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21075" windowHeight="7140"/>
  </bookViews>
  <sheets>
    <sheet name="органы исп. власти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744" i="2" l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31" i="2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30" i="2"/>
  <c r="A729" i="2"/>
  <c r="F48" i="2" l="1"/>
  <c r="E48" i="2" s="1"/>
  <c r="F47" i="2"/>
  <c r="E47" i="2" s="1"/>
  <c r="F46" i="2"/>
  <c r="E46" i="2" s="1"/>
  <c r="F45" i="2"/>
  <c r="E45" i="2" s="1"/>
  <c r="F44" i="2"/>
  <c r="E44" i="2" s="1"/>
  <c r="F43" i="2"/>
  <c r="E43" i="2" s="1"/>
  <c r="F42" i="2"/>
  <c r="E42" i="2" s="1"/>
  <c r="F41" i="2"/>
  <c r="E41" i="2" s="1"/>
  <c r="F40" i="2"/>
  <c r="E40" i="2" s="1"/>
  <c r="F39" i="2"/>
  <c r="E39" i="2" s="1"/>
  <c r="F38" i="2"/>
  <c r="E38" i="2" s="1"/>
  <c r="F37" i="2"/>
  <c r="E37" i="2" s="1"/>
  <c r="F36" i="2"/>
  <c r="E36" i="2" s="1"/>
  <c r="F35" i="2"/>
  <c r="E35" i="2" s="1"/>
  <c r="F34" i="2"/>
  <c r="E34" i="2" s="1"/>
  <c r="F33" i="2"/>
  <c r="E33" i="2" s="1"/>
  <c r="F32" i="2"/>
  <c r="E32" i="2" s="1"/>
  <c r="F31" i="2"/>
  <c r="E31" i="2" s="1"/>
  <c r="F30" i="2"/>
  <c r="E30" i="2" s="1"/>
  <c r="F29" i="2"/>
  <c r="E29" i="2" s="1"/>
  <c r="F28" i="2"/>
  <c r="E28" i="2" s="1"/>
  <c r="F27" i="2"/>
  <c r="E27" i="2" s="1"/>
  <c r="F26" i="2"/>
  <c r="E26" i="2" s="1"/>
  <c r="F25" i="2"/>
  <c r="E25" i="2" s="1"/>
  <c r="F24" i="2"/>
  <c r="E24" i="2" s="1"/>
  <c r="G17" i="2" l="1"/>
  <c r="G16" i="2"/>
  <c r="G12" i="2"/>
  <c r="G10" i="2"/>
  <c r="F404" i="2" l="1"/>
  <c r="F403" i="2"/>
  <c r="F402" i="2"/>
  <c r="F401" i="2"/>
  <c r="F400" i="2"/>
  <c r="F399" i="2"/>
  <c r="F398" i="2"/>
  <c r="F394" i="2"/>
  <c r="A247" i="2" l="1"/>
  <c r="A248" i="2" s="1"/>
  <c r="A249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95" i="2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</calcChain>
</file>

<file path=xl/sharedStrings.xml><?xml version="1.0" encoding="utf-8"?>
<sst xmlns="http://schemas.openxmlformats.org/spreadsheetml/2006/main" count="2874" uniqueCount="1745">
  <si>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</si>
  <si>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</si>
  <si>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</si>
  <si>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</si>
  <si>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</si>
  <si>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</si>
  <si>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</si>
  <si>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</si>
  <si>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</si>
  <si>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</si>
  <si>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</si>
  <si>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</si>
  <si>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</si>
  <si>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</si>
  <si>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</si>
  <si>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</si>
  <si>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</si>
  <si>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</si>
  <si>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</si>
  <si>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</si>
  <si>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</si>
  <si>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</si>
  <si>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</si>
  <si>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</si>
  <si>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</si>
  <si>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</si>
  <si>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</si>
  <si>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</si>
  <si>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</si>
  <si>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</si>
  <si>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</si>
  <si>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</si>
  <si>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</si>
  <si>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</si>
  <si>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</si>
  <si>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</si>
  <si>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</si>
  <si>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</si>
  <si>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АУ "МФЦ" Ибресинского района</t>
  </si>
  <si>
    <t>82.99 деятельность по предоставлению прочих вспомогательных услуг для бизнеса, не включая в другие группировка</t>
  </si>
  <si>
    <t>Ибресинский район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</si>
  <si>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</si>
  <si>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</si>
  <si>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</si>
  <si>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</si>
  <si>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</si>
  <si>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</si>
  <si>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</si>
  <si>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</si>
  <si>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</si>
  <si>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</si>
  <si>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</si>
  <si>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68.32 Управление недвижимым имуществом за вознаграждение или на договорной основе</t>
  </si>
  <si>
    <t>85.11 Образование дошкольное</t>
  </si>
  <si>
    <t>85.41 Образование дополнительное детей и взрослых</t>
  </si>
  <si>
    <t>91.0 Деятельность библиотек, архивов, музеев и прочих объектов культуры</t>
  </si>
  <si>
    <t>90.04.3 Деятельность учреждений клубного типа: клубов, дворцов и домов культуры, домов народного творчества</t>
  </si>
  <si>
    <t>85.13 Образование основное общее</t>
  </si>
  <si>
    <t>85.14 Образование среднее общее</t>
  </si>
  <si>
    <t>82.99 Деятельность по предоставлению прочих вспомогательных услуг для бизнеса, не включенная в другие группировки</t>
  </si>
  <si>
    <t>Яльчикский район</t>
  </si>
  <si>
    <t>Производство изделий из проволки</t>
  </si>
  <si>
    <t>Деятельность по учету технической инвентаризации недвижимого имущества</t>
  </si>
  <si>
    <t>Производство пара и горячей воды (тепловой  энергии) и оказание прочих услуг</t>
  </si>
  <si>
    <t>Мариинско-Посадский район</t>
  </si>
  <si>
    <t xml:space="preserve">МУП ЖКХ «Чурачики» </t>
  </si>
  <si>
    <t xml:space="preserve">МУП ЖКХ «Конар» </t>
  </si>
  <si>
    <t xml:space="preserve">МУП ДОЛ «Звездный» </t>
  </si>
  <si>
    <t>Цивильский район</t>
  </si>
  <si>
    <t>МУП «Агрохимсервис», 429103, Чувашская Республика, Шумерлинский р-н, д.Мыслец, ул.Центральная, д.38, кв.11</t>
  </si>
  <si>
    <t>общестроительные работы</t>
  </si>
  <si>
    <t>ООО «Шумерлинское районное бюро по проведению технического учета и технической инвентаризации объектов градостроительной деятельности», 429122, Чувашская Республика, г.Шумерля, ул.Октябрьская, д.24</t>
  </si>
  <si>
    <t>деятельность по учету и технической инвентаризации недвижимого имущества</t>
  </si>
  <si>
    <t xml:space="preserve">образование среднее общее </t>
  </si>
  <si>
    <t xml:space="preserve">образование основное общее </t>
  </si>
  <si>
    <t>деятельность по оказанию услуг в области бухгалтерского учета</t>
  </si>
  <si>
    <t>деятельность библиотек и архивов</t>
  </si>
  <si>
    <t>деятельность по созданию и использованию баз данных и информационных ресурсов</t>
  </si>
  <si>
    <t>Шумерлинский район</t>
  </si>
  <si>
    <t>Уборка территорий и аналогичная деятельность</t>
  </si>
  <si>
    <t>Распределение воды</t>
  </si>
  <si>
    <t>Управление эксплуатацией жилого фонда</t>
  </si>
  <si>
    <t>Деятельность троллейбусного транспорта по регулярным внутригородским перевозкам</t>
  </si>
  <si>
    <t>Ремонт и эксплуатация жилого фонда</t>
  </si>
  <si>
    <t>Физкультурно-оздоровительная деятельность</t>
  </si>
  <si>
    <t>Образование дошкольное</t>
  </si>
  <si>
    <t>Образование среднее общее</t>
  </si>
  <si>
    <t>Образование дополнительное детей и взрослых</t>
  </si>
  <si>
    <t>Деятельность по предоставлению прочих мест для временного проживания</t>
  </si>
  <si>
    <t>Государственное управление социальными программами</t>
  </si>
  <si>
    <t>Образование в области спорта и отдыха</t>
  </si>
  <si>
    <t>Деятельность в области спорта прочая</t>
  </si>
  <si>
    <t>Деятельность библиотек и архивов</t>
  </si>
  <si>
    <t>Деятельность музеев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</si>
  <si>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</si>
  <si>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</si>
  <si>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Деятельность по созданию и использованию баз данных и информационных ресурсов</t>
  </si>
  <si>
    <t>Деятельность лесохозяйственная прочая</t>
  </si>
  <si>
    <t>Деятельность топографо-геодезическая</t>
  </si>
  <si>
    <t>Обязательное медицинское страхование</t>
  </si>
  <si>
    <t>г. Новочебоксарск</t>
  </si>
  <si>
    <t>МУП «Урмарытеплосеть», 429400, Чувашская Республика, Урмарский район, ул. Мира, д.11</t>
  </si>
  <si>
    <t>МУП «Сывлах», 429400, Чувашская Республика, Урмарский район, ул. Мира, д.4</t>
  </si>
  <si>
    <t>физкультурно-оздоровительная деятельность</t>
  </si>
  <si>
    <t>ООО "БТИ", 429400, Чувашская Республика, Урмарский район, п.Урмары, ул. Ленина, д. 12.</t>
  </si>
  <si>
    <t xml:space="preserve">услуги юридическим и физическим лицам по изготовлению технических паспортов недвижимого имущества </t>
  </si>
  <si>
    <t xml:space="preserve">МБОУ"Арабосинская ООШ", 429403, Чувашская Республика, Урмарский район, д. Арабоси, ул.Школьная, д.11. </t>
  </si>
  <si>
    <t xml:space="preserve">МАОУ  "Большеяниковская ООШ", 429412, Чувашская Республика, Урмарский район, д. Больое Яниково, ул.К.Маркса, д.98.  </t>
  </si>
  <si>
    <t>МБОУ "Ковалинская ООШ", 429405, Чувашская Республика, Урмарский район, с. Ковали, ул. Братьев Капитоновых, д.5</t>
  </si>
  <si>
    <t xml:space="preserve">МБОУ "Кудеснерская ООШ", 429404, Чувашская Республика, Урмарский район, д. Кудеснеры, ул.Школьная, д.2. </t>
  </si>
  <si>
    <t xml:space="preserve">МБОУ  "Кульгешская ООШ им.. Н.А. Афанасьева", 429414, Чувашская Республика, Урмарский район, д. Кульгеши, ул. Школьная, д.1. </t>
  </si>
  <si>
    <t>МБОУ "Мусирминская СОШ", 429421, Чувашская Республика, Урмарский район, с. Мусирмы, ул. Гагарина, д.35.</t>
  </si>
  <si>
    <t>МБОУ  "Староурмарская СОШ", 429409, Чувашская Республика, Урмарский район, д. Старые Урмары, ул. Школьная, д.4.</t>
  </si>
  <si>
    <t xml:space="preserve">МБОУ  "Челкасинская ООШ", 429415, Чувашская Республика, Урмарский район, с.Челкасы, ул. К.Маркса, д.56. </t>
  </si>
  <si>
    <t xml:space="preserve">МБОУ "Чубаевская ООШ", 429406, Чувашская Республика, Урмарский район, ул. Школьная, д.2 </t>
  </si>
  <si>
    <t>МБОУ "Шигалинская ООШ", 429402, Чувашская Республика, Урмарский район, с. Шигали, ул. Центральная, д.7.</t>
  </si>
  <si>
    <t>МАОУ  "Шихабыловская ООШ", 429413, Чувашская Республика, Урмарский район, д. Шихабылово, ул. Зеленая, д.52.</t>
  </si>
  <si>
    <t>МБОУ «Синекинчерская ООШ", 429413, Чувашская Республика, Урмарский район, д. Сине-Кинчеры, ул. Школьная, д.6.</t>
  </si>
  <si>
    <t>МБОУ  "Шоркистринская СОШ", 429407, Чувашская Республика, Урмарский район, с. Шоркистры, ул. Центральная, д.56.</t>
  </si>
  <si>
    <t xml:space="preserve">МАОУ"Урмарская СОШ им. Г.Е. Егорова", 429400, Чувашская Республика, Урмарский район, пер. Школьный, д.3 </t>
  </si>
  <si>
    <t>МБДОУ "Детский сад № 1 "Березка" общеразвивающего вида с приоритетным осуществлением деятельности по познавательно - речевому развитию детей", 429400, Чувашская Республика, Урмарский район, п. Урмары, ул.Ленина, д.23.</t>
  </si>
  <si>
    <t>Рынок услуг дошкольного образования</t>
  </si>
  <si>
    <t xml:space="preserve">МБДОУ  "Детский сад №2 "Колосок", 429400, Чувашская Республика, Урмарский район, п. Урмары,  ул. Заводская, д.37 </t>
  </si>
  <si>
    <t>МБДОУ  "Детский сад № 3 "Зоренька" комбинированного вида, 429400, Чувашская Республика, Урмарский район, п. Урмары, ул.Заводская, д.20</t>
  </si>
  <si>
    <t xml:space="preserve">МБДОУ  "Детский сад №4 "Ромашка", 429400, Чувашская Республика, Урмарский район, п. Урмары, ул. К.Иванова, д.7. </t>
  </si>
  <si>
    <t>МАДОО  "Детский сад №5 "Родничок", 429400, Чувашская Республика, Урмарский район, п. Урмары</t>
  </si>
  <si>
    <t>МБДОУ  "Детский сад "Теремок", 429403, Чувашская Республика, Урмарский район, д. Арабоси, ул. Ленина, д.6</t>
  </si>
  <si>
    <t xml:space="preserve">МБДОУ  "Детский сад "Солнышко" общеразвивающего вида с приоритетным осуществлением деятельности по познавательно - речевому развитию детей", 429404, Чувашская Республика, Урмарский район, д. Кудеснеры, ул. Школьная, д.4. </t>
  </si>
  <si>
    <t>МБОУДОД  "Дом детского творчества", 429400, Чувашская Республика, Урмарский район, п. Урмары, пер. Школьный, д.2А</t>
  </si>
  <si>
    <t>Рынок услуг дополнительного образования детей</t>
  </si>
  <si>
    <t xml:space="preserve">МБОУДОД  "Урмарская детская школа искусств", 429400, Чувашская Республика, Урмарский район, п. Урмары, ул. Мира, д.10. </t>
  </si>
  <si>
    <t xml:space="preserve">АОДОД "Урмарская детско-юношеская спортивная школа имени А.Ф. Федорова", 429400, Чувашская Республика, Урмарский район, п. Урмары, ул. Мира, д.6 </t>
  </si>
  <si>
    <t>Деятельность физкультурно- оздоровительная</t>
  </si>
  <si>
    <t xml:space="preserve">МБУ  "Детский оздоровительный лагерь «Романтика», 429412, Чувашская Республика, Урмарский район, д. Большое Яниково </t>
  </si>
  <si>
    <t>МБУК «Центр развития культуры Урмарского района», 429400, Чувашская Республика, Урмарский район, п. Урмары</t>
  </si>
  <si>
    <t xml:space="preserve">Рынок услуг в сфере культуры </t>
  </si>
  <si>
    <t>МБУ «Урмарский районный архив», 429400, Чувашская Республика, Урмарский район, п. Урмары, ул. Мира, д.5</t>
  </si>
  <si>
    <t>Рынок услуг в сфере  библиотек и архивов</t>
  </si>
  <si>
    <t>АУ "Многофункциональный центр по предоставлению государственных и муниципальных услуг", 429400, Чувашская Республика, Урмарский район, п. Урмары, ул. Мира, д.5</t>
  </si>
  <si>
    <t>деятельность по предоставлению прочих вспомогательных услуг для бизнеса не включенная в другие группировки</t>
  </si>
  <si>
    <t>Урмарский район</t>
  </si>
  <si>
    <t>МБДОУ "Детский сад "Василек", Козловский р-н, ст. Тюрлема</t>
  </si>
  <si>
    <t>дошкольное образование</t>
  </si>
  <si>
    <t>МБДОУ "Д/с "Звездочка", г. Козловка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</si>
  <si>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</si>
  <si>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</si>
  <si>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</si>
  <si>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</si>
  <si>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</si>
  <si>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МБОУ "Андреево-Базарская СОШ". Козловский р-н, д. Андреево-Базары</t>
  </si>
  <si>
    <t>дошкольное / школьное образование</t>
  </si>
  <si>
    <t>МБОУ "Байгуловская СОШ". Козловский р-н, с. Байгулово</t>
  </si>
  <si>
    <t>МБОУ "Еметкинская СОШ". Козловский р-н, д. Еметкино</t>
  </si>
  <si>
    <t>МБОУ "Карамышевская СОШ". Козловский р-н, с. Карамышево</t>
  </si>
  <si>
    <t>МБОУ "Солдыбаевская ООШ". Козловский р-н, д. Солдыбаево</t>
  </si>
  <si>
    <t>МБОУ "Тюрлеминская СОШ". Козловский р-н, ст. Тюрлема</t>
  </si>
  <si>
    <t>МБУ ДО "Козловская ДШИ"</t>
  </si>
  <si>
    <t>дополнительное образование</t>
  </si>
  <si>
    <t>АУ ДОД "ДЮСШ -ФОК Атал" МО Козловского района, г. Козловка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</si>
  <si>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</si>
  <si>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</si>
  <si>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</si>
  <si>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</si>
  <si>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АУ "МФЦ Козловского района", г. Козловка</t>
  </si>
  <si>
    <t>оказание муниципальных услуг</t>
  </si>
  <si>
    <t>МУП ЖКХ "Козловское", г. Козловка</t>
  </si>
  <si>
    <t xml:space="preserve">жилищно-коммунальные услуги, прочие </t>
  </si>
  <si>
    <t>Козловский район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</si>
  <si>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</si>
  <si>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</si>
  <si>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</si>
  <si>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</si>
  <si>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</si>
  <si>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</si>
  <si>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18.11 Печатание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</si>
  <si>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</si>
  <si>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</si>
  <si>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</si>
  <si>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г. Чебоксары</t>
  </si>
  <si>
    <t>АО «Бюро технической инвентаризации», 428003, Чувашская Республика, г. Чебоксары, ул. Энгельса, д. 3, корп. 1</t>
  </si>
  <si>
    <t>АО «Городские ритуальные  услуги», 428000, Чувашская Республика, г. Чебоксары, ул. Гражданская,19</t>
  </si>
  <si>
    <t>АО «Городское управление капитального строительства», 428000, Чувашская Республика, проспект Ленина, 7"Б"</t>
  </si>
  <si>
    <t>АО «Горсвет», 428024, Чувашская Республика, г.Чебоксары, ул.Хевешская,д. 42</t>
  </si>
  <si>
    <t>АО «Дирекция по строительству и эксплуатации гаражных хозяйств», 428000, Чувашская Республика, г. Чебоксары, ул. Калинина, 66</t>
  </si>
  <si>
    <t>АО «Дорэкс», 428022, Чувашская Республика, г. Чебоксары, Марпосадское шоссе, 13/1</t>
  </si>
  <si>
    <t>АО «Зеленстрой», 428027, Чувашская Республика, г.Чебоксары, пр.И.Я.Яковлева,29</t>
  </si>
  <si>
    <t>ООО «Зеленый город», 428027 ЧР, г.Чебоксары, пр.И.Я.Яковлева,30</t>
  </si>
  <si>
    <t>АО «Инженерная защита», 428022, Чувашская Республика, г.Чебоксары, Марпосадское шоссе, 11</t>
  </si>
  <si>
    <t>АО «Специализированное автохозяйство», 428006, Чувашская Республика, г.Чебоксары, ул.Заводская, д.4</t>
  </si>
  <si>
    <t>транспортирование ТКО 
г. Чебоксары</t>
  </si>
  <si>
    <t>ООО «СпецАвтохозяйство», 428022, Чувашская Республика, г.Чебоксары, Морпасадское шоссе, д.11</t>
  </si>
  <si>
    <t>АО «Страховая компания «Чувашия-Мед», 428000, г. Чебоксары, ул. Кооперативная, д.6</t>
  </si>
  <si>
    <t>страхование</t>
  </si>
  <si>
    <t>ОАО «Городской центр обслуживания граждан и юридических лиц по вопросам недвижимого имущества», 428022, Чувашская Республика, г. Чебоксары, ш. Марпосадское, д. 11</t>
  </si>
  <si>
    <t>ОАО «Сывлах», 428000, г.Чебоксары, ул.Ильбекова,5</t>
  </si>
  <si>
    <t>ОАО «Чебоксарские городские электрические сети», 428000, Чувашская Республика, г. Чебоксары, ул.Водопроводная, 2 а</t>
  </si>
  <si>
    <t>ООО «Аудит-Гарант», 428000, Чувашская Республика, г. Чебоксары, пл. Речников, д. 3, оф.6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</si>
  <si>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</si>
  <si>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ООО «Жилищная компания», 428027, Чувашская Республика, г. Чебоксары, ул. Шумилова д. 13а</t>
  </si>
  <si>
    <t>МУП  «Чебоксарское троллейбусное управление»  муниципального образования города Чебоксары - столицы Чувашской Республики, 428020, Чувашская Республика, г.Чебоксары, ул.Энгельса, д.20</t>
  </si>
  <si>
    <t>МБУК ДК "Акация"</t>
  </si>
  <si>
    <t>рынок услуг в сфере деятельности дворцов культуры и клубных формирований</t>
  </si>
  <si>
    <t>МБУК МК "Победа"</t>
  </si>
  <si>
    <t>МБУК "Централизованная клубная система города Чебоксары"</t>
  </si>
  <si>
    <t>рынок услуг в сфере организации и проведения мероприятий</t>
  </si>
  <si>
    <t>МАУК  ЦПК иО "Лакреевский лес"</t>
  </si>
  <si>
    <t>МБУ "ЧМПК "Классика"</t>
  </si>
  <si>
    <t>рынок услуг в сфере культуры</t>
  </si>
  <si>
    <t>МБУ "Концертно-духовой оркестр"</t>
  </si>
  <si>
    <t>МБУК "Объединение библиотек города Чебоксары"</t>
  </si>
  <si>
    <t>рынок услуг в сфере библиотечного обслуживания</t>
  </si>
  <si>
    <t>АУ "Музейно-туристический центр г.Чебоксары"</t>
  </si>
  <si>
    <t>рынок услуг в сфере музейно-туристической деятельности</t>
  </si>
  <si>
    <t>МБУ "Управление финансово-производственного обеспечения муниципальных учреждений культуры города Чебоксары"</t>
  </si>
  <si>
    <t>рынок услуг в сфере бухгалтерского учета и содержания и эксплуатации имущества</t>
  </si>
  <si>
    <t>МБУДО "ЧДМШ им. Максимова"</t>
  </si>
  <si>
    <t>рынок услуг дополнительного образования детей и взрослых в сфере культуры</t>
  </si>
  <si>
    <t>МБУДО "ЧДМШ №2 им. В.П. Воробьева</t>
  </si>
  <si>
    <t>МБУДО "ЧДМШ №3"</t>
  </si>
  <si>
    <t>МБУДО "ЧДМШ №4 им. Ходяшевых"</t>
  </si>
  <si>
    <t>МБУДО "ЧДМШ №5 им. Ф.М. Лукина"</t>
  </si>
  <si>
    <t>МБУДО "ЧДШИ №1 "</t>
  </si>
  <si>
    <t>МАУДО "ЧДШИ №2 "</t>
  </si>
  <si>
    <t>МБУДО "ЧДШИ №3 "</t>
  </si>
  <si>
    <t>МБУДО "ЧДШИ №4 "</t>
  </si>
  <si>
    <t>МБУДО "Школа искусств поселка Новые Лапсары города Чебоксары "</t>
  </si>
  <si>
    <t>МБУДО "Чебоксарская детская художественная школа искусств"</t>
  </si>
  <si>
    <t>МБУДО "ЧДХШ №4 им. Э.Ю. Юрьева"</t>
  </si>
  <si>
    <t>МБУДО"ЧДХШ №6 им. Акцыновых"</t>
  </si>
  <si>
    <t>АУ"Творческий город"</t>
  </si>
  <si>
    <t>рынок услуг в сфере организации и проведения общегородских мероприятий</t>
  </si>
  <si>
    <t>Рынок услуг в сфере образования</t>
  </si>
  <si>
    <t>рынок услуг в сфере образования</t>
  </si>
  <si>
    <t>Муниципальное бюджетное дошкольное образовательное учреждение "Детский сад № 46 "Россияночка"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</si>
  <si>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предоставление государственных и муниципальных услуг</t>
  </si>
  <si>
    <t>МБДОУ "Детский сад № 1" города Чебоксары Чувашской Республики</t>
  </si>
  <si>
    <t>МБДОУ "Детский сад № 2 компенсирующего вида для детей с нарушением речи" города Чебоксары Чувашской Республики</t>
  </si>
  <si>
    <t>МБДОУ "Детский сад №3" города Чебоксары Чувашской Республики</t>
  </si>
  <si>
    <t>МБДОУ "Детский сад №5" города Чебоксары Чувашской Республики</t>
  </si>
  <si>
    <t>МБДОУ "Детский сад № 6 "Малахит" города Чебоксары Чувашской Республики</t>
  </si>
  <si>
    <t>МБДОУ «Центр развития ребенка - детский сад № 8 «Дворец детской радости» города Чебоксары Чувашской Республики</t>
  </si>
  <si>
    <t>МБДОУ "Детский сад № 9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</si>
  <si>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 xml:space="preserve">МБДОУ «Детский сад № 10 «Веселые ладошки» города Чебоксары Чувашской республики </t>
  </si>
  <si>
    <t>МБДОУ "Детский сад № 11 "Ручеек"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</si>
  <si>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13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</si>
  <si>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14 "Солнышко" города Чебоксары Чувашской Республики</t>
  </si>
  <si>
    <t>МБДОУ "Детский сад № 19 присмотра и оздоровления" города Чебоксары Чувашской Республики</t>
  </si>
  <si>
    <t>МБДОУ "Детский сад № 15" города Чебоксары Чувашской Республики</t>
  </si>
  <si>
    <t>МБДОУ "Детский сад № 16 для детей раннего возраста" города Чебоксары Чувашской Республики</t>
  </si>
  <si>
    <t>МБДОУ "Детский сад № 17" города Чебоксары Чувашской Республики</t>
  </si>
  <si>
    <t>МБДОУ "Детский сад № 21" города Чебоксары Чувашской Республики</t>
  </si>
  <si>
    <t>МБДОУ "Детский сад № 22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</si>
  <si>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23 "Берегиня" компенсирующего вида" города Чебоксары Чувашской Республики</t>
  </si>
  <si>
    <t>МБДОУ "Детский сад № 24" города Чебоксары Чувашской Республики</t>
  </si>
  <si>
    <t>МБДОУ "Детский сад № 25" города Чебоксары Чувашской Республики</t>
  </si>
  <si>
    <t>МБДОУ "Детский сад № 27" города Чебоксары Чувашской Республики</t>
  </si>
  <si>
    <t>МБДОУ "Детский сад № 28" города Чебоксары Чувашской Республики</t>
  </si>
  <si>
    <t>МБДОУ "Детский сад № 30 "Лесная полянка" города Чебоксары Чувашской Республики</t>
  </si>
  <si>
    <t>МБДОУ "Детский сад № 35 "Колобок" города Чебоксары Чувашской Республики</t>
  </si>
  <si>
    <t>МБДОУ "Детский сад № 36" города Чебоксары Чувашской Республики</t>
  </si>
  <si>
    <t>МБДОУ "Детский сад № 41 "Зоренька" города Чебоксары Чувашской Республики</t>
  </si>
  <si>
    <t>МБДОУ "Детский сад № 42" города Чебоксары Чувашской Республики</t>
  </si>
  <si>
    <t>МБДОУ "Детский сад № 45 "Чудесинка"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</si>
  <si>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47" города Чебоксары Чувашской Республики</t>
  </si>
  <si>
    <t>МБДОУ "Детский сад № 48 "Ладушки" города Чебоксары Чувашской Республики</t>
  </si>
  <si>
    <t>МБДОУ "Детский сад № 49 "Берёзка" города Чебоксары Чувашской Республики</t>
  </si>
  <si>
    <t>МБДОУ "Детский сад № 50 общеразвивающего вида с приоритетным осуществлением  деятельности по художественно-эстетическому развитию детей" города Чебоксары Чувашской Республики</t>
  </si>
  <si>
    <t>МБДОУ «Детский сад № 51 присмотра и оздоровления для детей с туберкулезной интоксикацией»  города Чебоксары Чувашской Республики</t>
  </si>
  <si>
    <t>МБДОУ "Детский сад № 52 "Солнечная полянка" города Чебоксары Чувашской Республики</t>
  </si>
  <si>
    <t>МБДОУ "Детский сад № 54 "Журавушка" города Чебоксары Чувашской Республики</t>
  </si>
  <si>
    <t>МБДОУ "Детский сад № 55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</si>
  <si>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61" города Чебоксары Чувашской Республики</t>
  </si>
  <si>
    <t>МБДОУ "Детский сад № 64 "Крепыш" города Чебоксары Чувашской Республики</t>
  </si>
  <si>
    <t>МБДОУ "Детский сад № 65" города Чебоксары Чувашской Республики</t>
  </si>
  <si>
    <t>МБДОУ "Детский сад № 66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</si>
  <si>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72" города Чебоксары Чувашской Республики</t>
  </si>
  <si>
    <t>МБДОУ "Детский сад № 73 "Полянка" города Чебоксары Чувашской Республики</t>
  </si>
  <si>
    <t>МБДОУ "Детский сад № 74 "Березка" города Чебоксары Чувашской Республики</t>
  </si>
  <si>
    <t>МБДОУ "Детский сад № 76 "Здоровейка" города Чебоксары Чувашской Республики</t>
  </si>
  <si>
    <t>МБДОУ «Детский сад № 78 «Колосок» города Чебоксары Чувашской Республики</t>
  </si>
  <si>
    <t>МБДОУ "Детский сад № 80" города Чебоксары Чувашской Республики</t>
  </si>
  <si>
    <t>МБДОУ "Детский сад № 82 комбинированного вида" города Чебоксары Чувашской Республики</t>
  </si>
  <si>
    <t>МБДОУ "Детский сад № 83 "Ручеёк" города Чебоксары Чувашской Республики</t>
  </si>
  <si>
    <t>МБДОУ "Детский сад № 85" города Чебоксары Чувашской Республики</t>
  </si>
  <si>
    <t>МБДОУ "Детский сад № 88 "Берёзонька" комбинированного вида" города Чебоксары Чувашской Республики</t>
  </si>
  <si>
    <t>МБДОУ "Детский сад № 89 "Ладушки" города Чебоксары Чувашской Республики</t>
  </si>
  <si>
    <t>МБДОУ "Детский сад № 93 "Теремок"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</si>
  <si>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95" города Чебоксары Чувашской Республики</t>
  </si>
  <si>
    <t>МБДОУ "Детский сад № 96 "Аленушка" города Чебоксары Чувашской Республики</t>
  </si>
  <si>
    <t xml:space="preserve">МБДОУ "Детский сад № 97 "Семицветик" общеразвивающего вида с приоритетным осуществлением деятельности по познавательно-речевому развитию детей" города Чебоксары Чувашской Республики </t>
  </si>
  <si>
    <t>МБДОУ "Детский сад № 98 "Ёлочка"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</si>
  <si>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101" города Чебоксары Чувашской Республики</t>
  </si>
  <si>
    <t>МБДОУ "Детский сад № 103 "Гномик" города Чебоксары Чувашской Республики</t>
  </si>
  <si>
    <t>МБДОУ "Детский сад № 105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</si>
  <si>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106 "Кораблик" комбинированного вида" города Чебоксары Чувашской Республики</t>
  </si>
  <si>
    <t>МБДОУ "Детский сад № 108 "Сказка" города Чебоксары Чувашской Республики</t>
  </si>
  <si>
    <t>МБДОУ "Детский сад № 110 "Дубравушка"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</si>
  <si>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111 "Умка" города Чебоксары Чувашской Республики</t>
  </si>
  <si>
    <t>МБДОУ "Детский сад № 112 комбинированного вида" города Чебоксары Чувашской Республики</t>
  </si>
  <si>
    <t>МБДОУ "Детский сад № 113 "Золотой ключик"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</si>
  <si>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114 "Аленький цветочек" города Чебоксары Чувашской Республики</t>
  </si>
  <si>
    <t>МБДОУ "Детский сад № 116 "Родничок"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</si>
  <si>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117 "Белоснежка"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</si>
  <si>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118" города Чебоксары Чувашской Республики</t>
  </si>
  <si>
    <t>МБДОУ "Детский сад № 122 "Солнечный лучик"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</si>
  <si>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125 "Дубок"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</si>
  <si>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126 "Радуга" города Чебоксары Чувашской Республики</t>
  </si>
  <si>
    <t>МБДОУ "Детский сад № 127 "Малышка" присмотра и оздоровления" города Чебоксары Чувашской Республики</t>
  </si>
  <si>
    <t>МБДОУ "Детский сад № 128 "Василёк" города Чебоксары Чувашской Республики</t>
  </si>
  <si>
    <t>МБДОУ "Детский сад № 129 "Дубравушка" города Чебоксары Чувашской Республики</t>
  </si>
  <si>
    <t>МБДОУ "Детский сад № 130 "Улап" города Чебоксары Чувашской Республики</t>
  </si>
  <si>
    <t>МБДОУ "Детский сад № 131" города Чебоксары Чувашской Республики</t>
  </si>
  <si>
    <t>МБДОУ "Детский сад № 132 "Золотая рыбка" города Чебоксары Чувашской Республики</t>
  </si>
  <si>
    <t>МБДОУ "Детский сад № 133 "Почемучка" города Чебоксары Чувашской Республики</t>
  </si>
  <si>
    <t>МБДОУ "Центр развития ребенка - детский сад № 134 "Жемчужинка" города Чебоксары Чувашской Республики</t>
  </si>
  <si>
    <t>МБДОУ "Детский сад № 136" города Чебоксары Чувашской Республики</t>
  </si>
  <si>
    <t>МБДОУ "Детский сад № 140" города Чебоксары Чувашской Республики</t>
  </si>
  <si>
    <t>МБДОУ "Детский сад № 141 "Пилеш" комбинированного вида" города Чебоксары Чувашской Республики</t>
  </si>
  <si>
    <t>МБДОУ "Детский сад № 142" города Чебоксары Чувашской Республики</t>
  </si>
  <si>
    <t>МБДОУ "Детский сад № 143" города Чебоксары Чувашской Республики</t>
  </si>
  <si>
    <t>МБДОУ "Детский сад № 144" города Чебоксары Чувашской Республики</t>
  </si>
  <si>
    <t>МБДОУ "Детский сад № 145 комбинированного вида" города Чебоксары Чувашской Республики</t>
  </si>
  <si>
    <t>МБДОУ "Детский сад № 146 "Петушок" города Чебоксары Чувашской Республики</t>
  </si>
  <si>
    <t>МБДОУ "Детский сад № 151 "Ромашка" города Чебоксары Чувашской Республики</t>
  </si>
  <si>
    <t>МБДОУ "Центр развития ребенка - детский сад № 156" города Чебоксары Чувашской Республики</t>
  </si>
  <si>
    <t>МБДОУ "Детский сад № 158 "Рябинушка"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</si>
  <si>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160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</si>
  <si>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162 "Акварелька"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</si>
  <si>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163" города Чебоксары Чувашской Республики</t>
  </si>
  <si>
    <t>МБДОУ "Детский сад № 164 "Ромашка"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</si>
  <si>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165» города Чебоксары Чувашской Республики</t>
  </si>
  <si>
    <t>МБДОУ "Детский сад № 166 "Цветик-семицветик" города Чебоксары Чувашской Республики</t>
  </si>
  <si>
    <t>МБДОУ "Детский сад № 167 "Колокольчик" города Чебоксары Чувашской Республики</t>
  </si>
  <si>
    <t>МБДОУ "Детский сад № 169 "Светлячок"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</si>
  <si>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172 "Львёнок" города Чебоксары Чувашской Республики</t>
  </si>
  <si>
    <t>МБДОУ "Детский сад № 174 "Микроша"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</si>
  <si>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176 "Золотой петушок" города Чебоксары Чувашской Республики</t>
  </si>
  <si>
    <t>МБДОУ "Центр развития ребенка - детский сад № 178" города Чебоксары Чувашской Республики</t>
  </si>
  <si>
    <t>МБДОУ "Детский сад № 179 "Дюймовочка" города Чебоксары Чувашской Республики</t>
  </si>
  <si>
    <t>МБДОУ "Детский сад № 180 "Журавлик" города Чебоксары Чувашской Республики</t>
  </si>
  <si>
    <t>МБДОУ "Детский сад № 182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</si>
  <si>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183" города Чебоксары Чувашской Республики</t>
  </si>
  <si>
    <t>МБДОУ "Детский сад № 184" общеразвивающего вида с приоритетным осуществлением деятельности  города Чебоксары Чувашской Республики</t>
  </si>
  <si>
    <t>МБДОУ "Центр развития ребёнка - детский сад № 185" города Чебоксары Чувашской Республики</t>
  </si>
  <si>
    <t>МБДОУ "Детский сад № 188 присмотра и оздоровления" города Чебоксары Чувашской Республики</t>
  </si>
  <si>
    <t>МБДОУ «Детский сад № 202 «Город Чудес» города Чебоксары Чувашской Республики</t>
  </si>
  <si>
    <t>МБДОУ «Детский сад № 203 «Непоседы» города Чебоксары Чувашской Республики</t>
  </si>
  <si>
    <t>МБДОУ "Детский сад № 204 "Лапландия" города Чебоксары Чувашской Республики</t>
  </si>
  <si>
    <t>МБДОУ "Детский сад № 205 "Новоград" города Чебоксары Чувашской Республики</t>
  </si>
  <si>
    <t>МБДОУ "Детский сад №206 "Антошка" города Чебоксары Чувашской Республики</t>
  </si>
  <si>
    <t>МАДОУ "Детский сад № 7" города Чебоксары Чувашской Республики</t>
  </si>
  <si>
    <t>МАДОУ "Детский сад № 70" города Чебоксары Чувашской Республики</t>
  </si>
  <si>
    <t>МАДОУ "Детский сад № 75" города Чебоксары Чувашской Республики</t>
  </si>
  <si>
    <t>АУ "Многофункциональный центр предоставления государственных и муниципальных услуг" муниципального образования города Чебоксары – столицы Чувашской Республики (АУ "МФЦ" г.Чебоксары)</t>
  </si>
  <si>
    <t>Рынок услуг в сфере культуры</t>
  </si>
  <si>
    <t>Ядринский район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</si>
  <si>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</si>
  <si>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</si>
  <si>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</si>
  <si>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</si>
  <si>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</si>
  <si>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</si>
  <si>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</si>
  <si>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</si>
  <si>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</si>
  <si>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</si>
  <si>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</si>
  <si>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</si>
  <si>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Порецкий район</t>
  </si>
  <si>
    <t>Комсомольский район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</si>
  <si>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</si>
  <si>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</si>
  <si>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</si>
  <si>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</si>
  <si>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МБДОУ детский сад «Лейсан»</t>
  </si>
  <si>
    <t>МБОУ «Чурачикская СОШ»</t>
  </si>
  <si>
    <t>МБОУ «Чичканская ООШ»</t>
  </si>
  <si>
    <t>МБОУ «Старовыслинская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</si>
  <si>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</si>
  <si>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</si>
  <si>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</si>
  <si>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МБОУ «Нижнетимерчеевская ООШ»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</si>
  <si>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</si>
  <si>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</si>
  <si>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</si>
  <si>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</si>
  <si>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</si>
  <si>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</si>
  <si>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</si>
  <si>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</si>
  <si>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МАОУ «Полевояушская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</si>
  <si>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</si>
  <si>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</si>
  <si>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</si>
  <si>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</si>
  <si>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МАУ ДО ДЮСШ «Кетне»</t>
  </si>
  <si>
    <t>образование в области спорта и отдыха</t>
  </si>
  <si>
    <t>МБУК «ЦБС» Комсомольского района</t>
  </si>
  <si>
    <t xml:space="preserve">МБУК «ЦКС» Комсомольского района </t>
  </si>
  <si>
    <t>деятельность учреждений клубного типа</t>
  </si>
  <si>
    <t>ООО "Шемуршинский рынок"</t>
  </si>
  <si>
    <t>Розничная торговля в нестационарных торговых объектах и на рынках</t>
  </si>
  <si>
    <t>ООО "Шемуршинское районное БТИ"</t>
  </si>
  <si>
    <t>Деятельность по технической инвентаризации недвижимого имущества</t>
  </si>
  <si>
    <t>ОАО "Коммунальник"</t>
  </si>
  <si>
    <t>Услуги в сфере теплоснабжения, водоснабжения</t>
  </si>
  <si>
    <t>культурно-досуговые услуги</t>
  </si>
  <si>
    <t>Автономное учреждение дополнительного образования детей "Детско-юношеская спортивная школа "Туслах" Шемуршинского района Чувашской Республики</t>
  </si>
  <si>
    <t>оказание государственных и муниципальных услуг</t>
  </si>
  <si>
    <t>МБУК    "Центральная библиотечная система" Шемуршинского района Чувашской Республики</t>
  </si>
  <si>
    <t>библиотечные услуги</t>
  </si>
  <si>
    <t>Муниципальное  бюджетное образовательное  учреждение для детей дошкольного и младшего школьного возраста "Трехизб-Шемуршинская начальная школа - детский сад" Шемуршинского района Чувашской Республики</t>
  </si>
  <si>
    <t>общее образование</t>
  </si>
  <si>
    <t>Шемуршинский район</t>
  </si>
  <si>
    <t>АУ "Централизованная клубная система" Шемуршинского района Чувашской Республики</t>
  </si>
  <si>
    <t>АУ «Многофункциональный центр по предоставлению государственных и муниципальных услуг» Шемуршинского района Чувашской Республики</t>
  </si>
  <si>
    <t>МБОУ "Карабай-Шемуршинская средняя общеобразовательная школа" Шемуршинского района Чувашской Республики</t>
  </si>
  <si>
    <t>МБОУ "Малобуяновская основная общеобразовательная школа" Шемуршинского района Чувашской Республики</t>
  </si>
  <si>
    <t>МБОУ "Старочукальская основная общеобразовательная школа" Шемуршинского района Чувашской Республики</t>
  </si>
  <si>
    <t>МБОУ "Трехбалтаевская средняя общеобразовательная школа" Шемуршинского района Чувашской Республики</t>
  </si>
  <si>
    <t>МБОУ "Шемуршинская средняя общеобразовательная школа" Шемуршинского района Чувашской Республики</t>
  </si>
  <si>
    <t>МБДОУ   "Шемуршинский детский сад " Ромашка" Шемуршинского района Чувашской Республики</t>
  </si>
  <si>
    <t>МБДОУ "Карабай-Шемуршинский детский сад "Василек" Шемуршинского района Чувашской Республики</t>
  </si>
  <si>
    <t>МБДОУ "Шемуршинский детский сад "Аленушка" Шемуршинского района Чувашской Республики</t>
  </si>
  <si>
    <t>МБДОУ "Шемуршинский детский сад "Сказка" Шемуршинского района Чувашской Республики</t>
  </si>
  <si>
    <t>МБОУ "Байдеряковская основная общеобразовательная школа" Шемуршинского района Чувашской Республики</t>
  </si>
  <si>
    <t>МБОУ "Бичурга-Баишевская средняя общеобразовательная школа" Шемуршинского района Чувашской Республики</t>
  </si>
  <si>
    <t>МБОУ "Большебуяновская основная общеобразовательная школа" Шемуршинского района Чувашской Республики</t>
  </si>
  <si>
    <t>МБОУ "Чепкас-Никольская основная общеобразовательная школа" Шемуршинского района Чувашской Республики</t>
  </si>
  <si>
    <t>МБОУ "Чукальская начальная общеобразовательная школа" Шемуршинского района  Чувашской Республики</t>
  </si>
  <si>
    <t>Красноармейский район</t>
  </si>
  <si>
    <t xml:space="preserve"> Управление недвижимым имуществом за вознаграждение или на договорной основе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</si>
  <si>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</si>
  <si>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</si>
  <si>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</si>
  <si>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</si>
  <si>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</si>
  <si>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</si>
  <si>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>Моргаушский район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</si>
  <si>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</si>
  <si>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</si>
  <si>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</si>
  <si>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Алатырский район</t>
  </si>
  <si>
    <t>МБОУ "Алтышевская средняя общеобразовательная школа", 429850, Чувашская Республика, Алатырский р-н, п.Алтышево, ул.Школьная, д.10-А</t>
  </si>
  <si>
    <t>образование среднее общее</t>
  </si>
  <si>
    <t>МБОУ "Атратская средняя общеобразовательная школа" , 429841 Чувашская Республика, Алатырский район, с. Атрать, ул. Щорса, д.11</t>
  </si>
  <si>
    <t>МБОУ "Ахматовская средняя общеобразовательная школа", 429816 Чувашская Республика, Алатырский район, с. Ахматово, ул. Ленина. д.44а</t>
  </si>
  <si>
    <t>МБОУ "Кувакинская средняя общеобразовательная школа", 429812 Чувашская Республика, Алатырский район, с. Кувакино, ул. Пролетарская, д. 21</t>
  </si>
  <si>
    <t>МБОУ "Новоайбесинская средняя общеобразовательная школа", 429808 Чувашская Республика, Алатырский район, с.Новые Айбеси, ул. Ленина, д.19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</si>
  <si>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</si>
  <si>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"Сойгинская средняя общеобразовательная школа", 429809 Чувашская Республика, Алатырский район, с. Сойгино, ул. Ленина, д.13</t>
  </si>
  <si>
    <t>МБОУ "Кирская средняя общеобразовательная школа", 429830 Чувашская Республика, Алатырский район, пос. Киря, ул. Ленина, д.44</t>
  </si>
  <si>
    <t>МБОУ "Чуварлейская средняя общеобразовательная школа", 429810 Чувашская Республика, Алатырский район, с. Чуварлеи, ул. Николаева, д.2</t>
  </si>
  <si>
    <t>МБОУ "Староайбесинская средняя общеобразовательная школа", 429807 Чувашская Республика, Алатырский район, с. Старые Айбеси, ул. Школьная, д.5</t>
  </si>
  <si>
    <t>МБОУ "Алтышевская основная общеобразовательная школа", 429850 Чувашская Республика, Алатырский район, с. Алтышево, ул. Полевая, д.25а</t>
  </si>
  <si>
    <t>образование основное общее</t>
  </si>
  <si>
    <t xml:space="preserve">МБОУ "Иваньково-Ленинская основная общеобразовательная школа", 429803 Чувашская Республика, Алатырский район, с. Иваньково-Ленино, ул. Школьная, д.1
</t>
  </si>
  <si>
    <t>МБОУ "Стемасская основная общеобразовательная школа", 429802 Чувашская Республика, Алатырский район, с. Стемасы, ул.141 Стрелковой дивизии, д.8</t>
  </si>
  <si>
    <t>МБДОУ "Чуварлейский детский сад "Колокольчик" , 429810 Чувашская Республика, Алатырский район, с.Чуварлей, ул. Ворошилова, д.  237</t>
  </si>
  <si>
    <t>образование дошкольное</t>
  </si>
  <si>
    <t>МБУ ДО "Центр развития творчества детей и юношества", 429820 Чувашская Республика, г. Алатырь, ул. Ленина. д.29</t>
  </si>
  <si>
    <t>образование дополнительное для детей и взрослых</t>
  </si>
  <si>
    <t>МАУ ДО "Детско-юношеская спортивная школа", 429841 Чувашская Республика, Алатырский район, с. Атрать, ул. Пролетарская, д.27 А</t>
  </si>
  <si>
    <t>МБУ ДО "Алтышевская детская музыкальная школа", 429850, Чувашская Республика, Алатырский р-н, п.Алтышево, ул.Заводская, д.6</t>
  </si>
  <si>
    <t>МБУ "Алатырский районный архив"429802 Чувашская Республика, Алатырский район, с. Стемасы, ул.141 Стрелковой дивизии, д.8</t>
  </si>
  <si>
    <t>МБУК "Централизованная библиотечная система" Алатырского района Чувашской Республики, 429801, Чувашская Республика, Алатырский район, п. Восход, ул. Ленина, д.10</t>
  </si>
  <si>
    <t>МБУК "Централизованная клубная система" Алатырского района Чувашской Республики, 429810, Чувашская Республика, Алатырский район, ул. Ворошилова, д.144</t>
  </si>
  <si>
    <t>МАУ "Многофункциональный  центр по предоставлению  государственных и муниципальных услуг"  Алатырского района Чувашской Республики, 429820,Чувашская Республика, г.Алатырь,ул.Горшенина,д.7</t>
  </si>
  <si>
    <t>деятельность по предоставлению прочих вспомогательных услуг для бизнеса, не включенная в другие группировки</t>
  </si>
  <si>
    <t xml:space="preserve">г. Шумерля </t>
  </si>
  <si>
    <t>МБОУ «СОШ №1», ул. Ленина д.4 «б».</t>
  </si>
  <si>
    <t>МБОУ «СОШ №2» ул. Пушкина, д.21.</t>
  </si>
  <si>
    <t>МБОУ «СОШ №3», ул. Интернациональная д.8,</t>
  </si>
  <si>
    <t>МБОУ «СОШ №6», ул. Черняховского. д. 27.</t>
  </si>
  <si>
    <t>МБОУ «Гимназия №8», ул. Сурская, д.7.</t>
  </si>
  <si>
    <t>МБУ ДО «Центр детского творчества», ул. Ленина д.17.</t>
  </si>
  <si>
    <t>МАУ ДО «Детская школа искусств №1», ул. Урукова, д. 27.</t>
  </si>
  <si>
    <t>МБУ ДОД «ДООЛ «Соснячок», ул. Комсомольская д.70.</t>
  </si>
  <si>
    <t>МБДОУ « Детский сад №1 «Золотой ключик», ул. Щербакова, д.27.</t>
  </si>
  <si>
    <t>МБДОУ « Детский сад №4«Ладушки»,ул. Интернациональная д.20,</t>
  </si>
  <si>
    <t>МБДОУ « Детский сад №5 «Радуга», ул. Пролетарская, д. 6.</t>
  </si>
  <si>
    <t>МБДОУ « Детский сад №11 «Колокольчик», ул. Ленина, д.9.</t>
  </si>
  <si>
    <t>МБДОУ « Детский сад №14 «Солнышко», Школьный пер, д.3.</t>
  </si>
  <si>
    <t>МБДОУ « Детский сад №15 «Сказка», ул. Горького, д.18.</t>
  </si>
  <si>
    <t>МБДОУ « Детский сад №16 «Рябинушка», ул. Советскаяд.18.</t>
  </si>
  <si>
    <t>МБДОУ « Детский сад №18 «Аленушка», ул. Колхозная, д. 15.</t>
  </si>
  <si>
    <t>МБДОУ « Детский сад №19 «Родничок», Горького, д.6.</t>
  </si>
  <si>
    <t>МАУ ДОД «ДЮСШ» «Олимп», ул. Ленина д.17 «б».</t>
  </si>
  <si>
    <t>МБОУ ДОД «ДЮСШ» ул. Ленина д.17»а»</t>
  </si>
  <si>
    <t>Администрация города Шумерли, ул.Октябрьская, дом 20</t>
  </si>
  <si>
    <t>Казна, ул.Октябрьская, дом 20</t>
  </si>
  <si>
    <t>Муниципальное автономное учреждение культуры "Городской парк культуры и отдыха", улица Комсомольская, дом 2</t>
  </si>
  <si>
    <t>Муниципальное автономное учреждение культуры Дворец культуры "Восход", улица МОПРа, дом 2</t>
  </si>
  <si>
    <t>Отдел культуры администрации города Шумерля Чувашской Республики</t>
  </si>
  <si>
    <t>Отдел образования администрации города Шумерли</t>
  </si>
  <si>
    <t>Собрание депутатов города Шумерля</t>
  </si>
  <si>
    <t>Управление градостроительства и городского хозяйства администрации города Шумерля Чувашской Республики</t>
  </si>
  <si>
    <t>Финансовый отдел администрации города Шумерля</t>
  </si>
  <si>
    <t>АУ "Многофункциональный центр по предоставлению государственных и муниципальных услуг", город Шумерля, ул. Октябрьская, д. 20</t>
  </si>
  <si>
    <t>МБУ "Архив города Шумерля"</t>
  </si>
  <si>
    <t>МБУ "Городская централизованная библиотечная система"</t>
  </si>
  <si>
    <t xml:space="preserve">МКУ "Центр финансового обеспечения муниципальногых учреждений города Шумерля Чувашкой Республики"_x000D_
</t>
  </si>
  <si>
    <t>МУП "Шумерлинские городские электрические сети"</t>
  </si>
  <si>
    <t>МУП "Шумерлинское городское бюро технической инвентаризации"</t>
  </si>
  <si>
    <t>МУП города Шумерля "Коммунальник"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</si>
  <si>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</si>
  <si>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</si>
  <si>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</si>
  <si>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</si>
  <si>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>Красночетайский район</t>
  </si>
  <si>
    <t xml:space="preserve">МБОУ «Шолинская основная общеобразовательная школа»  Красночетайского района Чувашской Республики ,Чувашская Республика, Красночетайский район,
д. Шоля, улица Центральная, д.103
</t>
  </si>
  <si>
    <t>МБДОУ  «Дом детского   творчества» Красночетайского района Чувашской Республики, Чувашская Республика, с. Красные Четаи, пл. Победы, д. 9</t>
  </si>
  <si>
    <t>МАУДО "Детско-юношеская спортивная школа - ФСК  "Хастар" Красночетайского района Чувашской Республики, Чувашская Республика, Красночетайский район, с. Красные Четаи, ул. Новая, дом № 61</t>
  </si>
  <si>
    <t>МАУДО «Красночетайская детская школа искусств» Чувашская Республика, Красночетайский район, с. Красные Четаи, ул. Новая, дом № 61</t>
  </si>
  <si>
    <t xml:space="preserve">г. Алатырь </t>
  </si>
  <si>
    <t>МУП «ПОК и ТС», Чувашская Республика, г. Алатырь, ул. Чайковского,102</t>
  </si>
  <si>
    <t>производство пара и горячей воды (тепловой энергии) котельными</t>
  </si>
  <si>
    <t>МУП «Алатырьторгсервис», Чувашская Республика, г. Алатырь, ул. Гоголя, 68</t>
  </si>
  <si>
    <t>сдача в наем собственного нежилого недвижимого имущества</t>
  </si>
  <si>
    <t>МУП «АГЭС», Чувашская Республика, г. Алатырь, ул. 40 лет Победы, 31а</t>
  </si>
  <si>
    <t>передача электрической энергии</t>
  </si>
  <si>
    <t>МУП «Чистый город», Чувашская Республика, г. Алатырь, ул. Чайковского,104</t>
  </si>
  <si>
    <t>удаление и обработка твердых отходов</t>
  </si>
  <si>
    <t>МУП «Бюро технической инвентаризации», Чувашская Республика, г. Алатырь, ул. Первомайская, 87</t>
  </si>
  <si>
    <t xml:space="preserve">деятельность по учету и технической инвентаризации недвижимого имущества 
</t>
  </si>
  <si>
    <t>МУП «Водоканал» города Алатыря Чувашской Республики, Чувашская Республика, г. Алатырь, ул. Южная, д.1</t>
  </si>
  <si>
    <t>оказание жилищно-коммунальных услуг хозяйствующим субъектам и населению города по водоснабжению, водоотведению</t>
  </si>
  <si>
    <t>предоставление общедоступного и бесплатного дошкольного образования</t>
  </si>
  <si>
    <t>Реализация дополнительных общеразвивающих программ</t>
  </si>
  <si>
    <t>предоставление общедоступного и бесплатного начального общего образования, основного общего образования, среднего общего образования</t>
  </si>
  <si>
    <t>МБУ "Алатырский городской архив", Чувашская Республика, г. Алатырь, ул. Комиссариатская, 40а</t>
  </si>
  <si>
    <t>предоставление архивных справок, архивных копий, выписок, информационных писем</t>
  </si>
  <si>
    <t>МБУДО "АДШИ",Чувашская Республика, г. Алатырь, Первомайская, 76а</t>
  </si>
  <si>
    <t>Реализация дополнительных общеразвивающих предпрофессиональных программ</t>
  </si>
  <si>
    <t>МБУК "АЦБС",Чувашская Республика, г. Алатырь, ул.Московская д.106</t>
  </si>
  <si>
    <t>библиотечное, библиграфическое и информационное обслуживание пользователей библиотек</t>
  </si>
  <si>
    <t>МБУК  "АКМ", Чувашская Республика, г. Алатырь,ул.Московская-23</t>
  </si>
  <si>
    <t>публичный показ музейных предметов, музейных коллекций</t>
  </si>
  <si>
    <t>АОУДО "ФСК",Чувашская Республика, г. Алатырь, ул. Комарова, д. 5</t>
  </si>
  <si>
    <t>реализация дополнительных общеразвивающих программ</t>
  </si>
  <si>
    <t>АУ "АГПКиО",Чувашская Республика, г. Алатырь, ул. Первомайская, д. 70</t>
  </si>
  <si>
    <t>организация мероприятий</t>
  </si>
  <si>
    <t>АУ "МФЦ" города Алатыря, Чувашская Республика, г. Алатырь, ул. Первомайская, 87</t>
  </si>
  <si>
    <t>МАУ "Алатырский городской Дворец культуры",Чувашская Республика, г. Алатырь, ул.Московская-106</t>
  </si>
  <si>
    <t>МБДОУ "Детский сад №13 "Солнышко" города Алатыря Чувашской Республики, Чувашская Республика, г. Алатырь, ул.Московская,67</t>
  </si>
  <si>
    <t>МБДОУ "Детский сад № 15 "Малыш" города Алатыря Чувашской Республики, Чувашская Республика, г. Алатырь, ул.Ленина-116а</t>
  </si>
  <si>
    <t>МБДОУ "Детский сад № 3 "Светлячок" города Алатыря Чувашской Республики,Чувашская Республика, г. Алатырь, ул.Дмитрова-2</t>
  </si>
  <si>
    <t>МБДОУ "Детский сад № 5 "Березка" города Алатыря Чувашской Республики, Чувашская Республика, г. Алатырь,ул.Комиссариатская-77а</t>
  </si>
  <si>
    <t>МБДОУ "Детский сад № 6 "Колосок"  города Алатыря Чувашской Республики, Чувашская Республика, г. Алатырь,ул. Школьный проезд, 1</t>
  </si>
  <si>
    <t>МБДОУ "Детский сад № 1 "Теремок" города Алатыря Чувашской Республики,Чувашская Республика, г. Алатырь, ул.Чайковского-36а</t>
  </si>
  <si>
    <t>МБДОУ "Детский сад № 10 "Сказка" города Алатыря Чувашской Республики, Чувашская Республика, г. Алатырь,ул.Березовая-4</t>
  </si>
  <si>
    <t>МБДОУ "Детский сад № 14 "Родничок" города Алатыря Чувашской Республики, Чувашская Республика, г. Алатырь,ул.Стрелецкая-30</t>
  </si>
  <si>
    <t>МБДОУ "Детский сад № 4 "Колокольчик" города Алатыря Чувашской Республики, Чувашская Республика, г. Алатырь,Стрелка-2</t>
  </si>
  <si>
    <t>МБДОУ "Детский сад № 8 "Звездочка" города Алатыря Чувашской Республики, Чувашская Республика, г. Алатырь,Стрелка,24</t>
  </si>
  <si>
    <t>МБОУДО "ДЮСШ № 1" им.летчика-космонавта А.Г.Николаева", Чувашская Республика, г. Алатырь,ул.Гончарова-51</t>
  </si>
  <si>
    <t>МБОУ "Гимназия № 6 им. академика А.Н. Крылова" г.Алатырь ЧР, Чувашская Республика, г. Алатырь, ул.Жуковского-63</t>
  </si>
  <si>
    <t>МБОУ "СОШ № 11"г. Алатыря Чувашской Республики, Чувашская Республика, г. Алатырь, ул.Комсомола-14</t>
  </si>
  <si>
    <t>МБОУ "СОШ № 2" г.Алатырь ЧР, Чувашская Республика, г. Алатырь, ул.Южная-3</t>
  </si>
  <si>
    <t>МБОУ "СОШ № 5" г.Алатырь ЧР, Чувашская Республика, г. Алатырь, ул.Школьный проезд,5</t>
  </si>
  <si>
    <t>МБОУ "СОШ № 7" г.Алатыря ЧР, Чувашская Республика, г. Алатырь, ул.Березовая-1</t>
  </si>
  <si>
    <t>МБОУ "СОШ № 3" г.Алатырь ЧР,Чувашская Республика, г. Алатырь, ул.Димитрова-9</t>
  </si>
  <si>
    <t>МБОУ "СОШ № 9" г.Алатырь ЧР,Чувашская Республика, г. Алатырь, ул.Володарского-14</t>
  </si>
  <si>
    <t>Канашский район</t>
  </si>
  <si>
    <t>55.90 Деятельность по предоставлению прочих мест для временного проживания</t>
  </si>
  <si>
    <t>93.19 Деятельность в области спорта прочая</t>
  </si>
  <si>
    <t>82.99 Деятельность по предоставлению прочих вспомогательных услуг для бизнеса, не включенные в другие группировки</t>
  </si>
  <si>
    <t>Контрольно-счетный орган Канашского района Чувашской Республики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</si>
  <si>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</si>
  <si>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</si>
  <si>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</si>
  <si>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</si>
  <si>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</si>
  <si>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</si>
  <si>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</si>
  <si>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Управление образования администрации Канашского района Чувашской Республики</t>
  </si>
  <si>
    <t>75.11.3 Деятельность органов местного самоуправления по управлению вопросами общего характера</t>
  </si>
  <si>
    <t>Финансовый отдел администрации Канашского района Чувашской Республики</t>
  </si>
  <si>
    <t>АОУ ДОД "ДОЛ Космонавт им. А.Г. Николаева" Канашского района</t>
  </si>
  <si>
    <t>АОУ ДОД "Детская юношеская спортивная школа "Импульс" Канашского района Чувашской Республики</t>
  </si>
  <si>
    <t>АУ "Многофункциональный центр по предоставлению государственных и муниципальных услуг" муниципального образования Канашский район Чувашской Республики</t>
  </si>
  <si>
    <t>МБДОУ "Атнашевский детский сад "Солнышко" Канашского района Чувашской Республики</t>
  </si>
  <si>
    <t>МБДОУ "Байгильдинский детский сад "Солнышко" Канашского района Чувашской Республики</t>
  </si>
  <si>
    <t>МБДОУ "Большебикшихский детский сад "Надежда" комбинированного вида Канашского района Чувашской Республики</t>
  </si>
  <si>
    <t>МБДОУ "Вурманянишевский  детский сад "Теремок" Канашского района Чувашской Республики</t>
  </si>
  <si>
    <t>МБДОУ "Вутабосинский детский сад "Колокольчик" Канашского района Чувашской Республики</t>
  </si>
  <si>
    <t>МБДОУ "Караклинский детский сад "Солнышко" Канашского района Чувашской Республики</t>
  </si>
  <si>
    <t>МБДОУ "Кошноруйский детский сад "Ромашка" Канашского района Чувашской Республики</t>
  </si>
  <si>
    <t>МБДОУ "Малобикшихский детский сад "Солнышко" Канашского района Чувашской Республики</t>
  </si>
  <si>
    <t>МБДОУ "Оженарский детский сад "Радуга" Канашского района Чувашской Республики</t>
  </si>
  <si>
    <t>МБДОУ "Сеспельский детский сад "Подснежник" Канашского района Чувашской Республики</t>
  </si>
  <si>
    <t>МБДОУ "Среднекибечский детский сад "Гномик" Канашского района Чувашской Республики</t>
  </si>
  <si>
    <t>МБДОУ "Среднетатмышский детский сад "Солнышко" Канашского района Чувашской Республики</t>
  </si>
  <si>
    <t>МБДОУ "Тобурдановский детский сад "Березка" Канашского района Чувашской Республики</t>
  </si>
  <si>
    <t>МБДОУ "Ухманский детский сад "Рябинушка"  комбинированного вида Канашского района Чувашской Республики</t>
  </si>
  <si>
    <t>МБДОУ "Чагасьский детский сад "Ромашка" комбинированного вида Канашского района Чувашской Республики</t>
  </si>
  <si>
    <t>МБДОУ "Шихазанский детский сад № 3 "Лучик" Канашского района Чувашской Республики</t>
  </si>
  <si>
    <t>МБДОУ "Ямашевский детский сад "Буратино" Канашского района Чувашской Республики</t>
  </si>
  <si>
    <t>МБДОУ "Янгличский детский сад "Перепелочка" Канашского района Чувашской Республики</t>
  </si>
  <si>
    <t>МБОУ ДОД "Центр детского творчества" Канашского района Чувашской Республики</t>
  </si>
  <si>
    <t>МБУ ДО "Детская школа искусств" Канашского района Чувашской Республики</t>
  </si>
  <si>
    <t>МБОУ "Атнашевская основная общеобразовательная школа" Канашского района Чувашской Республики</t>
  </si>
  <si>
    <t>МБОУ "Ачакасинская основная общеобразовательная школа имени Героя Советского Союза А.П. Петрова" Канашского района Чувашской Республики</t>
  </si>
  <si>
    <t>МБОУ "Байгильдинская средняя общеобразовательная школа" Канашского района Чувашской Республики</t>
  </si>
  <si>
    <t>МБОУ "Большебикшихская средняя общеобразовательная школа" Канашского района Чувашской Республики</t>
  </si>
  <si>
    <t>МБОУ "Вутабосинская средняя общеобразовательная школа" Канашского района Чувашской Республики</t>
  </si>
  <si>
    <t>МБОУ "Караклинская средняя общеобразовательная школа" Канашского района Чувашской Республики</t>
  </si>
  <si>
    <t>МБОУ "Кармамейская основная общеобразовательная школа" Канашского района Чувашской Республики</t>
  </si>
  <si>
    <t>МБОУ "Малобикшихская средняя общеобразовательная школа" Канашского района Чувашской Республики</t>
  </si>
  <si>
    <t>МБОУ "Малокибечская основная общеобразовательная школа им. А.Я. Яковлева" Канашского района Чувашской Республики</t>
  </si>
  <si>
    <t>МБОУ "Напольнокотякская средняя общеобразовательная школа" Канашского района Чувашской Республики</t>
  </si>
  <si>
    <t>МБОУ "Новоурюмовская основная общеобразовательная школа" Канашского района Чувашской Республики</t>
  </si>
  <si>
    <t>МБОУ "Новочелкасинская основная общеобразовательная школа" Канашского района Чувашской Республики</t>
  </si>
  <si>
    <t>МБОУ "Сеспельская средняя общеобразовательная школа" Канашского района Чувашской Республики</t>
  </si>
  <si>
    <t>МБОУ "Среднекибечская средняя общеобразовательная школа" Канашского района Чувашской Республики</t>
  </si>
  <si>
    <t>МБОУ "Сугайкасинская средняя общеобразовательная школа" Канашского района Чувашской Республики</t>
  </si>
  <si>
    <t xml:space="preserve">МБОУ "Тобурдановская средняя общеобразовательная школа имени Анатолия Ивановича Миттова" Канашского района Чувашской Республики_x000D_
</t>
  </si>
  <si>
    <t>МБОУ "Ухманская средняя общеобразовательная школа" Канашского района Чувашской Республики</t>
  </si>
  <si>
    <t>МБОУ "Хучельская основная общеобразовательная школа" Канашского района Чувашской Республики</t>
  </si>
  <si>
    <t>МБОУ "Чагасьская общеобразовательная средняя школа" Канашского района Чувашской Республики</t>
  </si>
  <si>
    <t>МБОУ "Шакуловская основная общеобразовательная школа " Канашского района Чувашской Республики</t>
  </si>
  <si>
    <t>МБОУ "Шальтямская основная общеобразовательная школа им. Е.Анисимова" Канашского района Чувашской Республики</t>
  </si>
  <si>
    <t>МБОУ "Шибылгинская средняя общеобразовательная школа" Канашского района Чувашской Республики</t>
  </si>
  <si>
    <t>МБОУ "Шоркасинская средняя общеобразовательная школа" Канашского района Чувашской Республики</t>
  </si>
  <si>
    <t>МБОУ "Ямашевская средняя общеобразовательная школа" Канашского района Чувашской Республики</t>
  </si>
  <si>
    <t>МБОУ "Янгличская средняя общеобразовательная школа имени Героя Российской Федерации Николая Федоровича Гаврилова" Канашского района Чувашской Республики</t>
  </si>
  <si>
    <t xml:space="preserve">МБОУ для детей дошкольного и младшего школьного возраста  "Верхнеяндобинская начальная школа - детский сад "ЯНДОБИНКА" Канашского района Чувашской Республики_x000D_
</t>
  </si>
  <si>
    <t xml:space="preserve">МБОУ для детей дошкольного и младшего школьного возраста "Новоачакасинская начальная школа - детский сад" Канашского района Чувашской Республики_x000D_
</t>
  </si>
  <si>
    <t>МБУ культуры "Централизованная клубная система" Канашского района Чувашской Республики</t>
  </si>
  <si>
    <t>МБУ культуры "Централизованная библиотечная система" Канашского района Чувашской Республики</t>
  </si>
  <si>
    <t>МКУ "Централизованная бухгалтерия Администрации  Канашского района Чувашской Республики"</t>
  </si>
  <si>
    <t>Янтиковский район</t>
  </si>
  <si>
    <t>предоставление услуг</t>
  </si>
  <si>
    <t>МАОУ "Алдиаровская СОШ", адрес: 429293, Чувашская Республика, Янтиковский район, с. Алдиарово, пер. Набережный, д. 14</t>
  </si>
  <si>
    <t>МБОУ  "Индырчская СОШ", адрес: 429295, Чувашская Республика, Янтиковский район, д. Индырчи, ул. Николаева, д. 1</t>
  </si>
  <si>
    <t>МБОУ "Можарская СОШ", адрес: 429296, Чувашская Республика, Янтиковский район, с. Можарки, ул. Новая, д. 12</t>
  </si>
  <si>
    <t>МБОУ "Новобуяновская СОШ", адрес: 429289, Чувашская Республика, Янтиковский район, д. Новое Буяново, ул. Комсомольская, д. 1</t>
  </si>
  <si>
    <t>МБОУ "Турмышская СОШ", адрес: 429281, Чувашская Республика, Янтиковский район, с. Турмыши, ул. Советская, д. 13</t>
  </si>
  <si>
    <t>МБОУ "Тюмеревская СОШ", адрес: 429297, Чувашская Республика, Янтиковский район, д. Тюмерево, ул. Калинина, д. 2</t>
  </si>
  <si>
    <t>МБОУ "Чутеевская СОШ", адрес: 429298, Чувашская Республика, Янтиковкий район, с. Чутеево, ул. Лесная, д. 39</t>
  </si>
  <si>
    <t>МБОУ "Шимкусская СОШ", адрес: 429294, Чувашская Республика, Янтиковский район, с. Шимкусы, пер. 1-й Школьный, д. 17</t>
  </si>
  <si>
    <t>МБОУ "Янтиковская СОШ", адрес: 429290, Чувашская Республика, Янтиковский район, с. Янтиково, пр-кт Ленина, д. 22 а</t>
  </si>
  <si>
    <t>МБОУ "Яншихово - Норвашская СОШ", адрес: 429282, Чувашская Республика, Янтиковский район, с. Яншихово - Норваши, ул. Школьная, д.14</t>
  </si>
  <si>
    <t>МБДОУ  "Детский сад № 1 с. Янтиково", адрес: 429290, Чувашская Республика, Янтиковский район, с. Янтиково, пр. Ленина, д. 56</t>
  </si>
  <si>
    <t>МБДОУ  "Детский сад № 2 с. Янтиково", адрес: 429290, Чувашская Республика, Янтиковский район, с. Янтиково, ул. Союзная, д. 5а</t>
  </si>
  <si>
    <t>МАДОУ "Детский сад "Радуга" с. Янтиково, адрес: 429290, Чувашская Республика, Янтиковский район, с. Янтиково, ул. Чапаева, д. 22</t>
  </si>
  <si>
    <t>МБДОУ "Турмышский детский сад", адрес: 429281, Чувашская Респулика, Янтиковский район, с. Турмыши, ул. Советская, д. 10</t>
  </si>
  <si>
    <t>МБДОУ "Шимкусский детский сад", адрес: 429294, Чувашская Республика, Янтиковский район, с. Шимкусы, ул. Некрасова, д.10</t>
  </si>
  <si>
    <t>МБДОУ "Яншихово-Норвашский детский сад", адрес: 429282, Чувашская Республика, Янтиковский район, с. Яншихово - Норваши, ул. Школьная, д. 11</t>
  </si>
  <si>
    <t>МБУК "ЦБС" Янтиковского района ЧР, адрес: 429290, Чувашская Республика, Янтиковский район, с. Янтиково, пр. Ленина, д. 3</t>
  </si>
  <si>
    <t>деятельность библиотек</t>
  </si>
  <si>
    <t>МБУК "ЦКС" Янтиковского района ЧР, адрес: 429290, Чувашская Республика, Янтиковский район, с. Янтиково, пр. Ленина, д. 3</t>
  </si>
  <si>
    <t>АУ "Многофункциональный центр по предоставлению государственных и муниципальных услуг" муниципального образования Янтиковский район Чувашской Республики, адрес: 429290, Чувашская Республика, Янтиковский район, с. Янтиково, пр. Ленина, д. 13</t>
  </si>
  <si>
    <t>АУ ДОД "Детско-юношеская спортивная школа - физкультурно-спортивный комплекс "Аль"  Янтиковского района Чувашской Республики, адрес: 429290, Чувашская Республика, Янтиковский район,  с. Янтиково, пр-кт Ленина, д. 22 Б</t>
  </si>
  <si>
    <t>Предоставление посреднических услуг при купле-продаже нежилого недвижимого имущества за вознаграждение или на договорной основе</t>
  </si>
  <si>
    <t>Деятельность по предоставлению прочих вспомогательных услуг для бизнеса, не включенная в другие группировки</t>
  </si>
  <si>
    <t>Деятельность учреждений клубного типа: клубов, дворцов и домов культуры, домов народного творчества</t>
  </si>
  <si>
    <t>Начальное общее образование</t>
  </si>
  <si>
    <t>Образование</t>
  </si>
  <si>
    <t>Батыревский район</t>
  </si>
  <si>
    <t>МБОУ "Абашевская СОШ" Чебоксарского района Чувашской Республики, 429510, Чебоксарский район, с.Абашево, ул.Школьная,1-А</t>
  </si>
  <si>
    <t>Рынок услуг основного общего, основного среднего, основного начального образования</t>
  </si>
  <si>
    <t>МБОУ "Анат-Кинярская СОШ" Чебоксарского района Чувашской Республики, 429526, Чебоксарский район, д.Малый Сундырь, ул. Становая, д. 1А</t>
  </si>
  <si>
    <t>МБОУ "Атлашевская СОШ"Чебоксарского района Чувашской Республики, 429509, Чебоксарский район, п.Новое Атлашево, пер. Кудряшова, 5</t>
  </si>
  <si>
    <t>МБОУ "Вурман-Сюктерская СОШ" Чебоксарского района Чувашской Республики, 429526, Чебоксарский район, с.Хыркасы, ул. Ресторанная, 2</t>
  </si>
  <si>
    <t>МБОУ "Икковская ООШ" Чебоксарского района Чувашской Республики, 429507, Чебоксарский район, с.Икково, ул.Школьная, д. 2 а</t>
  </si>
  <si>
    <t xml:space="preserve">МБОУ "Ишакская СОШ" Чебоксарского района Чувашской Республики, 429521, Чебоксарский район,. с.Ишаки, ул. Центральная, 18
</t>
  </si>
  <si>
    <t xml:space="preserve">МБОУ "Ишлейская СОШ"Чебоксарского района Чувашской Республики, 429520, Чебоксарский район, с.Ишлеи, ул.Советская, 58
</t>
  </si>
  <si>
    <t xml:space="preserve">МБОУ "Карачуриская ООШ" Чебоксарского района Чувашской Республики, 429525, Чебоксарский район, д.Большие Карачуры, ул.Школьная, д.35
</t>
  </si>
  <si>
    <t xml:space="preserve">МБОУ "Кугесьская СОШ №1" Чебоксарского района Чувашской Республики, 429500, Чебоксарский район, п.Кугеси, Школьная ул, 3  </t>
  </si>
  <si>
    <t>МБОУ"Кугесьский лицей" Чебоксарского района Чувашской Республики, 429500, Чебоксарский район, п.Кугеси, ул.Первомайская, 13а</t>
  </si>
  <si>
    <t>МБОУ "Синьял-Покровская СОШ" Чебоксарского района Чувашской Республики, 429520, Чебоксарский район, д.Пархикасы, ул.Молодёжная, д.2, корп.1</t>
  </si>
  <si>
    <t>МБОУ "Сятра-Лапсарская ООШ" Чебоксарского района Чувашской Республики, 428903, Чебоксарский район д.Сятракасы, ул.Школьная,9 А</t>
  </si>
  <si>
    <t>МБОУ"Сятра-Хочехматская СОШ "Чебоксарского района Чувашской Республики, 429506, Чебоксарский район, д.Сятракасы, ул. Централь-ная , 12</t>
  </si>
  <si>
    <t>МБОУ "Толиковская СОШ" Чебоксарского района Чувашской Республики, 429501,-Чебоксарский район, д.Толиково, ул.Школьная, 1.</t>
  </si>
  <si>
    <t>МБОУ "Тренькасинская СОШ" Чебоксарского района Чувашской Республики, 429512, Чебоксарский район, д.Новые Тренькасы, ул. Молодежная, д.7</t>
  </si>
  <si>
    <t>МБОУ "Туруновская ООШ" Чебоксарского района Чувашской Республики, 429522, Чебоксарский район, д.Вурманкас-Туруново, ул.Водопроводная, 63</t>
  </si>
  <si>
    <t xml:space="preserve">МБОУ "Чемуршинская ООШ" Чебоксарского района Чувашской Республики, 428011, Чебоксарский район, д.Чемурша, ул. Магазинная, 62-А </t>
  </si>
  <si>
    <t>МБОУ "Чурачикская ООШ" Чебоксарского района Чувашской Республики, 429524, Чебоксарский район, д.Корак Чурачики, ул.Школьная,1</t>
  </si>
  <si>
    <t>МБОУ "Янгильдинская СОШ" Чебоксарского района Чувашской Республики, 429520, Чебоксарский район, с.Янгильдино, ул.Школьная, 33</t>
  </si>
  <si>
    <t>МБОУ "Янышская СОШ" Чебоксарского района ЧувашскойРеспублики, 429523, Чебоксарский район, д.Яныши, ул.Новая,20</t>
  </si>
  <si>
    <t>МБДОУ "Абашевский детский сад "Хевел" Чебоксарского района Чувашской Республики, 429510, Чебоксарский район, с.Абашево, ул.Верхняя, 34</t>
  </si>
  <si>
    <t>Рынок услуг основного дошкольного образования</t>
  </si>
  <si>
    <t xml:space="preserve">МБДОУ "Атлашевский детский сад "Золушка" Чебоксарского района Чувашской Республики, 429509, Чувашская Респуб-лика, Чебоксарский район, п.Новое Атлашево, ул.Набе-режная д.29 А </t>
  </si>
  <si>
    <t>МБДОУ "Ишакский детский сад "Елочка" Чебоксарского района Чувашской Республики, 429521 Чебоксарский район, с.Ишаки, ул. Ясельная, д.6,</t>
  </si>
  <si>
    <t>МБДОУ "Ишлейский детский сад Буратино" Чебоксарского района Чувашской Республики 429520, Чувашская Республи-ка, Чебоксарский район, с.Ишлеи, улица Зелёная, д.5</t>
  </si>
  <si>
    <t>МБДОУ  "Кугесьский детский сад "Крепыш" Чебоксарского района Чувашской Республики 429500, Чебоксарский район, п.Кугеси ул.Советская д.92</t>
  </si>
  <si>
    <t>МБДОУ "Кугесьский детский сад "Колосок" Чебоксарского района Чувашской Республики, 429500, Чебоксарский район, п.Кугеси, ул. Садовая, д.4</t>
  </si>
  <si>
    <t>МБДОУ "Кугесьский детский сад "Пурнеске" Чебоксарского района Чувашской Республики, 429500,Чебоксарский район п.Кугеси, ул. Советская, 49 а</t>
  </si>
  <si>
    <t>МБДОУ "Кугесьский детский сад "Ягодка" Чебоксаоского района Чувашской Республики, 429500, Чебоксарский район п.Кугеси, ул. Советская, 67а</t>
  </si>
  <si>
    <t>МБДОУ "Курмышский детский сад "Калинушка" Чебоксарского района Чувашской Республики, 429520 Чебоксарский район, д.Курмыши, ул. 9-ой Пятилетки, д. 13</t>
  </si>
  <si>
    <t>МБДОУ "Н.Тренькасинский детский сад "Родничок" Чебоксарского района Чувашской Республики, 429512, Чебоксарский район, п.Н.Тренькасы, ул.Молодежная, 10</t>
  </si>
  <si>
    <t>МБДОУ «Пархикасинский детский сад «Белочка» Чебоксарского района Чувашской Республики, 429520 Чебоксарский район, д.Пархикасы, ул.Молодёжная, д.1"А"</t>
  </si>
  <si>
    <t>МБДОУ "Синьяльский детский сад "Пепке" Чебоксарского района Чувашской Республики, 428014, Чебоксарский район, с.Синьялы, ул. Центральная, д.40/1</t>
  </si>
  <si>
    <t>МБДОУ "Сирмапосинский детский сад "Рябинушка" Чебоксарского района Чувашской Республики, 429500 Чебоксарский район, п.Чиршкасы, ул. Пятилетки, 7</t>
  </si>
  <si>
    <t xml:space="preserve">МБДОУ «Сятра-Хочехматский детский сад «Дружба» Чебоксарского района Чувашской Республики, 429506 Чебоксарский район, д.Сятракасы, ул. Центральная, 10 </t>
  </si>
  <si>
    <t xml:space="preserve">МБДОУ «Хыркасинский детский сад «Звездочка» Чебоксарского района Чувашской Республики, 429526, Чебоксарский район,с.Хыркасы, ул. Школьная, 5 </t>
  </si>
  <si>
    <t>Муниципальное бюджетное образовательное учреждение дополнительного образования «Центр детского творчества» Чебоксарского района Чувашской Республики, 429500, Чебоксарский район, поселок Кугеси, ул. Советская, дом 37</t>
  </si>
  <si>
    <t>Деятельность библиотек и архивов;Деятельность в области демонстрации кинофильмов</t>
  </si>
  <si>
    <t>МБУ "ЦБС"</t>
  </si>
  <si>
    <t>Чебоксарский район</t>
  </si>
  <si>
    <t>БУ ЧР «Спортивная школа олимпийского резерва № 1 имени олимпийской чемпионки В. Егоровой» Министерства физической культуры и спорта Чувашской Республики, г. Чебоксары, ул. Шевченко, 2 а</t>
  </si>
  <si>
    <t>БУ ЧР «Спортивная школа олимпийского резерва № 2» Министерства физической культуры и спорта Чувашской Республики, г. Чебоксры, ул. Пристанционная, д. 10а</t>
  </si>
  <si>
    <t>АУ ЧР «Спортивная школа олимпийского резерва № 3» Министерства физической культуры и спорта Чувашской Республики, г. Новочебоксарск, ул. Винокурова, 1 а</t>
  </si>
  <si>
    <t>БУ ЧР «Спортивная школа олимпийского резерва № 4» Министерства физической культуры и спорта Чувашской Республики, г. Новочебоксарск, ул. Ж.Крутовой, 1а</t>
  </si>
  <si>
    <t>БУ ЧР «Спортивная школа олимпийского резерва № 5 имени В.Н. Кочкова» Министерства физической культуры и спорта Чувашской Республики, г. Чебоксры, ул. Социалистическая, д.2 а</t>
  </si>
  <si>
    <t>БУ ЧР «Спортивная школа олимпийского резерва № 6» Министерства физической культуры и спорта Чувашской Республики, г. Чебоксары, ул. Т.Кривова, 13 а</t>
  </si>
  <si>
    <t>БУ ЧР «Спортивная школа олимпийского резерва № 7 имени В. Ярды» Министерства физической культуры и спорта Чувашской Республики, г. Чебоксары, Московский проспект, 38 В</t>
  </si>
  <si>
    <t>БУ ЧР «Спортивная школа олимпийского резерва № 8 имени олимпийской чемпионки Е. Николаевой» Министерства физической культуры и спорта Чувашской Республики, г. Чебоксары, Московский проспект, 54/2 кв.1</t>
  </si>
  <si>
    <t>БУ ЧР «Спортивная школа олимпийского резерва № 9 по плаванию» Министерства физической культуры и спорта Чувашской Республики, г. Чебоксары, ул. Чапаева, 15</t>
  </si>
  <si>
    <t>АУ ЧР «Спортивная школа олимпийского резерва № 10 по самбо и дзюдо» Министерства физической культуры и спорта Чувашской Республики, г. Чебоксары, ул. Ленинградская, 32</t>
  </si>
  <si>
    <t>БУ ЧР «Спортивная школа по футболу» Министерства физической культуры и спорта Чувашской Республики, г. Чебоксары, Чапаева, 17</t>
  </si>
  <si>
    <t>БУ ЧР «Спортивная школа по конному спорту» Министерства физической культуры и спорта Чувашской Республики, г. Новочебоксарск, ул. Советская, 48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</si>
  <si>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</si>
  <si>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</si>
  <si>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</si>
  <si>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</si>
  <si>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</si>
  <si>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</si>
  <si>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</si>
  <si>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</si>
  <si>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</si>
  <si>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</si>
  <si>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</si>
  <si>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</si>
  <si>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</si>
  <si>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</si>
  <si>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</si>
  <si>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</si>
  <si>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</si>
  <si>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</si>
  <si>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</si>
  <si>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</si>
  <si>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</si>
  <si>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</si>
  <si>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</si>
  <si>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</si>
  <si>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</si>
  <si>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</si>
  <si>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</si>
  <si>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</si>
  <si>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</si>
  <si>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</si>
  <si>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</si>
  <si>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</si>
  <si>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</si>
  <si>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</si>
  <si>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</si>
  <si>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</si>
  <si>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</si>
  <si>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</si>
  <si>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</si>
  <si>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</si>
  <si>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</si>
  <si>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</si>
  <si>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</si>
  <si>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</si>
  <si>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</si>
  <si>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</si>
  <si>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</si>
  <si>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</si>
  <si>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</si>
  <si>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>Общество с ограниченной ответственностью "Продовольственный фонд Чувашской Республики" 428000, Чувашская Республика, г. Чебоксары, ул. Николаева, д. 14 а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</si>
  <si>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</si>
  <si>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</si>
  <si>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</si>
  <si>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Рынок туристских услуг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</si>
  <si>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</si>
  <si>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</si>
  <si>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Бюджетное учреждение "Алатырское лесничество" Миинистерства природных ресурсов и экологии Чувашской Республики, 429850                                                        Чувашская Республика, Алатырский район, п. Алтышево, ул. Железнодорожная, д.8</t>
  </si>
  <si>
    <t>Бюджетное учреждение "Вурнарское лесничество" Миинистерства природных ресурсов и экологии Чувашской Республики, 429220                            Чувашская Республика, Вурнарский район, п.г.т. Вурнары, ул. Лесхозная, д.1</t>
  </si>
  <si>
    <t>Бюджетное учреждение "Ибресинское лесничество" Миинистерства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</si>
  <si>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"Канашское лесничество" Миинистерства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</si>
  <si>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"Кирское лесничество" Миинистерства природных ресурсов и экологии Чувашской Республики, 429830                           Чувашская Республика, Алатырский район, п. Киря, ул. Лесная, д.1А</t>
  </si>
  <si>
    <t xml:space="preserve">Бюджетное учреждение "Мариинско-Посадское лесничество" Миинистерства природных ресурсов и экологии Чувашской Республики, 429570, Чувашская Республика, г. Мариинский Посад, ул Николаева, д.99 </t>
  </si>
  <si>
    <t>Бюджетное учреждение "Опытное лесничество" Миинистерства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</si>
  <si>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"Чебоксарское лесничество" Миинистерства природных ресурсов и экологии Чувашской Республики, 428002 Чувашская Республика,                    г. Чебоксары, ул. Лесхозная, д.24</t>
  </si>
  <si>
    <t>Бюджетное учреждение "Шемуршинское лесничество" Миинистерства природных ресурсов и экологии Чувашской Республики, 429170, Чувашская Республика, Шемуршинский район,                            с. Шемурша, ул. Лесхозная, д.18</t>
  </si>
  <si>
    <t>Бюджетное учреждение "Шумерлинское лесничество" Миинистерства природных ресурсов и экологии Чувашской Республики, 429124, Чувашская Республика,                   г. Шумерля, ул. Кирова, д.64а</t>
  </si>
  <si>
    <t>Бюджетное учреждение "Ядринское лесничество" Миинистерства природных ресурсов и экологии Чувашской Республики, 429061                                   Чувашская Республика, г. Ядрин, ул. К.Маркса, д.37</t>
  </si>
  <si>
    <t>Бюджетное учреждение ЧР "Лесная охрана" Миинистерства природных ресурсов и экологии Чувашской Республики,428006, г.Чебоксары, п. Лесной, д. 9</t>
  </si>
  <si>
    <t>Казенное учреждение Чувашской Республики "Гидроресурс" Миинистерства природных ресурсов и экологии Чувашской Республики, Чувашская Республиа, с.Батырево, ул. Мичурина, д.72</t>
  </si>
  <si>
    <t xml:space="preserve">Казенное учреждение Чувашской Республики "Дирекция по охране животного мира и ООПТ" Миинистерства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</si>
  <si>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Миинистерства природных ресурсов и экологии Чувашской Республики,  г. Чебоксары, Базовый проезд, д.22-а.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</si>
  <si>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</si>
  <si>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</si>
  <si>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</si>
  <si>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</si>
  <si>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</si>
  <si>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</si>
  <si>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</si>
  <si>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</si>
  <si>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</si>
  <si>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</si>
  <si>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</si>
  <si>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</si>
  <si>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</si>
  <si>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</si>
  <si>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</si>
  <si>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</si>
  <si>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"Вторая городская больница" Министерства здравоохранения Чувашской Республики, 428003 Чувашская Республика, г.Чебоксары, ул.Ю.Гагарина, д.53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</si>
  <si>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</si>
  <si>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</si>
  <si>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</si>
  <si>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</si>
  <si>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</si>
  <si>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</si>
  <si>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</si>
  <si>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</si>
  <si>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</si>
  <si>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</si>
  <si>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</si>
  <si>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</si>
  <si>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</si>
  <si>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</si>
  <si>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</si>
  <si>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</si>
  <si>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</si>
  <si>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</si>
  <si>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</si>
  <si>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</si>
  <si>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"Первая Чебоксарская городская больница имени Осипова Петра Николаевича- заслуженного врача РСФСР" Министерства здравоохранения Чувашской Республики, 428018 Чувашская Республика, г.Чебоксары, ул.К.Иванова, д.14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</si>
  <si>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</si>
  <si>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</si>
  <si>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</si>
  <si>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</si>
  <si>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</si>
  <si>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</si>
  <si>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</si>
  <si>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</si>
  <si>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</si>
  <si>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</si>
  <si>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</si>
  <si>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</si>
  <si>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</si>
  <si>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</si>
  <si>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</si>
  <si>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</si>
  <si>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</si>
  <si>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</si>
  <si>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</si>
  <si>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</si>
  <si>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</si>
  <si>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</si>
  <si>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</si>
  <si>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</si>
  <si>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>Аликовский район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</si>
  <si>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</si>
  <si>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</si>
  <si>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</si>
  <si>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</si>
  <si>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ООО "Фильтр21" г.Чебоксары , г.Чебоксары, ул. Гражданская,52</t>
  </si>
  <si>
    <t>Деятельность государственной противопожарной службы</t>
  </si>
  <si>
    <t xml:space="preserve"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 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</si>
  <si>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</si>
  <si>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</si>
  <si>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</si>
  <si>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</si>
  <si>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</si>
  <si>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</si>
  <si>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</si>
  <si>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</si>
  <si>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«Алатырский центр социального обслуживания населения» Министерства труда и социальной защиты Чувашской Республики, 429820, Чувашская Республика, г. Алатырь, мкр. Стрелка,37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</si>
  <si>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</si>
  <si>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</si>
  <si>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</si>
  <si>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</si>
  <si>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</si>
  <si>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</si>
  <si>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</si>
  <si>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</si>
  <si>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</si>
  <si>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</si>
  <si>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</si>
  <si>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</si>
  <si>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</si>
  <si>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</si>
  <si>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</si>
  <si>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</si>
  <si>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</si>
  <si>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</si>
  <si>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</si>
  <si>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«Атратский психоневрологический интернат» Министерства труда и социальной защиты Чувашской Республики,429841, Алатырский р-н, с.Атрать, ул.Лесная, д.1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</si>
  <si>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</si>
  <si>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</si>
  <si>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</si>
  <si>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</si>
  <si>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«Шомиковский психоневрологический интернат» Министерства труда и социальной защиты Чувашской Республики, 429541,  Чувашская Республика - Чувашия, Моргаушский р-н, д.Шомиково, ул.Лесная, д.56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</si>
  <si>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</si>
  <si>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</si>
  <si>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</si>
  <si>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</si>
  <si>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</si>
  <si>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</si>
  <si>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</si>
  <si>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</si>
  <si>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</si>
  <si>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</si>
  <si>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КУ "Централизованная бухгалтерия" Министерства труда и социальной защиты Чувашской Республики,428003, г. Чебоксары, ул. Водопроводная, 16а</t>
  </si>
  <si>
    <t>КУ "Центр предоставления мер социальной поддержки" Министерства труда и социальной защиты Чувашской Республики,428032, Чувашская Республика - Чувашия, Чебоксары г, Красная площадь, 1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</si>
  <si>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</si>
  <si>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</si>
  <si>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</si>
  <si>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Прием документов по оказанию государственных и муниципальных услуг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</si>
  <si>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</si>
  <si>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</si>
  <si>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</si>
  <si>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</si>
  <si>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</si>
  <si>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</si>
  <si>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</si>
  <si>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</si>
  <si>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</si>
  <si>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</si>
  <si>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</si>
  <si>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</si>
  <si>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</si>
  <si>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</si>
  <si>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</si>
  <si>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</si>
  <si>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</si>
  <si>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</si>
  <si>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</si>
  <si>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</si>
  <si>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</si>
  <si>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</si>
  <si>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</si>
  <si>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</si>
  <si>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</si>
  <si>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</si>
  <si>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</si>
  <si>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</si>
  <si>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</si>
  <si>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</si>
  <si>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</si>
  <si>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Культура</t>
  </si>
  <si>
    <t>Кадастровые работы</t>
  </si>
  <si>
    <t>Муниципальное управление</t>
  </si>
  <si>
    <t>теплоснабжение</t>
  </si>
  <si>
    <t>водоснабжение, водоотведение</t>
  </si>
  <si>
    <t>жилищно-коммунальное хозяйства</t>
  </si>
  <si>
    <t>Электроэнергетика</t>
  </si>
  <si>
    <t>Вурнарский район</t>
  </si>
  <si>
    <t>Лесоводство и прочая лесохозяйственная деятельность</t>
  </si>
  <si>
    <t>Предоставление услуг в области лесоводства</t>
  </si>
  <si>
    <t>Распределение воды для питьевых и промышленных нужд</t>
  </si>
  <si>
    <t>Научные исследования и разработки в области естественных и технических наук</t>
  </si>
  <si>
    <t>Консультирование по аппаратным средствам вычислительной техники</t>
  </si>
  <si>
    <t>Основной ОКВЭД - 68.31.12 Предоставление посреднических
услуг при купле-продаже нежилого
недвижимого имущества за вознаграждение
или на договорной основе</t>
  </si>
  <si>
    <t>Организация и предоставление государственных и муниципальных услуг, иных услуг для юридических лиц и индивидуальных предпринимателей по принципу «одного окна» в многофункциональных центрах предоставления государственных и муниципальных услуг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</si>
  <si>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</si>
  <si>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</si>
  <si>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</si>
  <si>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</si>
  <si>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</si>
  <si>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</si>
  <si>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</si>
  <si>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</si>
  <si>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</si>
  <si>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</si>
  <si>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</si>
  <si>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</si>
  <si>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</si>
  <si>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</si>
  <si>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</si>
  <si>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</si>
  <si>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</si>
  <si>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</si>
  <si>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</si>
  <si>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</si>
  <si>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</si>
  <si>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</si>
  <si>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</si>
  <si>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</si>
  <si>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 xml:space="preserve">АУ ЧР «Физкультурно-оздоровительного центра  «Белые камни» Министерства физической культуры и спорта Чувашской Республики, Мариинско-Посадский район, с. Сотниково, ул. Полевая, д. 25 </t>
  </si>
  <si>
    <t>АУ ЧР "Центр спортивной подготовки сборных команд Чувашской Республики имени А. Игнатьева" Министерства физической культуры и спорта Чувашской Республики, г. Чебоксары, ул. Чапаева д. 17</t>
  </si>
  <si>
    <t>АУ ЧР «Физкультурно-оздоровительного центра  «Росинка»  Министерства физической культуры и спорта Чувашской Республики,  Чебоксары,
Заволжье, Московский район, 61, 62 квартал Акшкюльского лесничества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</si>
  <si>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</si>
  <si>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</si>
  <si>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</si>
  <si>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</si>
  <si>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"Многофункциональный центр по предоставлению государственных и муниципальных услуг" муниципального образования "Аликовский район". 429250, Чувашская Республика, Аликовский район, с. Аликово, ул. Октябрьская, д. 21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</si>
  <si>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</si>
  <si>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</si>
  <si>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</si>
  <si>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</si>
  <si>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</si>
  <si>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"Карачуринская основная общеобразовательная школа" Аликовского района Чувашской Республики. Чувашская Республика, Аликовский район, д. Верхние Карачуры, ул. Школьная, д.2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</si>
  <si>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</si>
  <si>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</si>
  <si>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</si>
  <si>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</si>
  <si>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</si>
  <si>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</si>
  <si>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</si>
  <si>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</si>
  <si>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</si>
  <si>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</si>
  <si>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</si>
  <si>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</si>
  <si>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МБОУ "Шумшевашская средняя общеобразовательная школа" Аликовского района Чувашской Республики. Чувашская Республика, Аликовский район, с Шумшеваши, ул. Коммуны, д.67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</si>
  <si>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</si>
  <si>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</si>
  <si>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</si>
  <si>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</si>
  <si>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</si>
  <si>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МП "ДЕЗ ЖКХ Ибресинского района"</t>
  </si>
  <si>
    <t>МАУК "Центр развития культуры, библиотечного обслуживания и архивного дела" Козловского района, г. Козловка</t>
  </si>
  <si>
    <t>услуги культуры, библиотечное обслуживание, архивное дело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</si>
  <si>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</si>
  <si>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</si>
  <si>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</si>
  <si>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</si>
  <si>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</si>
  <si>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</si>
  <si>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</si>
  <si>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</si>
  <si>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</si>
  <si>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</si>
  <si>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</si>
  <si>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</si>
  <si>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</si>
  <si>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</si>
  <si>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</si>
  <si>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"Парус", 429626, Чувашская Республика, Красноармейский район, с.Убеево,  ул. Сапожникова, д.10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</si>
  <si>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</si>
  <si>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</si>
  <si>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</si>
  <si>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</si>
  <si>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</si>
  <si>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АУ  "Многофункциональный центр предоставления государственных и муниципальных услуг",429620,Чувашская Республика, Красноармейский район ,с. Красноармейское, ул. Ленина, д.26/1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</si>
  <si>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</si>
  <si>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>Муниципальное бюджетное общеобразовательное учреждение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д.3, (83541) 61-2-66, Рылин Федор Александрович</t>
  </si>
  <si>
    <t xml:space="preserve">МБОУ "Акулевская НОШ" Чебоксарского района Чувашской Республики, 429511, Чебоксарский район, д.Шорчекасы, ул. Шоссейная, 13
</t>
  </si>
  <si>
    <t xml:space="preserve">МБОУ "Большекатрасьская СОШ" Чебоксарского района Чувашской Республики, 429525, Чебоксарский-район, д.Большие Катраси, ул.Молодежная, 1-А
</t>
  </si>
  <si>
    <t>МБОУ "Кшаушская СОШ" Чебоксарского района Чувашской республики, 429520, Чебоксарский район, д.Курмыши, ул. 9-ой Пяти-летки, 9</t>
  </si>
  <si>
    <t xml:space="preserve">МБОУ "Салабайкасинская НОШ" Чебоксарского района Чувашской Республики, 429526,Чебоксарский район, д.Салабайкасы, ул. Медицинская, д.1 </t>
  </si>
  <si>
    <t>МБОУ "Синьяльская ООШ" Чебоксарского района Чувашской Республики, 429504, Чебоксарский район, с.Синьялы, ул.Центральная, 41</t>
  </si>
  <si>
    <t>МБОУ "Чиршкасинская ООШ имени Л.В.Пучкова" Чебоксарского района Чувашской Республики, 429521, Чебоксарский район, д.Чиршкасы, пер. Школьный, 4</t>
  </si>
  <si>
    <t>МАДОУ «Карачуринский  детский сад  «Фиалка» Чебоксарского района Чувашской Республики, 429525, Чебоксарский район, д. Б-Карачуры, ул. ДРСУ, д.8</t>
  </si>
  <si>
    <t>МАУ ДОД "Детско-юношеская спортивная школа "Центр спорта и здоровья "Улап" Чебоксарского района Чувашской Республики, 429500, Чувашская Республика, Чебоксарский район, п.Кугеси, ул.Советская, д.37</t>
  </si>
  <si>
    <t>МБУ "ЦКС"</t>
  </si>
  <si>
    <t>БУК Чебоксарского района Чувашской Республики "Музей "Бичурин и Современность"</t>
  </si>
  <si>
    <t>МБОУДО "Атлашевская детская школа искусств</t>
  </si>
  <si>
    <t>МБОУДО"Хыркасинская Детская школа искусств"</t>
  </si>
  <si>
    <t>МБОУДО "Кугесьская Детская школа искусств"</t>
  </si>
  <si>
    <t>МБОУ "Алгашинская СОШ", 429136, Чувашская Республика - Чувашия, село Русские Алгаши, район Шумерлинский, улица Октябрьская, 3 В</t>
  </si>
  <si>
    <t>МБОУ "Егоркинская СОШ", 429107, Чувашская Республика - Чувашия, деревня Егоркино(Егоркинского Поселения), район Шумерлинский, улица 40 Лет Победы, дом 21б</t>
  </si>
  <si>
    <t>МБОУ "Туванская ООШ", 429104, Чувашская Республика - Чувашия, село Туваны, район Шумерлинский, улица Октябрьская, 13</t>
  </si>
  <si>
    <t>МБОУ "Шумерлинская СОШ", 429125, Чувашская Республика - Чувашия, деревня Шумерля, район Шумерлинский, улица Калинина, 53а</t>
  </si>
  <si>
    <t>МБОУ "Юманайская СОШ ИМ. С.М.Архипова", 429106, Чувашская Республика - Чувашия, село Юманай, район Шумерлинский, улица Гагарина, 1</t>
  </si>
  <si>
    <t>МБОУ "Торханская НШ-ДС", 429103, Чувашская Республика - Чувашия, деревня Торханы, район Шумерлинский, улица Октябрьская, 22</t>
  </si>
  <si>
    <t>образование начальное общее</t>
  </si>
  <si>
    <t>МАОУ "Ходарская СОШ ИМ. И.Н.Ульянова", 429105, Чувашская Республика - Чувашия, село Ходары, район Шумерлинский, улица Ленина, 101</t>
  </si>
  <si>
    <t>МБУ "ИРЦКА Шумерлинского района", 429125, Чувашская Республика - Чувашия, деревня Шумерля, район Шумерлинский, улица Энгельса, 58 Б</t>
  </si>
  <si>
    <t>МБУ "Межпоселенческая централизованная бухгалтерия", 429125, Чувашская Республика - Чувашия, деревня Шумерля, район Шумерлинский, улица Энгельса, 58б</t>
  </si>
  <si>
    <t>МБУ ДО "Саланчикская ДМШ ИМ. В.А. Павлова",  429111, Чувашская Республика - Чувашия, поселок Саланчик, район Шумерлинский, улица Николаева, 11а</t>
  </si>
  <si>
    <t>образование дополнительное детей и взрослых</t>
  </si>
  <si>
    <t>МБУ "Централизованная библиотечная система Шумерлинского района",429125, Чувашская Республика - Чувашия, деревня Шумерля, район Шумерлинский, улица Энгельса, дом 58б</t>
  </si>
  <si>
    <t>МАУ ДО "Спортивная школа В. Н. Ярды" Шумерлинского района, 429103, Чувашская Республика - Чувашия, деревня Торханы, район Шумерлинский, улица Октябрьская, 5</t>
  </si>
  <si>
    <t xml:space="preserve">деятельность в области спорта прочая </t>
  </si>
  <si>
    <t>АУ "МФЦ" Шумерлинского района, 429122, Чувашская Республика - Чувашия, город Шумерля, улица Октябрьская, 24</t>
  </si>
  <si>
    <t>МП "Гвоздильный завод"</t>
  </si>
  <si>
    <t>МУП "БТИ"</t>
  </si>
  <si>
    <t>МУП "ЖКХ" г.Мариинский Посад</t>
  </si>
  <si>
    <t>МБОУ «Гимназия №1» г. Мариинский Посад 429570, Чувашская Республика, г.Мариинский Посад, ул.Июльская, д.25</t>
  </si>
  <si>
    <t>МБОУ «Основная общеобразовательная школа» г.Мариинский Посад 429572, Чувашская Республика, г.Мариинский Посад, ул.Ломоносова, д.9</t>
  </si>
  <si>
    <t>МБОУ «Октябрьская СОШ»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</si>
  <si>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429562, Чувашская Республика, Мариинско-Посадский район, с.Первое Чурашево, ул.Школьная, д.5 </t>
  </si>
  <si>
    <t>МБОУ "Приволжская ООШ" 429573, Чувашская Республика, г.Мариинский Посад, ул.Чкалова, д.61 "б"</t>
  </si>
  <si>
    <t>МБОУ "Сутчевская СОШ" 429578, Чувашская Республика, Мариинско-Посадский район, д.Сутчево, ул.Новая, д.20</t>
  </si>
  <si>
    <t>МБОУ "Аксаринская НШ-ДС" 429567, Чувашская Республика, Мариинско-Посадский район, д.Аксарино, ул.Центральная усадьба, д.10</t>
  </si>
  <si>
    <t>МБОУ "Шоршелская СОШ имени А.Г. Николаева" 429584, Чувашская Республика, Мариинско-Посадский район, с.Шоршелы, ул.30 лет Победы, д.14</t>
  </si>
  <si>
    <t xml:space="preserve">МБОУ "Эльбарусовская СОШ" 429565, Чувашская Республика, Мариинско-Посадский район, д.Эльбарусово, ул.Центральная, д.4 </t>
  </si>
  <si>
    <t>МБОУ "Бичуринская НШ-ДС"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</si>
  <si>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</si>
  <si>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429564, Чувашская Республика, Мариинско-Посадский район, д.Кугеево, ул.Молодежная, д.34</t>
  </si>
  <si>
    <t>МБДОУ «ЦРР – д/с «Рябинка» 429570, Чувашская Республика, г.Мариинский Посад, ул.Октябрьская, д.2</t>
  </si>
  <si>
    <t>предоставление услуг дошкольного образования</t>
  </si>
  <si>
    <t>МБДОУ д/с «Аленушка» 429570, Чувашская Республика, Мариинско-Посадский район, г.Мариинский Посад, ул.Курчатова, д.20</t>
  </si>
  <si>
    <t xml:space="preserve">МБДОУ д/с «Радуга» 429572, Чувашская Республика, г.Мариинский Посад, ул.Курчатова, д.11 </t>
  </si>
  <si>
    <t>МБДОУ д/с «Колос» 429560, Чувашская Республика, Мариинско-Посадский район, с.Октябрьское, ул.Полевая, д.2</t>
  </si>
  <si>
    <t>МБДОУ д\с «Светлячок» 429565, Чувашская Республика, Мариинско-Посадский район, д.Эльбарусово, ул.Центральная, д.1</t>
  </si>
  <si>
    <t xml:space="preserve">МБДОУ д/с «Солнышко» 429584, Чувашская Республика, Мариинско-Посадский район, с.Шоршелы, ул.30 лет Победы, д.11 </t>
  </si>
  <si>
    <t>МБОУ ДО «Мариинско-Посадская ДШИ» 429570, Чувашская Республика, г.Мариинский Посад, ул.Набережная, д.20</t>
  </si>
  <si>
    <t>АУ ДО ДЮСШ «ФСК «Мариинский им.Е.Николаевой» 429570, Чувашская Республика, г.Мариинский Посад, ул.Николаева, 91в</t>
  </si>
  <si>
    <t>АУ "БТИ"</t>
  </si>
  <si>
    <t>деятельность по технической инвентаризации недвижимого имущества</t>
  </si>
  <si>
    <t>АУ "ГДК" г. Канаш ЧР</t>
  </si>
  <si>
    <t>АУ "МФЦ" г. Канаш ЧР</t>
  </si>
  <si>
    <t>АУ ДО "ДЮСШ "Локомотив" г. Канаш ЧР</t>
  </si>
  <si>
    <t>МАДОУ "Детский сад №20 "Василек"г. Канаш</t>
  </si>
  <si>
    <t>МАОУ "Лицей государственной службы и управления" г. Канаш</t>
  </si>
  <si>
    <t>МАОУ "Средняя общеобразовательная школа № 3" г. Канаш</t>
  </si>
  <si>
    <t>МБДОУ "Детский сад № 1" г. Канаш</t>
  </si>
  <si>
    <t>МБУ ДО  "Детская музыкальная школа им. М.Д. Михайлова" г. Канаш ЧР</t>
  </si>
  <si>
    <t>МБДОУ  "Детский сад № 17 " города Канаш Чувашской Республики</t>
  </si>
  <si>
    <t>МБДОУ "Детский сад № 11" г. Канаш</t>
  </si>
  <si>
    <t>МБДОУ "Детский сад № 12 " города Канаш Чувашской Республики</t>
  </si>
  <si>
    <t>МБДОУ "Детский сад № 13" г. Канаш</t>
  </si>
  <si>
    <t>МБДОУ "Детский сад №14" г. Канаш</t>
  </si>
  <si>
    <t>МБДОУ "Детский сад № 15" г. Канаш</t>
  </si>
  <si>
    <t>МБДОУ "Детский сад №16" г. Канаш</t>
  </si>
  <si>
    <t>МБДОУ "Детский сад № 18" г. Канаш</t>
  </si>
  <si>
    <t>МБДОУ "Детский сад №2" г. Канаш</t>
  </si>
  <si>
    <t>МБДОУ "Детский сад № 5" г. Канаш</t>
  </si>
  <si>
    <t>МБДОУ "Детский сад №7" г. Канаш</t>
  </si>
  <si>
    <t>МБДОУ "Детский сад №8" г. Канаш</t>
  </si>
  <si>
    <t>МБДОУ "Детский сад №9" г. Канаш</t>
  </si>
  <si>
    <t>МБДОУ "Детский сад №19 "г. Канаш</t>
  </si>
  <si>
    <t>МБНОУ "Центр психолого-педагогической,медицинской и социальной помощи "Азамат" г. Канаш</t>
  </si>
  <si>
    <t>МБОУ "Средняя общеобразовательная школа  №9" г. Канаш</t>
  </si>
  <si>
    <t>МБОУ "СОШ № 11 им. И. А. Кабалина" г. Канаш</t>
  </si>
  <si>
    <t>МБОУ "Средняя общеобразовательная школа № 5" . Канаш</t>
  </si>
  <si>
    <t>МБОУ "Средняя общеобразовательная школа № 6" г. Канаш</t>
  </si>
  <si>
    <t>МБОУ "Средняя общеобразовательная школа № 7" г. Канаш</t>
  </si>
  <si>
    <t>Муниципальное бюджетное общеобразовательное учреждение "Средняя общеобразовательная школа №10" города Канаш Чувашской Республики</t>
  </si>
  <si>
    <t>МБОУ "Средняя общеобразовательная школа №8" г. Канаш</t>
  </si>
  <si>
    <t>МБОУ "Средняя общеобразовательная школа № 1" г. Канаш</t>
  </si>
  <si>
    <t>МБУ "Городская ЦБС" г. Канаш ЧР</t>
  </si>
  <si>
    <t>библиотечное обслуживание</t>
  </si>
  <si>
    <t>МБУ "Краеведческий музей" г. Канаш ЧР</t>
  </si>
  <si>
    <t>МБУ ДО  "ДЮСШ им. В.П. Воронкова" г. Канаш ЧР</t>
  </si>
  <si>
    <t>МБУ ДО"Дом детского творчества" г. Канаш</t>
  </si>
  <si>
    <t>МБУ ДО "Детская художественная школа " г.Канаш ЧР</t>
  </si>
  <si>
    <t>МКУ "Отдел культуры администрации г. Канаш"</t>
  </si>
  <si>
    <t xml:space="preserve"> Деятельность учреждений культуры и искусства</t>
  </si>
  <si>
    <t>МКУ "ЦЗ и БО г. Канаш"</t>
  </si>
  <si>
    <t>МП "Комбинат школьного питания"</t>
  </si>
  <si>
    <t>МП "УК ЖКХ" МО г. Канаш ЧР</t>
  </si>
  <si>
    <t>ОАО "Канашские городские электрические сети"</t>
  </si>
  <si>
    <t>г. Канаш</t>
  </si>
  <si>
    <t xml:space="preserve">МБОУ «Атнарская средняя общеобразовательная школа»   Красночетайского района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</si>
  <si>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района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</si>
  <si>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района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</si>
  <si>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района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</si>
  <si>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района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</si>
  <si>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района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</si>
  <si>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района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</si>
  <si>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района Чувашской Республики, Чувашская Республика,
Красночетайский район, д. Хозанкино, ул. Центральная, д.43А
</t>
  </si>
  <si>
    <t xml:space="preserve">МБДОУ «Детский сад 
«Колосок» Красночетайского района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</si>
  <si>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района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</si>
  <si>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района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</si>
  <si>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района Чувашской Республики, Чувашская Республика, Красночетайский район, с. Красные Четаи, ул. Ленина, д.4
</t>
  </si>
  <si>
    <t>Автономное учреждение  «Многофункциональный культурный центр" Красночетайского района Чувашской Республики , Чувашская Республика, с.Красные Четаи, пл.Победы,д.9</t>
  </si>
  <si>
    <t>предоставление библиотечных услуг предоставление услуг в сфере культуры</t>
  </si>
  <si>
    <t>Автономное учреждение "Многофункциональный центр по предоставлению государственных услуг" Вурнарского района Чувашской Республики</t>
  </si>
  <si>
    <t xml:space="preserve">кадастровые работы </t>
  </si>
  <si>
    <t>МУП "Банно-прачечный комплекс"</t>
  </si>
  <si>
    <t>банно-прачечные услуги</t>
  </si>
  <si>
    <t>Управление недвижимым имуществом за вознаграждение или на договорной основе</t>
  </si>
  <si>
    <t>МУП Чебоксарского района "Бюро технической инвентаризации", 429500, Чувашская Республика, Чебоксарский р-н,п. Кугеси, ул.Лесная, д.10</t>
  </si>
  <si>
    <t>Производство пара и горячей воды (тепловой энергии) котельными</t>
  </si>
  <si>
    <t>Управление эксплуатацией жилого фонда за вознаграждение или на договорной основе</t>
  </si>
  <si>
    <t>МУП "ЖКХ" Ишлейское", 429520, Чувашская Республика, Чебоксарский район, с. Ишлеи,ул. Советская, д.44а</t>
  </si>
  <si>
    <t>МУП "ЖКХ"АТЛАШЕВСКОЕ", 429509,Чувашская Республика, Чебоксарский р-н, пос. Новое Атлашево, ул. Парковая, д.5</t>
  </si>
  <si>
    <t>МУП "ЖКХ"Катрасьское",429520, чувашская Республика, Чебоксарский район, с Ишлеи, ул. Советская,д.44 а</t>
  </si>
  <si>
    <t>МУП "ЖКХ"Вурман-Сюктерское", 429526, Чувашская Республика, Чебоксарский район,с.Хыркасы, ул. Ресторанная, д.4</t>
  </si>
  <si>
    <t>Основной ОКВЭД - 70.22 Консультирование по вопросам коммерческой деятельности и управления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</si>
  <si>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</si>
  <si>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</si>
  <si>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</si>
  <si>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</si>
  <si>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"Чувашская РСББЖ" Госветслужбы Чувашии, 428010, ЧР, г. Чебоксары, Ягодный пер., д. 2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</si>
  <si>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</si>
  <si>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</si>
  <si>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"Издательско-полиграфический комплекс "Чувашия" 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</si>
  <si>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</si>
  <si>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</si>
  <si>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</si>
  <si>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</si>
  <si>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</si>
  <si>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</si>
  <si>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</si>
  <si>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Красноармейской районной газеты "Ял пурнасе" ("Сельская жизнь") Министерства цифрового развития, информационной политики и массовых коммуникаций Чувашской Республики 
429620, Чувашская Республика, с.Красноармейское,   ул. 30-лет Победы, 16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</si>
  <si>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</si>
  <si>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</si>
  <si>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</si>
  <si>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Мариинско-Посадской районной газеты "Пирен самах" ("Наше слово") Министерства цифрового развития, информационной политики и массовых коммуникаций Чувашской Республики 
429570, Чувашская Республика, г. Мариинский Посад, ул. Советская, д.1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</si>
  <si>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</si>
  <si>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</si>
  <si>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</si>
  <si>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</si>
  <si>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</si>
  <si>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</si>
  <si>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</si>
  <si>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</si>
  <si>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</si>
  <si>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</si>
  <si>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</si>
  <si>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</si>
  <si>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Бюджетное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</si>
  <si>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r>
      <t xml:space="preserve">Рынок услуг основного  общего,  основного среднего, </t>
    </r>
    <r>
      <rPr>
        <sz val="10"/>
        <color indexed="8"/>
        <rFont val="Times New Roman"/>
        <family val="1"/>
        <charset val="204"/>
      </rPr>
      <t xml:space="preserve"> основного  начального  образования</t>
    </r>
  </si>
  <si>
    <r>
      <t xml:space="preserve">МКУ «Центр финансового и хозяйственного обеспечения  Урмарского района», 429400, </t>
    </r>
    <r>
      <rPr>
        <sz val="10"/>
        <color indexed="8"/>
        <rFont val="Times New Roman"/>
        <family val="1"/>
        <charset val="204"/>
      </rPr>
      <t xml:space="preserve">Чувашская Республика, Урмарский район, п. Урмары, ул. Чапаева, д.2, ул. Мира, д.5. </t>
    </r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</si>
  <si>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</si>
  <si>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</si>
  <si>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</si>
  <si>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</si>
  <si>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</si>
  <si>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</si>
  <si>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</si>
  <si>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</si>
  <si>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</si>
  <si>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</si>
  <si>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</si>
  <si>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</si>
  <si>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</si>
  <si>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</si>
  <si>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Спецобслуживание систем ГО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</si>
  <si>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</si>
  <si>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</si>
  <si>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</si>
  <si>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</si>
  <si>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МУП "ЖКХ Алатырского района"</t>
  </si>
  <si>
    <t xml:space="preserve">управление недвижимым имуществом 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</si>
  <si>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</si>
  <si>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</si>
  <si>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</si>
  <si>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</si>
  <si>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</si>
  <si>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</si>
  <si>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</si>
  <si>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</si>
  <si>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</si>
  <si>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</si>
  <si>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</si>
  <si>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МУП ЖКУ "Шоршелы" 429584, Чувашская Республика, Мариинско-Посадский район, с. Шоршелы, ул. 30 лет Победы, д.18</t>
  </si>
  <si>
    <t>производство пара и горячей воды (тепловой энергии) и оказание прочих услуг</t>
  </si>
  <si>
    <t>производство пара и горячей воды (тепловой энергии)</t>
  </si>
  <si>
    <t>Рынок услуг тепловой энергии</t>
  </si>
  <si>
    <t>МУП «УК г. Цивильск»</t>
  </si>
  <si>
    <t>Рынок услуг по предоставлению услуг водоснабжения и водоотведения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</si>
  <si>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</si>
  <si>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ООО «БТИ»  Цивильского района </t>
  </si>
  <si>
    <t>Рынок кадастровых и землеустроительных работ</t>
  </si>
  <si>
    <t>Рынок услуг детского отдыха и оздоровления</t>
  </si>
  <si>
    <t xml:space="preserve">МБДОУ «Детский сад № 1 «Солнышко» </t>
  </si>
  <si>
    <t xml:space="preserve">МБДОУ «Детский сад № 2 «Палан» </t>
  </si>
  <si>
    <t xml:space="preserve">МБДОУ «Детский сад № 3 «Родничок» </t>
  </si>
  <si>
    <t xml:space="preserve">МБДОУ «Детский сад № 4 «Росинка» </t>
  </si>
  <si>
    <t xml:space="preserve">МБДОУ «Детский сад № 5 «Радуга» </t>
  </si>
  <si>
    <t xml:space="preserve">МБДОУ «Детский сад № 6 «Сказка» </t>
  </si>
  <si>
    <t xml:space="preserve">МБДОУ «Детский сад № 7 «Солнечный город» </t>
  </si>
  <si>
    <t>МБДОУ «Детский сад «Солнышко»</t>
  </si>
  <si>
    <t>МБДОУ «Детский сад «Звездочка»</t>
  </si>
  <si>
    <t>МБДОУ «Детский сад «Елочка»</t>
  </si>
  <si>
    <t>МБДОУ «Детский сад «Хунав»</t>
  </si>
  <si>
    <t xml:space="preserve">МБДОУ «Детский сад «Пилеш» </t>
  </si>
  <si>
    <t xml:space="preserve">МБОУ «Цивильская СОШ № 1» </t>
  </si>
  <si>
    <t>Рынок услуг общего образования</t>
  </si>
  <si>
    <t>МБОУ «Цивильская СОШ № 2»</t>
  </si>
  <si>
    <t>МБОУ «Богатыревская СОШ»</t>
  </si>
  <si>
    <t>МБОУ «Конарская СОШ»</t>
  </si>
  <si>
    <t xml:space="preserve">МБОУ «СОШ п. Опытный» </t>
  </si>
  <si>
    <t xml:space="preserve">МБОУ «Первомайская СОШ» </t>
  </si>
  <si>
    <t xml:space="preserve">МБОУ «Таушкасинская СОШ» </t>
  </si>
  <si>
    <t>МБОУ «Тувсинская СОШ»</t>
  </si>
  <si>
    <t xml:space="preserve">МБОУ «Чурачикская  СОШ» </t>
  </si>
  <si>
    <t xml:space="preserve">МБОУ «Булдеевская ООШ»  </t>
  </si>
  <si>
    <t xml:space="preserve">МБОУ «Кокшакасинская ООШ»  </t>
  </si>
  <si>
    <t>МБОУ «Малоянгорчинская ООШ»</t>
  </si>
  <si>
    <t>МБОУ «Михайловская ООШ»</t>
  </si>
  <si>
    <t xml:space="preserve">МБОУ «Чиричкасинская ООШ» </t>
  </si>
  <si>
    <t>МБУК «РЦРКиБО»</t>
  </si>
  <si>
    <t>Рынок услуг культуры и искусства</t>
  </si>
  <si>
    <t>МБОУ «Центр детского и юношеского творчества»</t>
  </si>
  <si>
    <t>Рынок услуг дополнительного образования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</si>
  <si>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</si>
  <si>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>Рынок услуг обще образования детей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</si>
  <si>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</si>
  <si>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Викторов Владимир Геннадьевич</t>
  </si>
  <si>
    <t>Рынок услуг общего образования детей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</si>
  <si>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</si>
  <si>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Серебрякова Надежда Валериановна</t>
  </si>
  <si>
    <t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 Викторов Владимир Геннадьевич</t>
  </si>
  <si>
    <t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Афанасьев Андрей Дмитриевич</t>
  </si>
  <si>
    <t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</si>
  <si>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Охотникова Алена Васильевна</t>
  </si>
  <si>
    <t>Муниципальное бюджетное общеобразовательное  учреждение «Старотиньгешская средняя общеобразовательная школа» Ядринского района Чувашской Республики, 429085, Чувашская Республика, Ядринский район, д. Старые Тиньгеши, ул. Ленина, д.7,8 (835 47) 66 2 92,  Арсентьев Алексей Михайлович</t>
  </si>
  <si>
    <t>Муниципальное бюджетное общеобразовательное  учреждение «Засурская основная общеобразовательная школа» Ядринского района Чувашской Республики, 429073, Чувашская Республика, Ядринский район, с. Засурье, ул. Школьная, 9 «б»,8 (835 47) 62 2 08,  Абрамова Татьяна Ивановна</t>
  </si>
  <si>
    <t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 Бундина Надежда Павловна</t>
  </si>
  <si>
    <t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</si>
  <si>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Григорьева Светлана Юрьевна</t>
  </si>
  <si>
    <t>Муниципальное бюджетное общеобразовательное  учреждение «Хочашевская  основная общеобразовательная школа» Ядринского района Чувашской Республики, 429069    Чувашская Республика, Ядринский район,  с. Хочашево  ул. Берёзовая, д.22, Петрова Надежда Васильевна</t>
  </si>
  <si>
    <t>Муниципальное бюджетное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Карпова Татьяна Евгеньевна</t>
  </si>
  <si>
    <t>Муниципальное бюджетное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</si>
  <si>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>Муниципальное бюджетное дошкольное образовательное учреждение "Детский сад "Золотой ключик" г. Ядрин Чувашской Республики;429060,Чувашская Республика, г. Ядрин, ул. 50 лет Октября, д. 64 А, 8(83547)22323, Матвеева Ирина Вадимовна</t>
  </si>
  <si>
    <t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</si>
  <si>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Барченкова Ольга Михайловна</t>
  </si>
  <si>
    <t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</si>
  <si>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</si>
  <si>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</si>
  <si>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</si>
  <si>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>Ядринское униципальное производственное предприятие жилищно-комунального хозяйства, 429060, Чувашская Республика, г. Ядрин, ул. 30 лет Победы, дом 22 "а", Федров Дмитрий Геннадьевич</t>
  </si>
  <si>
    <t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</si>
  <si>
    <t xml:space="preserve">Муниципальное автономное учреждение  "Централизованная клубная система" Ядринского района Чувашской Республики, 429060, Чувашская Республика, Ядринский район, город Ядрин, улица Ленина, дом 39,(83547)22-3-79, Першкина Юлия Валериановна </t>
  </si>
  <si>
    <t>Муниципальное бюджетное учреждение "Централизованная библиотечная система" Ядринсккого района Чувашской Республики, 429060, Чувашская Республика, Ядринский район, город Ядрин, улица К.Маркса, дом 27, тел. (83547)22-7-26; И.о. директора — Моисеева Ирина Витальевна</t>
  </si>
  <si>
    <t xml:space="preserve"> Муниципальное бюджетное учреждение «Централизованная музейная система» Ядринского района Чувашской Республики, 429060, Чувашская Республика - Чувашия, Ядринский район, город Ядрин, улица 30 лет Победы, дом 1 , тел. (83547)22-4-05; Иванова Алла Орестовна</t>
  </si>
  <si>
    <r>
      <t xml:space="preserve"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</t>
    </r>
    <r>
      <rPr>
        <sz val="10"/>
        <color indexed="8"/>
        <rFont val="Times New Roman"/>
        <family val="1"/>
        <charset val="204"/>
      </rPr>
      <t>429079, Чувашская Республика, Ядринский район, д. Верхние Ачаки, ул. Ленина, дом 38 «а», 8 (835 47) 60 3 42,  Егоров Владимир Юрьевич</t>
    </r>
  </si>
  <si>
    <t>ООО "Яльчикское бюро технической инвентаризации", 429380, Чувашская Республика, Яльчикский район,  с. Яльчики,  ул. Первомайская,  д.18</t>
  </si>
  <si>
    <t>Муниципальное бюджетное дошкольное образовательное учреждение "Детский сад "Солнышко" села Яльчики Яльчикского района Чувашской Республики", 429380, Чувашская Республика, Яльчикский район, с. Яльчики, ул. Комсомольская, д.9</t>
  </si>
  <si>
    <t>МБДОУ "Детский сад "Чебурашка" села Яльчики Яльчикского района Чувашской Республики", 429380, Чувашская Республика, Яльчикский район, с. Яльчики, ул. Комсомольская, д. 16 Иванова Ольга Анатольевна - заведующая, тел. 8 (83549) 2-50-47</t>
  </si>
  <si>
    <t>МБДОУ "Детский сад "Шевле" села Яльчики Яльчикского района Чувашской Республики", 429380, Чувашская Республика-Чувашия, Яльчикский район, с.Яльчики, ул. Новая, д.23</t>
  </si>
  <si>
    <t>МБОУ "Центр психолого-педагогической, медицинской и социальной помощи Яльчикского района Чувашской Республики", 429380,Чувашская Республика, Яльчикский район, с. Яльчики, пер. Садовый, д.4, пом. 3</t>
  </si>
  <si>
    <t xml:space="preserve">МБДОУ "Дом детского и юношеского творчества Яльчикского района Чувашской Республики", 429830,Чувашская Республика, Яльчикский район, с. Яльчики, пер. Садовый, д. 4 </t>
  </si>
  <si>
    <t xml:space="preserve">МБДОУ "Яльчикская детская школа искусств Яльчикского района Чувашской Республики", 429380, Чувашская Республика, Яльчикский район, с. Яльчики, ул. Беляева, д. 14 </t>
  </si>
  <si>
    <t xml:space="preserve">МБУК "Централизованная библиотечная система Яльчикского района Чувашской Республики", 429380, Чувашская Республика, Яльчикский район,  с. Яльчики, ул. Иванова, д. 13 </t>
  </si>
  <si>
    <t>МБУК "Централизованная клубная система Яльчикского района Чувашской Республики", 429380, Чувашская Республика, Яльчикский район, с. Яльчики, ул. Иванова, д. 15</t>
  </si>
  <si>
    <t>АУ ДОД "Детско-юношеская спортивная школа имени А.В. Игнатьева "Улап" Яльчикского района Чувашской Республики", 429380, Чувашская Республика, Яльчикский район, с. Яльчики, ул. Юбилейная, д. 6 А</t>
  </si>
  <si>
    <t>МБОУ "Байглычевская основная общеобразовательная школа Яльчикского района Чувашской Республики", 429390, Чувашская Республика, Яльчикский район, с. Байглычево, ул. Центральная, д. 41</t>
  </si>
  <si>
    <t>МБОУ "Байдеряковская основная общеобразовательная школа Яльчикского района Чувашской Республики", 429380, Чувашская Республика, Яльчикский район, с. Байдеряково, ул. Ленина, д. 79 в</t>
  </si>
  <si>
    <t>МБОУ "Большетаябинская основная общеобразовательная школа Яльчикского района Чувашской Республики", 429385, Чувашская Республика, Яльчикский район, с. Большая Таяба</t>
  </si>
  <si>
    <t>МБОУ "Шемалаковская основная общеобразовательная школа Яльчикского района Чувашской Республики", 429393, Чувашская Республика, Яльчикский район, с. Шемалаково, ул. Братьев Денисовых, д. 11</t>
  </si>
  <si>
    <t>МБОУ "Большеяльчикская средняя общеобразовательная школа имени Г.Н. Волкова Яльчикского района Чувашской Республики", 429386, Чувашская Республика, Яльчикский район, с. Большие Яльчики, ул. Дзержинского, д. 45</t>
  </si>
  <si>
    <t>МБОУ "Кильдюшевская средняя общеобразовательная школа Яльчикского района Чувашской Республики", 429382, Чувашская Республика, Яльчикский район, д. Кильдюшево, ул. 40 лет Победы, д. 18</t>
  </si>
  <si>
    <t>МБОУ "Кошки-Куликеевская средняя общеобразовательная школа Яльчикского района Чувашской Республики", 429391, Чувашская Республика, Яльчикский район, д. Кошки-Куликеево, ул. Кирова, д. 14 а</t>
  </si>
  <si>
    <t>МБОУ "Лащ-Таябинская средняя общеобразовательная школа имени В.В. Андреева Яльчикского района Чувашской Республики", 429394, Чувашская Республика, Яльчикский район, с. Лащ-Таяба, ул. Центральная, д. 2</t>
  </si>
  <si>
    <t>МБОУ "Новобайбатыревская средняя общеобразовательная школа Яльчикского района Чувашской Республики", 429384, Чувашская Республика, Яльчикский район, с. Новое Байбатырево, ул. Центральная, д. 75</t>
  </si>
  <si>
    <t>МОБУ "Новошимкусская средняя общеобразовательная школа Яльчикского района Чувашской Республики", 429388, Чувашская Республика, Яльчикский район, с. Новые Шимкусы, ул. Центральная, д. 125</t>
  </si>
  <si>
    <t>МБОУ "Яльчикская средняя общеобразовательная школа Яльчикского района Чувашской Республики", 429380, Чувашская Республика, Яльчикский район, с. Яльчики, ул. Юбилейная, д.6</t>
  </si>
  <si>
    <t>АУ "Многофункциональный центр по предоставлению государственных и муниципальных услуг" Яльчикского района Чувашской Республики, 429380, Чувашская Республика, Яльчикский район, с. Яльчики, ул. Иванова, д.13</t>
  </si>
  <si>
    <t>деятельность в облатси демнтстрации фильмоф</t>
  </si>
  <si>
    <t>МУП "Дирекция единого заказчика" Янтиковского района Чувашской Республики, адрес: 429290, Чувашская Республика, Янтиковский район, с. Янтиково, пр. Ленина, д. 13</t>
  </si>
  <si>
    <t>Учет и техническая инвентаризация недвижимости</t>
  </si>
  <si>
    <t>МБОУ ДОД "ДЮЦ ТР"" , адрес: 429290, Чувашская Республика, Янтиковский район, с. Янтиково, пр. Ленина, д. 22</t>
  </si>
  <si>
    <t>МБОУ ДОД "ДШИ"" , адрес: 429290, Чувашская Республика, Янтиковский район, с. Янтиково, пр. Ленина, д. 22</t>
  </si>
  <si>
    <t>МБОУ ДОД "ЦДиК"" , адрес: 429290, Чувашская Республика, Янтиковский район, с. Янтиково, пр. Ленина, д. 22</t>
  </si>
  <si>
    <t>АО «Доркомсервис»</t>
  </si>
  <si>
    <t>МУП «Коммунальные сети г.Новочебоксарска»</t>
  </si>
  <si>
    <t>ООО «Ремжиллюкс»</t>
  </si>
  <si>
    <t>Новочебоксарское МУП троллейбусного транспорта</t>
  </si>
  <si>
    <t>ООО «Ремэкс-плюс»</t>
  </si>
  <si>
    <t>ООО «Уют»</t>
  </si>
  <si>
    <t>ООО «Бодрость»</t>
  </si>
  <si>
    <t xml:space="preserve">МБДОУ "Детский сад общеразвивающего вида № 1 "Маленькая страна" </t>
  </si>
  <si>
    <t>26 468,76</t>
  </si>
  <si>
    <t xml:space="preserve">МБДОУ "Детский сад общеразвивающего вида с приоритетным осуществлением деятельности по физическому развитию детей № 2 "Калинка" </t>
  </si>
  <si>
    <t>25 788,55</t>
  </si>
  <si>
    <t xml:space="preserve">МБДОУ "Детский сад №4 "Аленушка" </t>
  </si>
  <si>
    <t>22 521,98</t>
  </si>
  <si>
    <t xml:space="preserve">МБДОУ "Детский сад № 5 "Цветик-семицветик" </t>
  </si>
  <si>
    <t>23 426,44</t>
  </si>
  <si>
    <t xml:space="preserve">МБДОУ "Детский сад общеразвивающего вида с приоритетным осуществлением деятельности по художественно-эстетическому развитию детей № 7 "Березка" </t>
  </si>
  <si>
    <t>25 324,97</t>
  </si>
  <si>
    <t xml:space="preserve">МБДОУ "Детский сад № 10 "Сказка" </t>
  </si>
  <si>
    <t>17 456,04</t>
  </si>
  <si>
    <t xml:space="preserve">МБДОУ"Детский сад № 11 "Колобок" </t>
  </si>
  <si>
    <t>16 979,31</t>
  </si>
  <si>
    <t xml:space="preserve">МБДОУ"Детский сад № 12 "Золотой ключик" </t>
  </si>
  <si>
    <t>22 052,87</t>
  </si>
  <si>
    <t xml:space="preserve">МБДОУ"Детский сад №13 "Теремок" </t>
  </si>
  <si>
    <t>16 130,54</t>
  </si>
  <si>
    <t xml:space="preserve">МБДОУ "Детский сад № 16 "Красная Шапочка" </t>
  </si>
  <si>
    <t>48 567,28</t>
  </si>
  <si>
    <t xml:space="preserve">МБДОУ"Детский сад № 17 "Чебурашка" </t>
  </si>
  <si>
    <t>16 547,86</t>
  </si>
  <si>
    <t xml:space="preserve">МБДОУ "Детский сад № 18 "Светлячок" </t>
  </si>
  <si>
    <t>15 760,62</t>
  </si>
  <si>
    <t xml:space="preserve">МБДОУ "Детский сад №20 "Ромашка" </t>
  </si>
  <si>
    <t>10 790,41</t>
  </si>
  <si>
    <t xml:space="preserve">МБДОУ "Детский сад №22 "Журавлёнок" </t>
  </si>
  <si>
    <t>46 882,54</t>
  </si>
  <si>
    <t xml:space="preserve">МБДОУ "Детский сад № 24 "Малыш" </t>
  </si>
  <si>
    <t>8 826,65</t>
  </si>
  <si>
    <t xml:space="preserve">МБДОУ "Детский сад присмотра и оздоровления часто болеющих и аллергичных детей № 25 "Гнёздышко" </t>
  </si>
  <si>
    <t>13 491,56</t>
  </si>
  <si>
    <t xml:space="preserve">МБДОУ "Детский сад общеразвивающего вида с приоритетным осуществлением деятельности по познавательно-речевому развитию детей  № 27 " Рябинка" </t>
  </si>
  <si>
    <t>65 042,70</t>
  </si>
  <si>
    <t xml:space="preserve">МБДОУ "Детский сад общеразвивающего вида с приоритетным осуществлением деятельности по физическому развитию детей № 34 "Крепыш" </t>
  </si>
  <si>
    <t>21 726,61</t>
  </si>
  <si>
    <t xml:space="preserve">МБДОУ "Детский сад № 38 "Жемчужинка"  </t>
  </si>
  <si>
    <t>11 381,01</t>
  </si>
  <si>
    <t xml:space="preserve">МБДОУ «Детский сад общеразвивающего вида с приоритетным осуществлением деятельности по социально-личностному развитию детей № 40 «Радость» </t>
  </si>
  <si>
    <t>62 114,07</t>
  </si>
  <si>
    <t xml:space="preserve">МБДОУ "Детский сад общеразвивающего вида с приоритетным осуществлением деятельности по физическому развитию детей № 43 "Родничок" </t>
  </si>
  <si>
    <t>21 561,73</t>
  </si>
  <si>
    <t xml:space="preserve">МБДОУ "Детский сад комбинированного вида № 44 "Поляночка" </t>
  </si>
  <si>
    <t>64 272,12</t>
  </si>
  <si>
    <t xml:space="preserve">МБДОУ "Детский сад № 45 "Журавлики" </t>
  </si>
  <si>
    <t>21 575,67</t>
  </si>
  <si>
    <t xml:space="preserve">МБДОУ "Детский сад № 47 «Радужный" </t>
  </si>
  <si>
    <t>23 486,44</t>
  </si>
  <si>
    <t xml:space="preserve">МБДОУ "Детский сад комбинированного вида № 48 "Журавлик" </t>
  </si>
  <si>
    <t>22 866,83</t>
  </si>
  <si>
    <t xml:space="preserve">МБДОУ "Детский сад общеразвивающего вида с приоритетным осуществлением деятельности по физическому развитию детей № 49 "Веселый гном" </t>
  </si>
  <si>
    <t>25 544,80</t>
  </si>
  <si>
    <t xml:space="preserve">МБДОУ "Центр развития ребенка - детский сад № 50 "Непоседа" </t>
  </si>
  <si>
    <t>20 450,79</t>
  </si>
  <si>
    <t xml:space="preserve">МБОУ «Средняя общеобразовательная школа № 2» </t>
  </si>
  <si>
    <t>29 358,88</t>
  </si>
  <si>
    <t xml:space="preserve">МБОУ «Средняя общеобразовательная школа № 3» </t>
  </si>
  <si>
    <t>35 977,61</t>
  </si>
  <si>
    <t xml:space="preserve">МБОУ «Средняя общеобразовательная школа № 4» </t>
  </si>
  <si>
    <t>30 294,22</t>
  </si>
  <si>
    <t xml:space="preserve">МБОУ «Средняя общеобразовательная школа № 5 с углубленным изучением иностранных языков» </t>
  </si>
  <si>
    <t>30 862,90</t>
  </si>
  <si>
    <t xml:space="preserve">МБОУ «Гимназия № 6» </t>
  </si>
  <si>
    <t>35 314,06</t>
  </si>
  <si>
    <t xml:space="preserve">МБОУ «Средняя общеобразовательная  школа № 8» </t>
  </si>
  <si>
    <t>33 806,19</t>
  </si>
  <si>
    <t xml:space="preserve">МБОУ «Средняя общеобразовательная школа № 9» </t>
  </si>
  <si>
    <t>34 015,33</t>
  </si>
  <si>
    <t xml:space="preserve">МБОУ "Новочебоксарский кадетский лицей имени Героя Советского Союза Кузнецова М.М." </t>
  </si>
  <si>
    <t>28 223,46</t>
  </si>
  <si>
    <t xml:space="preserve">МБОУ "Средняя общеобразовательная школа № 11 с углубленным изучением отдельных предметов" </t>
  </si>
  <si>
    <t>31 066,74</t>
  </si>
  <si>
    <t xml:space="preserve">МБОУ «Средняя общеобразовательная школа № 12» </t>
  </si>
  <si>
    <t>38 903,39</t>
  </si>
  <si>
    <t xml:space="preserve">МБОУ "Средняя общеобразовательная школа № 13" </t>
  </si>
  <si>
    <t>43 100,65</t>
  </si>
  <si>
    <t xml:space="preserve">МБОУ "Средняя общеобразовательная школа № 14 с углубленным изучением предметов естественно-математического цикла" </t>
  </si>
  <si>
    <t>33 501,72</t>
  </si>
  <si>
    <t xml:space="preserve">МБОУ "Средняя общеобразовательная школа № 16" </t>
  </si>
  <si>
    <t>32 527,65</t>
  </si>
  <si>
    <t xml:space="preserve">МБОУ «Средняя общеобразовательная школа № 17» </t>
  </si>
  <si>
    <t>50 084,73</t>
  </si>
  <si>
    <t xml:space="preserve">МБОУ "Лицей № 18" </t>
  </si>
  <si>
    <t>35 491,84</t>
  </si>
  <si>
    <t xml:space="preserve"> МБОУ «Средняя общеобразовательная школа № 19» </t>
  </si>
  <si>
    <t>49 235,74</t>
  </si>
  <si>
    <t xml:space="preserve">МБОУ "Средняя общеобразовательная школа № 20 им. Васьлея Митты с углубленным изучением отдельных предметов" </t>
  </si>
  <si>
    <t>56 290,19</t>
  </si>
  <si>
    <t xml:space="preserve">МБОУ «Вечерняя (сменная) общеобразовательная школа №1» </t>
  </si>
  <si>
    <t>6 202,07</t>
  </si>
  <si>
    <t xml:space="preserve">МБОУДО «Центр развития творчества детей и юношества имени Анатолия Ивановича Андрианова» </t>
  </si>
  <si>
    <t>41 352,47</t>
  </si>
  <si>
    <t xml:space="preserve">МАО «Детский оздоровительно-образовательный лагерь «Звездочка» </t>
  </si>
  <si>
    <t>24 908,84</t>
  </si>
  <si>
    <t xml:space="preserve">МБУ «Центр мониторинга образования и психолого-педагогического сопровождения» </t>
  </si>
  <si>
    <t>МБУ ДО "ДЮСШ №1"</t>
  </si>
  <si>
    <t>34 385,84</t>
  </si>
  <si>
    <t>МУП ЖКУ Цивильского городского поселения</t>
  </si>
  <si>
    <t xml:space="preserve">МБДО  «Детская школа исскуств» </t>
  </si>
  <si>
    <t xml:space="preserve">МБУ ДО «Детская школа исскуств» п. Опытный </t>
  </si>
  <si>
    <t>МБОУ ДО "ДЮСШ № 2"</t>
  </si>
  <si>
    <t>26 841,24</t>
  </si>
  <si>
    <t>АУ "Центральный стадион им. А.Г. Николаева"</t>
  </si>
  <si>
    <t xml:space="preserve">МБОУ ДО "Детская школа искусств" </t>
  </si>
  <si>
    <t>9 706,69</t>
  </si>
  <si>
    <t xml:space="preserve">МБОУ ДО "Детская музыкальная школа" </t>
  </si>
  <si>
    <t>31 015,00</t>
  </si>
  <si>
    <t xml:space="preserve">МБОУ ДО "Детская художественная школа" </t>
  </si>
  <si>
    <t>32 385,32</t>
  </si>
  <si>
    <t xml:space="preserve">МБУ "Библиотека" </t>
  </si>
  <si>
    <t>39 746,91</t>
  </si>
  <si>
    <t xml:space="preserve">МБУ "Историко-художественный музейный комплекс" </t>
  </si>
  <si>
    <t>15 412,61</t>
  </si>
  <si>
    <t xml:space="preserve">АУ "Дворец культуры "Химик" </t>
  </si>
  <si>
    <t>33 137,30</t>
  </si>
  <si>
    <t>МБУ "ЦФБО"</t>
  </si>
  <si>
    <t>25 838,10</t>
  </si>
  <si>
    <t>АУ "МФЦ" г.Новочебоксарска</t>
  </si>
  <si>
    <t>14 060,88</t>
  </si>
  <si>
    <t>АУ "Ельниковская роща" г.Новочебоксарска</t>
  </si>
  <si>
    <t>9 595,92</t>
  </si>
  <si>
    <t>МБУ  "АГУ г. Новочебоксарска"</t>
  </si>
  <si>
    <t>7 885,37</t>
  </si>
  <si>
    <t>АО «Чувашская медицинская страховая компания»</t>
  </si>
  <si>
    <t>МУП "Чистая вода"</t>
  </si>
  <si>
    <t>МУП «Шумерлинское предприятие тепловодоснабжения и водоотведения»</t>
  </si>
  <si>
    <t>ОАО "Канашский автовокзал"</t>
  </si>
  <si>
    <t>№ п/п</t>
  </si>
  <si>
    <t>МАДОУ "Шихазанский детский сад № 1 "Искорка" комбинированного вида Канашского района Чувашской Республики</t>
  </si>
  <si>
    <t>АУ ДО "Детско-юношеская спортивная школа имени Г.Н.Смирнова" Канашского района Чувашской Республики</t>
  </si>
  <si>
    <t>МАОУ "Среднетатмышская общеобразовательная средняя школа" Канашского района Чувашской Республики</t>
  </si>
  <si>
    <t xml:space="preserve">МАОУ "Шихазанская средняя общеобразовательная школа им. М.Сеспеля" Канашского района Чувашской Республики_x000D_
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</si>
  <si>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</si>
  <si>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</si>
  <si>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95 (выручка - 2 560 588 тыс. руб.)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</si>
  <si>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</si>
  <si>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</si>
  <si>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ООО "Вурнарское бюро технической инвентаризации"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</si>
  <si>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</si>
  <si>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"ГОСУДАРСТВЕННАЯ КИНОСТУДИЯ "ЧУВАШКИНО" И АРХИВ ЭЛЕКТРОННОЙ ДОКУМЕНТАЦИИ"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</si>
  <si>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</si>
  <si>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</si>
  <si>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</si>
  <si>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"ЧУВАШСКОЕ РЕСПУБЛИКАНСКОЕ УЧИЛИЩЕ КУЛЬТУРЫ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</si>
  <si>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</si>
  <si>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</si>
  <si>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АВТОНОМНОЕ УЧРЕЖДЕНИЕ ЧУВАШСКОЙ РЕСПУБЛИКИ "ИНФОРМАЦИОННЫЙ ТУРИСТСКИЙ И КУЛЬТУРНЫЙ ЦЕНТР ЧУВАШСКОЙ РЕСПУБЛИКИ" МИНИСТЕРСТВА КУЛЬТУРЫ,ПО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</si>
  <si>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</si>
  <si>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</si>
  <si>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</si>
  <si>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</si>
  <si>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</si>
  <si>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</si>
  <si>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</si>
  <si>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</si>
  <si>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</si>
  <si>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</si>
  <si>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</si>
  <si>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</si>
  <si>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</si>
  <si>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</si>
  <si>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</si>
  <si>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</si>
  <si>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</si>
  <si>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</si>
  <si>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</si>
  <si>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</si>
  <si>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</si>
  <si>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 xml:space="preserve">техническая инвентаризация недвижимости имущества;         </t>
  </si>
  <si>
    <t>геодезические работы</t>
  </si>
  <si>
    <t>ОАО«Водоканал», 428024, Чувашская Республика, г. Чебоксары, Мясокомбинатский проезд, дом 12</t>
  </si>
  <si>
    <t>услуги водоснабжения и услуги  водоотведения</t>
  </si>
  <si>
    <t>организация похорон и предоставление связанных с ними услуг, текущее содержание мест захоронения.</t>
  </si>
  <si>
    <t>строительный контроль,     функции застройщика</t>
  </si>
  <si>
    <t>эксплуатация сетей наружного освещения г.Чебоксары</t>
  </si>
  <si>
    <t>Строительство автомобильных дорог и автомагисталей (устройство дорожной вертикальной и горизонтальной разметки, установка дорожных знаков, строительно-монтажные и пусконаладочные работы по устройству светофорных объектов).</t>
  </si>
  <si>
    <t>Подметание улиц и уборка снега</t>
  </si>
  <si>
    <t xml:space="preserve">текущее содержание объектов озеленения Московского района и Заволжья </t>
  </si>
  <si>
    <t xml:space="preserve">текущее содержание объектов озеленения Ленинского и Калининского района г.Чебоксары </t>
  </si>
  <si>
    <t>понижение уровня грунтовых вод,водоотведение</t>
  </si>
  <si>
    <t>Рекламная деятельность</t>
  </si>
  <si>
    <t>банные услуги</t>
  </si>
  <si>
    <t xml:space="preserve">сдача имущества в аренду </t>
  </si>
  <si>
    <t>передача электроэнергии</t>
  </si>
  <si>
    <t>услуги по аварийному обслуживанию школы и д/с</t>
  </si>
  <si>
    <t>услуги по аварийному обслуживанию УК, ТСЖ</t>
  </si>
  <si>
    <t>деятельность троллейбусного транспорта</t>
  </si>
  <si>
    <t>МУП "Теплосеть"</t>
  </si>
  <si>
    <t>Производство, передача и распределение пара и горячей воды; кондиционирование воздуха</t>
  </si>
  <si>
    <t>МУП "Чебоксарские городские электрические сети"
428003, г. Чебоксары, ул. Водопроводная, д. 2а, стр. А, оф. 101</t>
  </si>
  <si>
    <t>производство, передача и распределение электроэнергии</t>
  </si>
  <si>
    <t xml:space="preserve">МБУ "Спортивная школа имени олимпийского чемпиона А.И. Тихонова" управления физической культуры и спорта администрации города Чебоксары </t>
  </si>
  <si>
    <t xml:space="preserve">муниципальные услуги: "Спортивная подготовка по олимпийским видам спорта",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</si>
  <si>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 xml:space="preserve">МБУ "Спортивная школа олимпийского резерва по настольному теннису и стрельбе из лука им. Ирины Солдатовой" управления физической культуры и спорта администрации города Чебоксары </t>
  </si>
  <si>
    <t xml:space="preserve">МБУ "Спортивная школа № 1" управления физической культуры и спорта администрации города Чебоксары </t>
  </si>
  <si>
    <t xml:space="preserve">муниципальные услуги: "Спортивная подготовка по олимпийским и неолимпийским видам спорта",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</si>
  <si>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 xml:space="preserve">МБУ "Спортивная школа № 10" управления физической культуры и спорта администрации города Чебоксары </t>
  </si>
  <si>
    <t xml:space="preserve">МБУ "Спортивная школа по баскетболу им. В.И. Грекова" управления физической культуры и спорта администрации города Чебоксары </t>
  </si>
  <si>
    <t>муниципальная услуга: "Спортивная подготовка по олимпийским видам спорта"</t>
  </si>
  <si>
    <t xml:space="preserve">МБУ "Спортивная школа "Спартак" управления физической культуры и спорта администрации города Чебоксары </t>
  </si>
  <si>
    <t xml:space="preserve">    муниципальные услуги: "Спортивная подготовка по олимпийским и неолимпийским видам спорта", муниципальные работы "Организация и проведение спортивно-оздоровительной работы по развитию физической культуры и спорта среди различных групп населения",  
   "Проведение тестирования выполнения нормативов испытаний (тестов) комплекса ГТО", "Организация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"</t>
  </si>
  <si>
    <t xml:space="preserve">МБУ "Спортивная школа "Энергия" управления физической культуры и спорта администрации города Чебоксары </t>
  </si>
  <si>
    <t xml:space="preserve">МБУ "Спортивная школа имени олимпийского чемпиона В.С. Соколова" управления физической культуры и спорта администрации города Чебосары </t>
  </si>
  <si>
    <t xml:space="preserve">муниципальные услуги: "Спортивная подготовка по олимпийским и неолимпийским видам спорта" </t>
  </si>
  <si>
    <t xml:space="preserve">МБУ "Спортивно-адаптивная школа" управления физической культуры и спорта администрации города Чебоксары </t>
  </si>
  <si>
    <t xml:space="preserve">муниципальные услуги: "Спортивная подготовка по спорту глухих, слепых, лиц с поражением ОДА, лиц с интеллектуальными нарушениями", муниципальная работа "Организация и проведение спортивно-оздоровительной работы по развитию физической культуры и спорта среди различных групп населения" </t>
  </si>
  <si>
    <t>АУ «Физкультурно-спортивный комплекс «Восток» муниципального образования города Чебоксары - столицы Чувашской Республики</t>
  </si>
  <si>
    <t>муниципальная работа "Проведение занятий физкультурно-спортивной направленности по месту проживания граждан"</t>
  </si>
  <si>
    <t xml:space="preserve">МБУ "Центр финансово-производственного обеспеченияи информатизации" управления физической культуры и спорта администрации города Чебоксары </t>
  </si>
  <si>
    <t>муниципальные работы "Формирование финансовой (бухгалтерской) отчетности бюджетных и автономных учреждений" и "Формирование бюджетной отчетности для главного распорядителя, распорядителя бюджетных средств, уполномоченного на формирование сводных и консолидированных форм отчетности"</t>
  </si>
  <si>
    <t xml:space="preserve">Управление физической культуры и спорта администрации города Чебоксары Чувашской Республики </t>
  </si>
  <si>
    <t>муниципальная услуга: "Присвоение спортивных разрядов и квалификационных категорий спортивных судей в порядке, установленном законодательством Российской Федерации"</t>
  </si>
  <si>
    <t>МАУ "ЦРДО" г. Чебоксары Чувашской Республики</t>
  </si>
  <si>
    <t>100</t>
  </si>
  <si>
    <t>МБДОУ "Детский сад №207" города Чебоксары Чувашской Республики</t>
  </si>
  <si>
    <t>МБДОУ "Детский сад №208" города Чебоксары Чувашской Республики</t>
  </si>
  <si>
    <t>МБДОУ "Детский сад №209" города Чебоксары Чувашской Республики</t>
  </si>
  <si>
    <t>МБДОУ "Детский сад №210"города Чебоксары Чувашской Республики</t>
  </si>
  <si>
    <t>МАДОУ «Детский сад № 200 «Эрудит» общеразвивающего вида с приоритетным осуществлением деятельности по познавательно-речевому  развитию детей» города Чебоксары Чувашской Республики</t>
  </si>
  <si>
    <t>МАДОУ «Детский сад № 201 «Островок детства» города Чебоксары Чувашской Республики</t>
  </si>
  <si>
    <t>МБОУ "Гимназия № 1"   г. Чебоксары , ул. Эльгера,24</t>
  </si>
  <si>
    <t xml:space="preserve"> МБОУ "Средняя общеобразовательная школа № 2 " г. Чебоксары, ул. Афанасьева, д.11</t>
  </si>
  <si>
    <t xml:space="preserve"> МБОУ "Центр образования №2"  г. Чебоксары, пр. Тракторостроителей, д,99</t>
  </si>
  <si>
    <t xml:space="preserve"> МБОУ "НОШ № 2" г.Чебоксары, ул. Ленинского Комсомола, д.74</t>
  </si>
  <si>
    <t xml:space="preserve"> МБОУ "Гимназия 2", г. Чебоксары, ул. Энгельса, д.10</t>
  </si>
  <si>
    <t>МБОУ  "Лицей 2" г. Чебоксары , ул. Шевченко,д.2</t>
  </si>
  <si>
    <t xml:space="preserve"> МБОУ "Средняя общеобразовательная школа № 3" г. Чебоксары, ул. Р.Зорге, д 9</t>
  </si>
  <si>
    <t xml:space="preserve"> МБОУ "Гимназия 4" г. Чебоксары, ул. Энгельса, д, 1А</t>
  </si>
  <si>
    <t xml:space="preserve"> МБОУ "Средняя общеобразовательная школа 6" г. Чебоксары, ул. Чапаева, д. 41а</t>
  </si>
  <si>
    <t xml:space="preserve"> МБОУ  "Средняя общеобразовательная школа №  7" г. Чебоксары, пл. Победы, д.3</t>
  </si>
  <si>
    <t xml:space="preserve"> МБОУ "Средняя общеобразовательная школа 9" г. Чебоксары, ул.Б. Хмельницкого, д. 75,</t>
  </si>
  <si>
    <t xml:space="preserve"> МБОУ  "Средняя общеобразовательная школа № 10", г. Чебоксары, ул. Космонавта Николаева, д.1</t>
  </si>
  <si>
    <t xml:space="preserve"> МБОУ "Средняя общеобразовательная школа № 11" г. Чебоксары, ул. Гайдара,  д.3</t>
  </si>
  <si>
    <t xml:space="preserve"> МБОУ "Средняя общеобразовательная школа 12" г. Чебоксары, ул. Коммунальная Слобода, д.25</t>
  </si>
  <si>
    <t xml:space="preserve">  МБОУ "Кадетская школа №14" г. Чебоксары, ул. Гражданская, д.50</t>
  </si>
  <si>
    <t xml:space="preserve"> МБОУ "Средняя общеобразовательная школа №17" г. Чебоксары, ул. Шумилова, д.8</t>
  </si>
  <si>
    <t>МБОУ "Средняя общеобразовательная школа № 18" г. Чебоксары, Энтузиастов, д.20</t>
  </si>
  <si>
    <t xml:space="preserve"> МБОУ"Средняя общеобразовательная школа № 19" г. Чебоксары, Эгерский бульвар, д.5А</t>
  </si>
  <si>
    <t xml:space="preserve"> МБОУ "Средняя общеобразовательная школа  №20" г. Чебоксары, ул. Хузангая, д.8</t>
  </si>
  <si>
    <t xml:space="preserve"> МБОУ "Средняя общеобразовательная школа № 22" г. Чебоксары, ул. Кукшумская, д.19</t>
  </si>
  <si>
    <t xml:space="preserve"> МБОУ "Средняя общеобразовательная школа № 23" г. Чебоксары, ул. П. Лумумбы, д.17</t>
  </si>
  <si>
    <t xml:space="preserve"> МБОУ "Средняя общеобразовательная школа 24" г. Чебоксары, проспект Ленина, д.55А</t>
  </si>
  <si>
    <t>МБОУ  "Средняя общеобразовательная школа № 27"  г. Чебоксары, ул. М.Павлова, д.9</t>
  </si>
  <si>
    <t>МБОУ "Средняя общеобразовательная школа № 28" г. Чебоксары, ул. Ашмарина, д.33</t>
  </si>
  <si>
    <t>МБОУ  "Средняя общеобразовательная школа № 29" г. Чебоксары, ул. Т.Кривова, д.15а</t>
  </si>
  <si>
    <t>МБОУ "Средняя общеобразовательная школа № 30" г.Чебоксары, ул. П.Лумумбы, д.10А</t>
  </si>
  <si>
    <t xml:space="preserve"> МБОУ "Средняя общеобразовательная школа №31" г. Чебоксары, ул. Урукова, д.11А</t>
  </si>
  <si>
    <t xml:space="preserve"> МБОУ "Средняя общеобразовательная школа № 33" г. Чебоксары, проспект Мира, д.16</t>
  </si>
  <si>
    <t xml:space="preserve"> МБОУ "Средняя общеобразовательная школа № 35" г.Чебоксары, ул. Космонавта Николаева, д.28</t>
  </si>
  <si>
    <t xml:space="preserve"> МБОУ "Средняя общеобразовательная школа №36" г. Чебоксары, ул. Хевешская, д.17</t>
  </si>
  <si>
    <t xml:space="preserve"> МБОУ "Средняя общеобразовательная школа № 37" г. Чебоксары, пр. 9-ой Пятилетки, д.11</t>
  </si>
  <si>
    <t xml:space="preserve"> МБОУ "Средняя общеобразовательная школа № 38" г. Чебоксары, ул. Космонавта Николаева, д.31</t>
  </si>
  <si>
    <t>МБОУ  "Средняя общеобразовательная школа № 39" г. Чебоксары, ул. Эльгера, д.22</t>
  </si>
  <si>
    <t xml:space="preserve"> МБОУ "Средняя общеобразовательная школа № 41" г.Чебоксары, ул. Шумилова, д.31</t>
  </si>
  <si>
    <t xml:space="preserve"> МБОУ "Средняя общеобразовательная школа № 42" г. Чебоксары, ул. Совхозная, д.9</t>
  </si>
  <si>
    <t xml:space="preserve"> МБОУ "Средняя общеобразовательная школа № 43" г. Чебоксары, ул. Кадыкова, д.16а</t>
  </si>
  <si>
    <t xml:space="preserve"> МБОУ " Лицей № 44" г.Чебоксары, ул. Баумана, д.10</t>
  </si>
  <si>
    <t>МБОУ "Средняя общеобразовательная школа № 45" г. Чебоксары, ул. Ахазова, д.9а</t>
  </si>
  <si>
    <t xml:space="preserve"> МБОУ " Гимназия № 46" г.Чебоксары, ул. Баумана, д.4</t>
  </si>
  <si>
    <t>МБОУ  "Средняя общеобразовательная школа №47" г. Чебоксары, ул.Кукшумская, д.23</t>
  </si>
  <si>
    <t>МБОУ "Средняя общеобразовательная школа № 48"  г. Чебоксары, ул. М.павлова, д.50, корпус 1</t>
  </si>
  <si>
    <t xml:space="preserve"> МБОУ "Средняя общеобразовательная школа №49" г. Чебоксары, ул Хузангая, д.23</t>
  </si>
  <si>
    <t>МБОУ " Средняя общеобразовательная школа № 50" г. Чебоксары, ул. М.Залка, д.4/11</t>
  </si>
  <si>
    <t xml:space="preserve"> МБОУ "Средняя общеобразовательная школа № 53" г.Чебоксары, ул.Ленинского Комсомола, д.86</t>
  </si>
  <si>
    <t xml:space="preserve"> МБОУ "Средняя общеобразовательная школа № 54" г. Чебоксары, ул. 139 Стрелковой Дивизии, д.14</t>
  </si>
  <si>
    <t xml:space="preserve"> МБОУ "Средняя общеобразовательная школа №55" г.Чебоксары, ул. Ленинского Комсомола, д.54</t>
  </si>
  <si>
    <t xml:space="preserve"> МБОУ "Средняя общеобразовательная школа № 56" г. Чебоксары, проспект Трактростроителей, д.38</t>
  </si>
  <si>
    <t>МБОУ "Средняя общеобразовательная школа № 57" г. Чебоксары, проспект Мира, д.88а</t>
  </si>
  <si>
    <t>МБОУ " Средняя общеобразовательная школа № 60" г. Чебоксары,бульвар Миттова, д.47</t>
  </si>
  <si>
    <t xml:space="preserve">МБОУ  "Средняя общеобразовательная школа № 62" г. Чебоксары, ул. М.павлова, д.78 </t>
  </si>
  <si>
    <t xml:space="preserve"> МБОУ "Средняя общеобразовательная школа № 63" г. Чебоксары, ул. Р. Люксембург,д.8</t>
  </si>
  <si>
    <t>МБОУ " Средняя общеобразовательная школа № 64" г. Чебоксары,  бульвар Миттова, д.23</t>
  </si>
  <si>
    <t>МБОУДО "ДОЛ "Березка"  Моргаушский район, д. Шомиково, ул. Лесная,д.58</t>
  </si>
  <si>
    <t>МБОУДО "ДООЦ "Бригантина" г. Чебоксары, поселок Восточный</t>
  </si>
  <si>
    <t>МБОУДО "ДОЛ "Волна" г. Чебоксары, поселок Октябрьский, ул. Затонная, д.1А</t>
  </si>
  <si>
    <t>МБОУ «Заволжская СОШ им.М.П.Костиной» г.Чебоксары, поселок Сосновка, пер. Школьный, д.2</t>
  </si>
  <si>
    <t>АУ "Центр мониторинга и развития образования" города Чебоксары, Эгерский бульвар, д.49</t>
  </si>
  <si>
    <t>МБОУ "Начальная школа- детский сад " г. Чебоксары, ул. Совхозная, д,9</t>
  </si>
  <si>
    <t>МБУ «Служба инженерно-хозяйственного сопровождения МБ и АОУ " г. Чебоксары, проспект Мира, д.26</t>
  </si>
  <si>
    <t>МБУ «Центр ППМСП «Содружество» г. Чебоксары, ул. Эльгера, д.3</t>
  </si>
  <si>
    <t>МАОУДО "Детский технопарк "КВАНТОРИУМ" г. Чебоксары, Президентский бульвар, д.14</t>
  </si>
  <si>
    <t>МАОУ "СОШ № 1" г. Чебоксары, ул. Ярославская д.52</t>
  </si>
  <si>
    <t xml:space="preserve">МАОУ "Лицей № 3" г. Чебоксары, ул. 139 Стрелковой дивизии, д. 12 </t>
  </si>
  <si>
    <t>МАОУ "Лицей № 4" г. Чебоксары, ул. Чернышевского, дом 4/19</t>
  </si>
  <si>
    <t>МАОУ "Гимназия № 5" г. Чебоксары, Президентский бульвар, дом 21</t>
  </si>
  <si>
    <t>МАОУ "СОШ № 40" г. Чебоксары, ул. 324 Стрелковой дивизии, д. №10</t>
  </si>
  <si>
    <t>МАОУ "СОШ № 59" г. Чебоксары, ул. Лебедева,13</t>
  </si>
  <si>
    <t>МАОУ "СОШ № 61" г. Чебоксары, ул. Чернышевского д.16</t>
  </si>
  <si>
    <t>МАОУ "СОШ № 65" г. Чебоксары, ул. Новогородская, д. 23</t>
  </si>
  <si>
    <t>МАОУДО ДДЮТ г. Чебоксары, Президентский бульвар, 14</t>
  </si>
  <si>
    <t>МАУК ДК "Салют"</t>
  </si>
  <si>
    <t>МАУК "Чебоксарский городской детский парк им.Космонавта А.Г. Николаева"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</si>
  <si>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</si>
  <si>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</si>
  <si>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</si>
  <si>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</si>
  <si>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</si>
  <si>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 xml:space="preserve">Муниципальное бюджетное дошкольное образовательное учреждение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ул.Молодежная,36, 66-2-87 И.о. Миронова Катерина Александровна </t>
  </si>
  <si>
    <t xml:space="preserve">Муниципальное бюджетное дошкольное образовательное учреждение "Детский сад №3 "Солнышко" Моргаушского района Чувашской Республики, 429530 Чувашская Республика, Моргаушский район, с. Моргауши, ул.50 лет Октября,17, 62-5-64, Магаева Эльвира Леонидовна
</t>
  </si>
  <si>
    <t xml:space="preserve">Муниципальное бюджетное дошкольное образовательное учреждение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Коммунальная,5, 62-2-19 , Ферапонтова Изабелла Владимировна
</t>
  </si>
  <si>
    <t>Муниципальное бюджетное дошкольное образовательное учреждение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Новая,49, 69-4-41 , Скворцова Алина Андреевна</t>
  </si>
  <si>
    <t>Муниципальное бюджетное дошкольное образовательное учреждение "Детский сад №9 "Улыбка" Моргаушского района Чувашской Республики, 249552, Чувашская Республика, Моргаушский район, д. Ярославка, ул.Центральная,3, 64-7-91, Сорокина Людмила Николаевна</t>
  </si>
  <si>
    <t xml:space="preserve">Муниципальное бюджетное дошкольное образовательное учреждение "Детский сад №14 "Золушка" Моргаушского района Чувашской Республики, 429555, Чувашская Республика, Моргаушский район, д. Падаккасы, ул. Школьная,2, 60-1-02, Иванова Нелли Валерьяновна
</t>
  </si>
  <si>
    <t xml:space="preserve">Муниципальное бюджетное дошкольное образовательное учреждение "Детский сад №4 "Березка" Моргаушского района Чувашской Республики, 429530, Чувашская Республика, Моргаушский район, д. Сятракасы, ул. Победы,3, 68-2-40, Шапошникова Руфа Геннадьевна 
</t>
  </si>
  <si>
    <t xml:space="preserve">Муниципальное бюджетное дошкольное образовательное учреждение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Центральная,5, 60-2-54, Воробьева Ирина Александровна </t>
  </si>
  <si>
    <t xml:space="preserve">Муниципальное бюджетное дошкольное образовательное учреждение "Детский сад №5 "Рябинушка" Моргаушского района Чувашской Республики, 429551, Чувашская республика, Моргаушский район, с. Юнга, ул. Школьная,3, 69-7-66, Шурнеева Елена Вячеславовна     </t>
  </si>
  <si>
    <t xml:space="preserve">Муниципальное бюджетное дошкольное образовательное учреждение "Детский сад №11 "Василек" Моргаушского района Чувашской Республики, 429534, Чувашская Республика, Моргаушский район, с. Юськасы , ул. Совхозная,2, 60-5-68, Герасимова Наталья Вячеславовна  </t>
  </si>
  <si>
    <t xml:space="preserve">Муниципальное бюджетное дошкольное образовательное учреждение "Детский сад №7 "Радуга" Моргаушского района Чувашской Республики, 429537, Чувашская Республика, Моргаушский район, д. Ярабайкасы, ул. Молодежная,3, 67-2-43, Красильникова Наталья Александровна
</t>
  </si>
  <si>
    <t>Муниципальное бюджетное общеобразовательное учреждение «Детский сад № 29 «Незабудка» Моргаушского района Чувашской Республики, 429533, Чувашская Республика, Моргаушский район, с. Тиуши, ул.Чебоксарская, 31, 68-5-17;68-5-68, Федотова Вера Алексеевна</t>
  </si>
  <si>
    <t xml:space="preserve">Муниципальное бюджетное дошкольное образовательное учреждение "Детский сад №17 "Родничок" Моргаушского района Чувашской Республики, 429541, Чувашская Республика, Моргаушский район, д. Кадикасы, ул. Ягодная,25, 65-5-81, Ильмешкина Наталия Леонидовна </t>
  </si>
  <si>
    <t>МАОУ ДОД "ДШИ", 429530, Чувашская Республика, с.Моргауши, ул.Мира, 8, 63-0-22, Григорьева Ольга Вячеславовна</t>
  </si>
  <si>
    <t>МАУ ДО СШ "Сывлах", 429530, Чувашская Республика, с.Моргауши, ул.Мира, 8, 62-3-75, Куликов Алексендр Николаевич</t>
  </si>
  <si>
    <t>МАОУ ДО "СЮТ", 429530, Чувашская Республика, с.Моргауши, ул.Красная площадь, 3, 63-2-88, Юлин Олег Юрьевич</t>
  </si>
  <si>
    <t>МБУ ДО "ДДТ", 429530, Чувашская Республика, с.Моргауши, ул.Мира, 6, 63-0-63, И.о.Рожкова Алефтина Владимировна</t>
  </si>
  <si>
    <t>МБУК "Централизованная клубная система", 429530, Чувашская Республика, с.Моргауши, ул.Красная площадь, 5, 62-6-30, Смирнов И.В.</t>
  </si>
  <si>
    <t>МБУК "Централизованная библиотечная система", 429530, Чувашская Республика, с.Моргауши, ул.Красная площадь, 5, 62-6-36, Николаева И.В.</t>
  </si>
  <si>
    <t>Муниципальное бюджетное общеобразовательное учреждение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д.34, (83541) 66-2-05, И.о. Пушкина Ирина Ивановна</t>
  </si>
  <si>
    <t>Муниципальное бюджетное общеобразовательное учреждение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д.39, (83541) 62-3-71, Смирнов Николай Евгеньевич</t>
  </si>
  <si>
    <t>Муниципальное бюджетное общеобразовательное учреждение 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10, (83541) 69-3-64, Ванюшкина Людмила Валерьевна</t>
  </si>
  <si>
    <t>Муниципальное бюджетное общеобразовательное учреждение 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д.7, (83541) 66-8-41, Иванова Надежда Лукинична</t>
  </si>
  <si>
    <t>Муниципальное бюджетное общеобразовательное учреждение 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д.3, (83541) 65-2-53, Ершова Татьяна Аркадьевна</t>
  </si>
  <si>
    <t>Муниципальное бюджетное общеобразовательное учреждение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д.9, (83541) 64-7-39, Дмитриев Алексей Николаевич</t>
  </si>
  <si>
    <t>Муниципальное бюджетное общеобразовательное учреждение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д.1, (83541) 60-2-23, Щукин Николай Вячеславович</t>
  </si>
  <si>
    <t>Муниципальное бюджетное общеобразовательное учреждение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17, (83541) 68-2-18, Прокопьев Виталий Александрович</t>
  </si>
  <si>
    <t>Муниципальное бюджетное общеобразовательное учреждение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д.1, (83541) 64-2-81
(83541) 64-2-47, Герасимов Юрий Алексеевич</t>
  </si>
  <si>
    <t>Муниципальное бюджетное общеобразовательное учреждение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д.7/а, (83541) 69-7-30, Любимов Геннадий Юрьевич</t>
  </si>
  <si>
    <t>Муниципальное бюджетное общеобразовательное учреждение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д.59, (83541) 60-5-69
(83541) 60-5-70, Яковлев Юрий Семенович</t>
  </si>
  <si>
    <t>Муниципальное бюджетное общеобразовательное учреждение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18, (83541) 67-2-22, Скорцова Александра Александровна</t>
  </si>
  <si>
    <t>Муниципальное бюджетное общеобразовательное учреждение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д.36, (83541) 67-5-41, Кудашова Лира Николаевна</t>
  </si>
  <si>
    <t>Муниципальное бюджетное общеобразовательное учреждение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д.71, (83541) 66-5-35, Ермолаева Татьяна Георгиевна</t>
  </si>
  <si>
    <t>Муниципальное бюджетное общеобразовательное учреждение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д.1В, (83541) 61-5-20, Федотова Ирина Петровна</t>
  </si>
  <si>
    <t>Муниципальное бюджетное общеобразовательное учреждение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д.3, (83541) 67-2-17, Арталионова Алина Аркадьевна</t>
  </si>
  <si>
    <t>Муниципальное бюджетное общеобразовательное учреждение «Тойгильдинская основная общеобразовательная школа» Моргаушского района Чувашской Республики, 429530, Чувашская Республика, Моргаушский район, с.Тойгильдино, ул.Западная, д.54, (83541) 64-5-41, Иванова Людмила Алексеевна</t>
  </si>
  <si>
    <t>Муниципальное бюджетное общеобразовательное учреждение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д.71, (83541) 65-5-37, Карандаева Тамара Евгеньевна</t>
  </si>
  <si>
    <t>Муниципальное бюджетное общеобразовательное учреждение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д.4, (83541) 68-5-95
(83541) 68-5-38, Степанов Николай Семенович</t>
  </si>
  <si>
    <t>Муниципальное бюджетное общеобразовательное учреждение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д.66, (83541) 65-6-08, Савина Ксения Тимофеевна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</si>
  <si>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</si>
  <si>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</si>
  <si>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</si>
  <si>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</si>
  <si>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 xml:space="preserve">АУ "Многофункциональный центр по предоставлению государственных и мунципальных услуг" Муниципального образования Порецкий район </t>
  </si>
  <si>
    <t>Оказание госудпарственных и муниципальных услуг</t>
  </si>
  <si>
    <t>МУП ОП ЖКХ Порецкого района</t>
  </si>
  <si>
    <t>Коммунаьные услуги</t>
  </si>
  <si>
    <t xml:space="preserve">МКУ "Центр финансового и хозяйственого обеспечения" </t>
  </si>
  <si>
    <t xml:space="preserve">Финансово-экономическая, бухгалтерская и хозяйственно-эксплуатационные обслуживание муниципальных учреждений Порецкого района </t>
  </si>
  <si>
    <t xml:space="preserve">Муниципальное бюджетное образовательное учреждение дополнительного образования детей_x000D_ "Шемуршинская детская школа искусств" Шемуршинского района_x000D_
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</si>
  <si>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района Чувашской Республики, 429350, Чувашская Республика, с. Батырево, пр. Ленина, дом 16</t>
  </si>
  <si>
    <t xml:space="preserve">     Автономное учреждение "Многофункциональный центр по предоставлению государственных и муниципальных услуг" Батыревского района Чувашской Республики, 429350, Чувашская Республика, Батыревский район, с. Батырево, пр. Ленина, дом 7 а</t>
  </si>
  <si>
    <t xml:space="preserve">     автономное учреждение "Централизованная клубная система" Батыревского района Чувашской Республики, 429350,Чувашская Республика,Батыревский р-н,с.Батырево,ул.Советская,д.6</t>
  </si>
  <si>
    <t xml:space="preserve">     Бюджетное учреждение культуры Батыревский районный историко-этнографический музей "Хлеб",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</si>
  <si>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района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</si>
  <si>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района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</si>
  <si>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района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</si>
  <si>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района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</si>
  <si>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района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</si>
  <si>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"Детско-юношеская спортивная школа - Физкультурно-спортивный комплекс "Паттар" Батыревского района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</si>
  <si>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района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</si>
  <si>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района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</si>
  <si>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района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</si>
  <si>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района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</si>
  <si>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района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</si>
  <si>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района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</si>
  <si>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района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</si>
  <si>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района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</si>
  <si>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района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</si>
  <si>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района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</si>
  <si>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района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</si>
  <si>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района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</si>
  <si>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района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</si>
  <si>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района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</si>
  <si>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района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</si>
  <si>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района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</si>
  <si>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района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</si>
  <si>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"Красномайская начальная школа - детский сад" Батыревского района Чувашской Республики, 429355, Чувашская Республика, Батыревский район, д. Красномайск, ул. Молодежная, д.28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</si>
  <si>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района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</si>
  <si>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района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</si>
  <si>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района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</si>
  <si>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района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</si>
  <si>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района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</si>
  <si>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района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</si>
  <si>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района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</si>
  <si>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"Шаймурзинская средняя общеобразовательная школа имени Г.Айги" Батыревского района Чувашской Республики, 429367, Чувашская Республика, Батыревский район, д.Шаймурзино, ул. Николаева, д.1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</si>
  <si>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района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</si>
  <si>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"Батыревcкий районный архив" Батыревского района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</si>
  <si>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района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</si>
  <si>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района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</si>
  <si>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района Чувашской Республики, 429350,  Чувашская Республика, Батыревский р-н, с. Батырево, пр-т Ленина, д.20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</si>
  <si>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</si>
  <si>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</si>
  <si>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</si>
  <si>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</si>
  <si>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</si>
  <si>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АУ «Новочебоксарский центр социального обслуживания населения» Министерства труда и социальной защиты Чувашской Республики,429955, Чувашская Республика - Чувашия, Новочебоксарск г, Солнечная ул, 13/2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</si>
  <si>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</si>
  <si>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</si>
  <si>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</si>
  <si>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</si>
  <si>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</si>
  <si>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</si>
  <si>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</si>
  <si>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</si>
  <si>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</si>
  <si>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Администрация Главы Чувашской Республики</t>
  </si>
  <si>
    <t xml:space="preserve">БУ "Автобаза Администрации Главы Чувашской Республики" 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</si>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</sst>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\ &quot;₽&quot;"/>
    <numFmt numFmtId="167" formatCode="0.0%"/>
    <numFmt numFmtId="168" formatCode="#,##0.0_ ;[Red]\-#,##0.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7" tint="-0.49998474074526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11">
      <alignment vertical="top" wrapText="1"/>
    </xf>
    <xf numFmtId="4" fontId="15" fillId="3" borderId="11">
      <alignment horizontal="right" vertical="top" shrinkToFit="1"/>
    </xf>
  </cellStyleXfs>
  <cellXfs count="19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justify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9" fontId="7" fillId="2" borderId="1" xfId="3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8" fontId="7" fillId="0" borderId="11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8" fontId="8" fillId="0" borderId="11" xfId="0" applyNumberFormat="1" applyFont="1" applyFill="1" applyBorder="1" applyAlignment="1">
      <alignment horizontal="center"/>
    </xf>
    <xf numFmtId="168" fontId="7" fillId="0" borderId="11" xfId="0" applyNumberFormat="1" applyFont="1" applyFill="1" applyBorder="1" applyAlignment="1">
      <alignment horizontal="center"/>
    </xf>
    <xf numFmtId="168" fontId="8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68" fontId="8" fillId="0" borderId="1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168" fontId="8" fillId="0" borderId="15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2" fontId="6" fillId="0" borderId="5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 wrapText="1"/>
    </xf>
    <xf numFmtId="0" fontId="7" fillId="0" borderId="11" xfId="5" applyNumberFormat="1" applyFont="1" applyProtection="1">
      <alignment vertical="top" wrapText="1"/>
    </xf>
    <xf numFmtId="4" fontId="7" fillId="0" borderId="11" xfId="6" applyNumberFormat="1" applyFont="1" applyFill="1" applyAlignment="1" applyProtection="1">
      <alignment horizontal="center" vertical="center" shrinkToFit="1"/>
    </xf>
    <xf numFmtId="0" fontId="6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11" fillId="0" borderId="16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9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1" fontId="6" fillId="0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</cellXfs>
  <cellStyles count="7">
    <cellStyle name="Excel Built-in Normal" xfId="1"/>
    <cellStyle name="xl61" xfId="5"/>
    <cellStyle name="xl64" xfId="6"/>
    <cellStyle name="Гиперссылка" xfId="4" builtinId="8"/>
    <cellStyle name="Обычный" xfId="0" builtinId="0"/>
    <cellStyle name="Обычный 2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usprofile.ru/codes/854100/chuvashskaya-respublika" TargetMode="External"/><Relationship Id="rId7" Type="http://schemas.openxmlformats.org/officeDocument/2006/relationships/hyperlink" Target="https://www.rusprofile.ru/codes/900100/chuvashskaya-respublika" TargetMode="External"/><Relationship Id="rId2" Type="http://schemas.openxmlformats.org/officeDocument/2006/relationships/hyperlink" Target="https://www.rusprofile.ru/codes/854100/chuvashskaya-respublika" TargetMode="External"/><Relationship Id="rId1" Type="http://schemas.openxmlformats.org/officeDocument/2006/relationships/hyperlink" Target="http://gov.cap.ru/Default.aspx?gov_id=825" TargetMode="External"/><Relationship Id="rId6" Type="http://schemas.openxmlformats.org/officeDocument/2006/relationships/hyperlink" Target="https://www.rusprofile.ru/codes/910200/chuvashskaya-respublika" TargetMode="External"/><Relationship Id="rId5" Type="http://schemas.openxmlformats.org/officeDocument/2006/relationships/hyperlink" Target="https://www.rusprofile.ru/codes/910100/chuvashskaya-respublika" TargetMode="External"/><Relationship Id="rId4" Type="http://schemas.openxmlformats.org/officeDocument/2006/relationships/hyperlink" Target="https://www.rusprofile.ru/codes/854100/chuvashskaya-respubl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87"/>
  <sheetViews>
    <sheetView tabSelected="1" topLeftCell="A1349" zoomScale="80" zoomScaleNormal="80" workbookViewId="0">
      <selection activeCell="H1379" sqref="H1379"/>
    </sheetView>
  </sheetViews>
  <sheetFormatPr defaultRowHeight="12.75" x14ac:dyDescent="0.25"/>
  <cols>
    <col min="1" max="1" width="11.28515625" style="26" bestFit="1" customWidth="1"/>
    <col min="2" max="2" width="74.42578125" style="73" customWidth="1"/>
    <col min="3" max="3" width="30.28515625" style="26" customWidth="1"/>
    <col min="4" max="4" width="39.7109375" style="26" customWidth="1"/>
    <col min="5" max="5" width="21.7109375" style="26" customWidth="1"/>
    <col min="6" max="6" width="24.5703125" style="26" customWidth="1"/>
    <col min="7" max="7" width="29.85546875" style="21" customWidth="1"/>
    <col min="8" max="8" width="31.42578125" style="26" customWidth="1"/>
    <col min="9" max="9" width="19" style="26" customWidth="1"/>
    <col min="10" max="16384" width="9.140625" style="26"/>
  </cols>
  <sheetData>
    <row r="3" spans="1:7" ht="89.25" x14ac:dyDescent="0.25">
      <c r="A3" s="24" t="s">
        <v>1460</v>
      </c>
      <c r="B3" s="27" t="s">
        <v>5</v>
      </c>
      <c r="C3" s="27" t="s">
        <v>0</v>
      </c>
      <c r="D3" s="27" t="s">
        <v>1</v>
      </c>
      <c r="E3" s="27" t="s">
        <v>2</v>
      </c>
      <c r="F3" s="27" t="s">
        <v>3</v>
      </c>
      <c r="G3" s="16" t="s">
        <v>4</v>
      </c>
    </row>
    <row r="4" spans="1:7" x14ac:dyDescent="0.25">
      <c r="A4" s="180" t="s">
        <v>49</v>
      </c>
      <c r="B4" s="181"/>
      <c r="C4" s="181"/>
      <c r="D4" s="181"/>
      <c r="E4" s="181"/>
      <c r="F4" s="181"/>
      <c r="G4" s="182"/>
    </row>
    <row r="5" spans="1:7" ht="38.25" x14ac:dyDescent="0.25">
      <c r="A5" s="25">
        <v>1</v>
      </c>
      <c r="B5" s="67" t="s">
        <v>700</v>
      </c>
      <c r="C5" s="31">
        <v>100</v>
      </c>
      <c r="D5" s="31" t="s">
        <v>899</v>
      </c>
      <c r="E5" s="32">
        <v>11.957868649318501</v>
      </c>
      <c r="F5" s="32">
        <v>11.957868649318501</v>
      </c>
      <c r="G5" s="17">
        <v>13206.6</v>
      </c>
    </row>
    <row r="6" spans="1:7" ht="25.5" x14ac:dyDescent="0.25">
      <c r="A6" s="25">
        <f>A5+1</f>
        <v>2</v>
      </c>
      <c r="B6" s="67" t="s">
        <v>701</v>
      </c>
      <c r="C6" s="31">
        <v>100</v>
      </c>
      <c r="D6" s="31" t="s">
        <v>899</v>
      </c>
      <c r="E6" s="32">
        <v>5.6536555142503095</v>
      </c>
      <c r="F6" s="32">
        <v>5.6536555142503095</v>
      </c>
      <c r="G6" s="17">
        <v>45197.950550000001</v>
      </c>
    </row>
    <row r="7" spans="1:7" ht="25.5" x14ac:dyDescent="0.25">
      <c r="A7" s="25">
        <f t="shared" ref="A7:A21" si="0">A6+1</f>
        <v>3</v>
      </c>
      <c r="B7" s="67" t="s">
        <v>702</v>
      </c>
      <c r="C7" s="31">
        <v>100</v>
      </c>
      <c r="D7" s="31" t="s">
        <v>899</v>
      </c>
      <c r="E7" s="32">
        <v>12.825278810408921</v>
      </c>
      <c r="F7" s="32">
        <v>12.825278810408921</v>
      </c>
      <c r="G7" s="17">
        <v>176829.64</v>
      </c>
    </row>
    <row r="8" spans="1:7" ht="25.5" x14ac:dyDescent="0.25">
      <c r="A8" s="25">
        <f t="shared" si="0"/>
        <v>4</v>
      </c>
      <c r="B8" s="67" t="s">
        <v>703</v>
      </c>
      <c r="C8" s="31">
        <v>100</v>
      </c>
      <c r="D8" s="31" t="s">
        <v>899</v>
      </c>
      <c r="E8" s="32">
        <v>7.4349442379182156</v>
      </c>
      <c r="F8" s="32">
        <v>7.4349442379182156</v>
      </c>
      <c r="G8" s="17">
        <v>79351.928069999994</v>
      </c>
    </row>
    <row r="9" spans="1:7" ht="38.25" x14ac:dyDescent="0.25">
      <c r="A9" s="25">
        <f t="shared" si="0"/>
        <v>5</v>
      </c>
      <c r="B9" s="67" t="s">
        <v>704</v>
      </c>
      <c r="C9" s="31">
        <v>100</v>
      </c>
      <c r="D9" s="31" t="s">
        <v>899</v>
      </c>
      <c r="E9" s="32">
        <v>8.3488228004956628</v>
      </c>
      <c r="F9" s="32">
        <v>8.3488228004956628</v>
      </c>
      <c r="G9" s="17">
        <v>53920.347930000004</v>
      </c>
    </row>
    <row r="10" spans="1:7" ht="25.5" x14ac:dyDescent="0.25">
      <c r="A10" s="25">
        <f t="shared" si="0"/>
        <v>6</v>
      </c>
      <c r="B10" s="67" t="s">
        <v>705</v>
      </c>
      <c r="C10" s="31">
        <v>100</v>
      </c>
      <c r="D10" s="31" t="s">
        <v>899</v>
      </c>
      <c r="E10" s="32">
        <v>7.4194547707558858</v>
      </c>
      <c r="F10" s="32">
        <v>7.4194547707558858</v>
      </c>
      <c r="G10" s="17">
        <f>20529775.23/1000</f>
        <v>20529.775229999999</v>
      </c>
    </row>
    <row r="11" spans="1:7" ht="38.25" x14ac:dyDescent="0.25">
      <c r="A11" s="25">
        <f t="shared" si="0"/>
        <v>7</v>
      </c>
      <c r="B11" s="67" t="s">
        <v>706</v>
      </c>
      <c r="C11" s="31">
        <v>100</v>
      </c>
      <c r="D11" s="31" t="s">
        <v>899</v>
      </c>
      <c r="E11" s="32">
        <v>3.8413878562577448</v>
      </c>
      <c r="F11" s="32">
        <v>3.8413878562577448</v>
      </c>
      <c r="G11" s="17">
        <v>46758.492960000003</v>
      </c>
    </row>
    <row r="12" spans="1:7" ht="38.25" x14ac:dyDescent="0.25">
      <c r="A12" s="25">
        <f t="shared" si="0"/>
        <v>8</v>
      </c>
      <c r="B12" s="67" t="s">
        <v>707</v>
      </c>
      <c r="C12" s="31">
        <v>100</v>
      </c>
      <c r="D12" s="31" t="s">
        <v>899</v>
      </c>
      <c r="E12" s="32">
        <v>11.524163568773234</v>
      </c>
      <c r="F12" s="32">
        <v>11.524163568773234</v>
      </c>
      <c r="G12" s="17">
        <f>11399719.9/1000</f>
        <v>11399.7199</v>
      </c>
    </row>
    <row r="13" spans="1:7" ht="25.5" x14ac:dyDescent="0.25">
      <c r="A13" s="25">
        <f t="shared" si="0"/>
        <v>9</v>
      </c>
      <c r="B13" s="67" t="s">
        <v>708</v>
      </c>
      <c r="C13" s="31">
        <v>100</v>
      </c>
      <c r="D13" s="31" t="s">
        <v>899</v>
      </c>
      <c r="E13" s="32">
        <v>7.58983890954151</v>
      </c>
      <c r="F13" s="32">
        <v>7.58983890954151</v>
      </c>
      <c r="G13" s="17">
        <v>20017.2</v>
      </c>
    </row>
    <row r="14" spans="1:7" ht="38.25" x14ac:dyDescent="0.25">
      <c r="A14" s="25">
        <f t="shared" si="0"/>
        <v>10</v>
      </c>
      <c r="B14" s="67" t="s">
        <v>709</v>
      </c>
      <c r="C14" s="31">
        <v>100</v>
      </c>
      <c r="D14" s="31" t="s">
        <v>899</v>
      </c>
      <c r="E14" s="32">
        <v>38.6</v>
      </c>
      <c r="F14" s="32">
        <v>38.6</v>
      </c>
      <c r="G14" s="17">
        <v>14572.2</v>
      </c>
    </row>
    <row r="15" spans="1:7" ht="25.5" x14ac:dyDescent="0.25">
      <c r="A15" s="25">
        <f t="shared" si="0"/>
        <v>11</v>
      </c>
      <c r="B15" s="67" t="s">
        <v>710</v>
      </c>
      <c r="C15" s="31">
        <v>100</v>
      </c>
      <c r="D15" s="31" t="s">
        <v>899</v>
      </c>
      <c r="E15" s="32">
        <v>5.8550185873606004</v>
      </c>
      <c r="F15" s="32">
        <v>5.8550185873606004</v>
      </c>
      <c r="G15" s="17">
        <v>14771.4</v>
      </c>
    </row>
    <row r="16" spans="1:7" ht="25.5" x14ac:dyDescent="0.25">
      <c r="A16" s="25">
        <f t="shared" si="0"/>
        <v>12</v>
      </c>
      <c r="B16" s="67" t="s">
        <v>711</v>
      </c>
      <c r="C16" s="31">
        <v>100</v>
      </c>
      <c r="D16" s="31" t="s">
        <v>899</v>
      </c>
      <c r="E16" s="32">
        <v>2.5247831474597273</v>
      </c>
      <c r="F16" s="32">
        <v>2.5247831474597273</v>
      </c>
      <c r="G16" s="17">
        <f>24693058/1000</f>
        <v>24693.058000000001</v>
      </c>
    </row>
    <row r="17" spans="1:7" ht="51" x14ac:dyDescent="0.25">
      <c r="A17" s="25">
        <f t="shared" si="0"/>
        <v>13</v>
      </c>
      <c r="B17" s="67" t="s">
        <v>51</v>
      </c>
      <c r="C17" s="31">
        <v>100</v>
      </c>
      <c r="D17" s="31" t="s">
        <v>899</v>
      </c>
      <c r="E17" s="32">
        <v>3.6090458488228006</v>
      </c>
      <c r="F17" s="32">
        <v>3.6090458488228006</v>
      </c>
      <c r="G17" s="17">
        <f>62073039.17/1000</f>
        <v>62073.039170000004</v>
      </c>
    </row>
    <row r="18" spans="1:7" ht="38.25" x14ac:dyDescent="0.25">
      <c r="A18" s="25">
        <f t="shared" si="0"/>
        <v>14</v>
      </c>
      <c r="B18" s="68" t="s">
        <v>973</v>
      </c>
      <c r="C18" s="27">
        <v>100</v>
      </c>
      <c r="D18" s="27" t="s">
        <v>899</v>
      </c>
      <c r="E18" s="32">
        <v>4.5</v>
      </c>
      <c r="F18" s="32">
        <v>4.5</v>
      </c>
      <c r="G18" s="18">
        <v>19055.3</v>
      </c>
    </row>
    <row r="19" spans="1:7" ht="38.25" x14ac:dyDescent="0.25">
      <c r="A19" s="25">
        <f t="shared" si="0"/>
        <v>15</v>
      </c>
      <c r="B19" s="69" t="s">
        <v>974</v>
      </c>
      <c r="C19" s="27">
        <v>100</v>
      </c>
      <c r="D19" s="27" t="s">
        <v>899</v>
      </c>
      <c r="E19" s="32">
        <v>6.8</v>
      </c>
      <c r="F19" s="32">
        <v>6.8</v>
      </c>
      <c r="G19" s="18">
        <v>125161.99</v>
      </c>
    </row>
    <row r="20" spans="1:7" ht="38.25" x14ac:dyDescent="0.25">
      <c r="A20" s="25">
        <f t="shared" si="0"/>
        <v>16</v>
      </c>
      <c r="B20" s="68" t="s">
        <v>975</v>
      </c>
      <c r="C20" s="27">
        <v>100</v>
      </c>
      <c r="D20" s="27" t="s">
        <v>899</v>
      </c>
      <c r="E20" s="32">
        <v>3.6</v>
      </c>
      <c r="F20" s="32">
        <v>3.6</v>
      </c>
      <c r="G20" s="19">
        <v>24550.5</v>
      </c>
    </row>
    <row r="21" spans="1:7" ht="38.25" x14ac:dyDescent="0.25">
      <c r="A21" s="25">
        <f t="shared" si="0"/>
        <v>17</v>
      </c>
      <c r="B21" s="66" t="s">
        <v>976</v>
      </c>
      <c r="C21" s="27">
        <v>100</v>
      </c>
      <c r="D21" s="27" t="s">
        <v>899</v>
      </c>
      <c r="E21" s="33">
        <v>4.8</v>
      </c>
      <c r="F21" s="33">
        <v>4.8</v>
      </c>
      <c r="G21" s="18">
        <v>15107.620580000001</v>
      </c>
    </row>
    <row r="22" spans="1:7" x14ac:dyDescent="0.25">
      <c r="A22" s="183" t="s">
        <v>168</v>
      </c>
      <c r="B22" s="183"/>
      <c r="C22" s="183"/>
      <c r="D22" s="183"/>
      <c r="E22" s="183"/>
      <c r="F22" s="183"/>
      <c r="G22" s="183"/>
    </row>
    <row r="23" spans="1:7" ht="38.25" x14ac:dyDescent="0.25">
      <c r="A23" s="25">
        <f>A21+1</f>
        <v>18</v>
      </c>
      <c r="B23" s="34" t="s">
        <v>169</v>
      </c>
      <c r="C23" s="28">
        <v>100</v>
      </c>
      <c r="D23" s="28" t="s">
        <v>952</v>
      </c>
      <c r="E23" s="35">
        <v>0.15</v>
      </c>
      <c r="F23" s="35">
        <v>0.15</v>
      </c>
      <c r="G23" s="16">
        <v>0</v>
      </c>
    </row>
    <row r="24" spans="1:7" ht="25.5" x14ac:dyDescent="0.25">
      <c r="A24" s="25">
        <f>A23+1</f>
        <v>19</v>
      </c>
      <c r="B24" s="34" t="s">
        <v>953</v>
      </c>
      <c r="C24" s="31">
        <v>100</v>
      </c>
      <c r="D24" s="31" t="s">
        <v>170</v>
      </c>
      <c r="E24" s="35">
        <f>F24</f>
        <v>1.2406928082440312</v>
      </c>
      <c r="F24" s="35">
        <f>G24/$G$30</f>
        <v>1.2406928082440312</v>
      </c>
      <c r="G24" s="16">
        <v>5128.8999999999996</v>
      </c>
    </row>
    <row r="25" spans="1:7" ht="25.5" x14ac:dyDescent="0.25">
      <c r="A25" s="25">
        <f t="shared" ref="A25:A49" si="1">A24+1</f>
        <v>20</v>
      </c>
      <c r="B25" s="34" t="s">
        <v>954</v>
      </c>
      <c r="C25" s="31">
        <v>100</v>
      </c>
      <c r="D25" s="31" t="s">
        <v>170</v>
      </c>
      <c r="E25" s="35">
        <f t="shared" ref="E25:E48" si="2">F25</f>
        <v>1.6475483199883889</v>
      </c>
      <c r="F25" s="35">
        <f t="shared" ref="F25:F48" si="3">G25/$G$30</f>
        <v>1.6475483199883889</v>
      </c>
      <c r="G25" s="16">
        <v>6810.8</v>
      </c>
    </row>
    <row r="26" spans="1:7" ht="25.5" x14ac:dyDescent="0.25">
      <c r="A26" s="25">
        <f t="shared" si="1"/>
        <v>21</v>
      </c>
      <c r="B26" s="34" t="s">
        <v>955</v>
      </c>
      <c r="C26" s="31">
        <v>100</v>
      </c>
      <c r="D26" s="31" t="s">
        <v>170</v>
      </c>
      <c r="E26" s="35">
        <f t="shared" si="2"/>
        <v>2.5998451825153004</v>
      </c>
      <c r="F26" s="35">
        <f t="shared" si="3"/>
        <v>2.5998451825153004</v>
      </c>
      <c r="G26" s="16">
        <v>10747.5</v>
      </c>
    </row>
    <row r="27" spans="1:7" ht="25.5" x14ac:dyDescent="0.25">
      <c r="A27" s="25">
        <f t="shared" si="1"/>
        <v>22</v>
      </c>
      <c r="B27" s="34" t="s">
        <v>956</v>
      </c>
      <c r="C27" s="31">
        <v>100</v>
      </c>
      <c r="D27" s="31" t="s">
        <v>170</v>
      </c>
      <c r="E27" s="35">
        <f t="shared" si="2"/>
        <v>3.1829870098454247</v>
      </c>
      <c r="F27" s="35">
        <f t="shared" si="3"/>
        <v>3.1829870098454247</v>
      </c>
      <c r="G27" s="16">
        <v>13158.15</v>
      </c>
    </row>
    <row r="28" spans="1:7" ht="25.5" x14ac:dyDescent="0.25">
      <c r="A28" s="25">
        <f t="shared" si="1"/>
        <v>23</v>
      </c>
      <c r="B28" s="34" t="s">
        <v>957</v>
      </c>
      <c r="C28" s="31">
        <v>100</v>
      </c>
      <c r="D28" s="31" t="s">
        <v>170</v>
      </c>
      <c r="E28" s="35">
        <f t="shared" si="2"/>
        <v>1.9475313868259998</v>
      </c>
      <c r="F28" s="35">
        <f t="shared" si="3"/>
        <v>1.9475313868259998</v>
      </c>
      <c r="G28" s="16">
        <v>8050.9</v>
      </c>
    </row>
    <row r="29" spans="1:7" ht="25.5" x14ac:dyDescent="0.25">
      <c r="A29" s="25">
        <f t="shared" si="1"/>
        <v>24</v>
      </c>
      <c r="B29" s="34" t="s">
        <v>958</v>
      </c>
      <c r="C29" s="31">
        <v>100</v>
      </c>
      <c r="D29" s="31" t="s">
        <v>170</v>
      </c>
      <c r="E29" s="35">
        <f t="shared" si="2"/>
        <v>3.0133530080553474</v>
      </c>
      <c r="F29" s="35">
        <f t="shared" si="3"/>
        <v>3.0133530080553474</v>
      </c>
      <c r="G29" s="16">
        <v>12456.9</v>
      </c>
    </row>
    <row r="30" spans="1:7" ht="25.5" x14ac:dyDescent="0.25">
      <c r="A30" s="25">
        <f t="shared" si="1"/>
        <v>25</v>
      </c>
      <c r="B30" s="34" t="s">
        <v>959</v>
      </c>
      <c r="C30" s="31">
        <v>100</v>
      </c>
      <c r="D30" s="31" t="s">
        <v>170</v>
      </c>
      <c r="E30" s="35">
        <f t="shared" si="2"/>
        <v>1</v>
      </c>
      <c r="F30" s="35">
        <f t="shared" si="3"/>
        <v>1</v>
      </c>
      <c r="G30" s="16">
        <v>4133.8999999999996</v>
      </c>
    </row>
    <row r="31" spans="1:7" ht="25.5" x14ac:dyDescent="0.25">
      <c r="A31" s="25">
        <f t="shared" si="1"/>
        <v>26</v>
      </c>
      <c r="B31" s="34" t="s">
        <v>1158</v>
      </c>
      <c r="C31" s="31">
        <v>100</v>
      </c>
      <c r="D31" s="31" t="s">
        <v>170</v>
      </c>
      <c r="E31" s="35">
        <f t="shared" si="2"/>
        <v>1.9993952442003919</v>
      </c>
      <c r="F31" s="35">
        <f t="shared" si="3"/>
        <v>1.9993952442003919</v>
      </c>
      <c r="G31" s="16">
        <v>8265.2999999999993</v>
      </c>
    </row>
    <row r="32" spans="1:7" ht="25.5" x14ac:dyDescent="0.25">
      <c r="A32" s="25">
        <f t="shared" si="1"/>
        <v>27</v>
      </c>
      <c r="B32" s="34" t="s">
        <v>1159</v>
      </c>
      <c r="C32" s="31">
        <v>100</v>
      </c>
      <c r="D32" s="31" t="s">
        <v>170</v>
      </c>
      <c r="E32" s="35">
        <f t="shared" si="2"/>
        <v>1.4939161566559425</v>
      </c>
      <c r="F32" s="35">
        <f t="shared" si="3"/>
        <v>1.4939161566559425</v>
      </c>
      <c r="G32" s="16">
        <v>6175.7</v>
      </c>
    </row>
    <row r="33" spans="1:7" ht="25.5" x14ac:dyDescent="0.25">
      <c r="A33" s="25">
        <f t="shared" si="1"/>
        <v>28</v>
      </c>
      <c r="B33" s="34" t="s">
        <v>961</v>
      </c>
      <c r="C33" s="31">
        <v>100</v>
      </c>
      <c r="D33" s="31" t="s">
        <v>170</v>
      </c>
      <c r="E33" s="35">
        <f t="shared" si="2"/>
        <v>1.3369699315416435</v>
      </c>
      <c r="F33" s="35">
        <f t="shared" si="3"/>
        <v>1.3369699315416435</v>
      </c>
      <c r="G33" s="16">
        <v>5526.9</v>
      </c>
    </row>
    <row r="34" spans="1:7" ht="25.5" x14ac:dyDescent="0.25">
      <c r="A34" s="25">
        <f t="shared" si="1"/>
        <v>29</v>
      </c>
      <c r="B34" s="34" t="s">
        <v>960</v>
      </c>
      <c r="C34" s="31">
        <v>100</v>
      </c>
      <c r="D34" s="31" t="s">
        <v>170</v>
      </c>
      <c r="E34" s="35">
        <f t="shared" si="2"/>
        <v>1.6280026125450544</v>
      </c>
      <c r="F34" s="35">
        <f t="shared" si="3"/>
        <v>1.6280026125450544</v>
      </c>
      <c r="G34" s="16">
        <v>6730</v>
      </c>
    </row>
    <row r="35" spans="1:7" ht="25.5" x14ac:dyDescent="0.25">
      <c r="A35" s="25">
        <f t="shared" si="1"/>
        <v>30</v>
      </c>
      <c r="B35" s="34" t="s">
        <v>962</v>
      </c>
      <c r="C35" s="31">
        <v>100</v>
      </c>
      <c r="D35" s="31" t="s">
        <v>170</v>
      </c>
      <c r="E35" s="35">
        <f t="shared" si="2"/>
        <v>2.9051501003894629</v>
      </c>
      <c r="F35" s="35">
        <f t="shared" si="3"/>
        <v>2.9051501003894629</v>
      </c>
      <c r="G35" s="16">
        <v>12009.6</v>
      </c>
    </row>
    <row r="36" spans="1:7" ht="25.5" x14ac:dyDescent="0.25">
      <c r="A36" s="25">
        <f t="shared" si="1"/>
        <v>31</v>
      </c>
      <c r="B36" s="34" t="s">
        <v>963</v>
      </c>
      <c r="C36" s="31">
        <v>100</v>
      </c>
      <c r="D36" s="31" t="s">
        <v>170</v>
      </c>
      <c r="E36" s="35">
        <f t="shared" si="2"/>
        <v>0.96303732552795185</v>
      </c>
      <c r="F36" s="35">
        <f t="shared" si="3"/>
        <v>0.96303732552795185</v>
      </c>
      <c r="G36" s="16">
        <v>3981.1</v>
      </c>
    </row>
    <row r="37" spans="1:7" ht="25.5" x14ac:dyDescent="0.25">
      <c r="A37" s="25">
        <f t="shared" si="1"/>
        <v>32</v>
      </c>
      <c r="B37" s="34" t="s">
        <v>964</v>
      </c>
      <c r="C37" s="31">
        <v>100</v>
      </c>
      <c r="D37" s="31" t="s">
        <v>170</v>
      </c>
      <c r="E37" s="35">
        <f t="shared" si="2"/>
        <v>1.7637098139771161</v>
      </c>
      <c r="F37" s="35">
        <f t="shared" si="3"/>
        <v>1.7637098139771161</v>
      </c>
      <c r="G37" s="16">
        <v>7291</v>
      </c>
    </row>
    <row r="38" spans="1:7" ht="25.5" x14ac:dyDescent="0.25">
      <c r="A38" s="25">
        <f t="shared" si="1"/>
        <v>33</v>
      </c>
      <c r="B38" s="34" t="s">
        <v>965</v>
      </c>
      <c r="C38" s="31">
        <v>100</v>
      </c>
      <c r="D38" s="31" t="s">
        <v>170</v>
      </c>
      <c r="E38" s="35">
        <f t="shared" si="2"/>
        <v>2.0119499746002569</v>
      </c>
      <c r="F38" s="35">
        <f t="shared" si="3"/>
        <v>2.0119499746002569</v>
      </c>
      <c r="G38" s="16">
        <v>8317.2000000000007</v>
      </c>
    </row>
    <row r="39" spans="1:7" ht="25.5" x14ac:dyDescent="0.25">
      <c r="A39" s="25">
        <f t="shared" si="1"/>
        <v>34</v>
      </c>
      <c r="B39" s="34" t="s">
        <v>966</v>
      </c>
      <c r="C39" s="31">
        <v>100</v>
      </c>
      <c r="D39" s="31" t="s">
        <v>170</v>
      </c>
      <c r="E39" s="35">
        <f t="shared" si="2"/>
        <v>3.2172161881032442</v>
      </c>
      <c r="F39" s="35">
        <f t="shared" si="3"/>
        <v>3.2172161881032442</v>
      </c>
      <c r="G39" s="16">
        <v>13299.65</v>
      </c>
    </row>
    <row r="40" spans="1:7" ht="25.5" x14ac:dyDescent="0.25">
      <c r="A40" s="25">
        <f t="shared" si="1"/>
        <v>35</v>
      </c>
      <c r="B40" s="34" t="s">
        <v>967</v>
      </c>
      <c r="C40" s="31">
        <v>100</v>
      </c>
      <c r="D40" s="31" t="s">
        <v>170</v>
      </c>
      <c r="E40" s="35">
        <f t="shared" si="2"/>
        <v>1.2087858922567067</v>
      </c>
      <c r="F40" s="35">
        <f t="shared" si="3"/>
        <v>1.2087858922567067</v>
      </c>
      <c r="G40" s="16">
        <v>4997</v>
      </c>
    </row>
    <row r="41" spans="1:7" ht="25.5" x14ac:dyDescent="0.25">
      <c r="A41" s="25">
        <f t="shared" si="1"/>
        <v>36</v>
      </c>
      <c r="B41" s="34" t="s">
        <v>968</v>
      </c>
      <c r="C41" s="31">
        <v>100</v>
      </c>
      <c r="D41" s="31" t="s">
        <v>170</v>
      </c>
      <c r="E41" s="35">
        <f t="shared" si="2"/>
        <v>0.94126611674205962</v>
      </c>
      <c r="F41" s="35">
        <f t="shared" si="3"/>
        <v>0.94126611674205962</v>
      </c>
      <c r="G41" s="16">
        <v>3891.1</v>
      </c>
    </row>
    <row r="42" spans="1:7" ht="25.5" x14ac:dyDescent="0.25">
      <c r="A42" s="25">
        <f t="shared" si="1"/>
        <v>37</v>
      </c>
      <c r="B42" s="34" t="s">
        <v>1160</v>
      </c>
      <c r="C42" s="31">
        <v>100</v>
      </c>
      <c r="D42" s="31" t="s">
        <v>170</v>
      </c>
      <c r="E42" s="35">
        <f t="shared" si="2"/>
        <v>2.2160187716200199</v>
      </c>
      <c r="F42" s="35">
        <f t="shared" si="3"/>
        <v>2.2160187716200199</v>
      </c>
      <c r="G42" s="16">
        <v>9160.7999999999993</v>
      </c>
    </row>
    <row r="43" spans="1:7" ht="25.5" x14ac:dyDescent="0.25">
      <c r="A43" s="25">
        <f t="shared" si="1"/>
        <v>38</v>
      </c>
      <c r="B43" s="34" t="s">
        <v>969</v>
      </c>
      <c r="C43" s="31">
        <v>100</v>
      </c>
      <c r="D43" s="31" t="s">
        <v>170</v>
      </c>
      <c r="E43" s="35">
        <f t="shared" si="2"/>
        <v>2.2629720119015944</v>
      </c>
      <c r="F43" s="35">
        <f t="shared" si="3"/>
        <v>2.2629720119015944</v>
      </c>
      <c r="G43" s="16">
        <v>9354.9</v>
      </c>
    </row>
    <row r="44" spans="1:7" ht="25.5" x14ac:dyDescent="0.25">
      <c r="A44" s="25">
        <f t="shared" si="1"/>
        <v>39</v>
      </c>
      <c r="B44" s="34" t="s">
        <v>970</v>
      </c>
      <c r="C44" s="31">
        <v>100</v>
      </c>
      <c r="D44" s="31" t="s">
        <v>170</v>
      </c>
      <c r="E44" s="35">
        <f t="shared" si="2"/>
        <v>1.693146907278841</v>
      </c>
      <c r="F44" s="35">
        <f t="shared" si="3"/>
        <v>1.693146907278841</v>
      </c>
      <c r="G44" s="16">
        <v>6999.3</v>
      </c>
    </row>
    <row r="45" spans="1:7" ht="25.5" x14ac:dyDescent="0.25">
      <c r="A45" s="25">
        <f t="shared" si="1"/>
        <v>40</v>
      </c>
      <c r="B45" s="34" t="s">
        <v>1161</v>
      </c>
      <c r="C45" s="31">
        <v>100</v>
      </c>
      <c r="D45" s="31" t="s">
        <v>170</v>
      </c>
      <c r="E45" s="35">
        <f t="shared" si="2"/>
        <v>2.9306345097849493</v>
      </c>
      <c r="F45" s="35">
        <f t="shared" si="3"/>
        <v>2.9306345097849493</v>
      </c>
      <c r="G45" s="16">
        <v>12114.95</v>
      </c>
    </row>
    <row r="46" spans="1:7" ht="25.5" x14ac:dyDescent="0.25">
      <c r="A46" s="25">
        <f t="shared" si="1"/>
        <v>41</v>
      </c>
      <c r="B46" s="34" t="s">
        <v>971</v>
      </c>
      <c r="C46" s="31">
        <v>100</v>
      </c>
      <c r="D46" s="31" t="s">
        <v>170</v>
      </c>
      <c r="E46" s="35">
        <f t="shared" si="2"/>
        <v>0.84769140521057595</v>
      </c>
      <c r="F46" s="35">
        <f t="shared" si="3"/>
        <v>0.84769140521057595</v>
      </c>
      <c r="G46" s="16">
        <v>3504.2714999999998</v>
      </c>
    </row>
    <row r="47" spans="1:7" ht="25.5" x14ac:dyDescent="0.25">
      <c r="A47" s="25">
        <f t="shared" si="1"/>
        <v>42</v>
      </c>
      <c r="B47" s="34" t="s">
        <v>1162</v>
      </c>
      <c r="C47" s="31">
        <v>100</v>
      </c>
      <c r="D47" s="31" t="s">
        <v>170</v>
      </c>
      <c r="E47" s="35">
        <f t="shared" si="2"/>
        <v>1.1578170734657347</v>
      </c>
      <c r="F47" s="35">
        <f t="shared" si="3"/>
        <v>1.1578170734657347</v>
      </c>
      <c r="G47" s="16">
        <v>4786.3</v>
      </c>
    </row>
    <row r="48" spans="1:7" ht="25.5" x14ac:dyDescent="0.25">
      <c r="A48" s="25">
        <f t="shared" si="1"/>
        <v>43</v>
      </c>
      <c r="B48" s="34" t="s">
        <v>972</v>
      </c>
      <c r="C48" s="31">
        <v>100</v>
      </c>
      <c r="D48" s="31" t="s">
        <v>170</v>
      </c>
      <c r="E48" s="35">
        <f t="shared" si="2"/>
        <v>6.7167755630276504</v>
      </c>
      <c r="F48" s="35">
        <f t="shared" si="3"/>
        <v>6.7167755630276504</v>
      </c>
      <c r="G48" s="16">
        <v>27766.478500000001</v>
      </c>
    </row>
    <row r="49" spans="1:7" ht="51" x14ac:dyDescent="0.25">
      <c r="A49" s="25">
        <f t="shared" si="1"/>
        <v>44</v>
      </c>
      <c r="B49" s="34" t="s">
        <v>1163</v>
      </c>
      <c r="C49" s="31">
        <v>100</v>
      </c>
      <c r="D49" s="27" t="s">
        <v>951</v>
      </c>
      <c r="E49" s="35">
        <v>1</v>
      </c>
      <c r="F49" s="35">
        <v>1</v>
      </c>
      <c r="G49" s="16">
        <v>6406.1</v>
      </c>
    </row>
    <row r="50" spans="1:7" s="55" customFormat="1" x14ac:dyDescent="0.25">
      <c r="A50" s="164" t="s">
        <v>171</v>
      </c>
      <c r="B50" s="164"/>
      <c r="C50" s="164"/>
      <c r="D50" s="164"/>
      <c r="E50" s="164"/>
      <c r="F50" s="164"/>
      <c r="G50" s="164"/>
    </row>
    <row r="51" spans="1:7" s="55" customFormat="1" ht="25.5" x14ac:dyDescent="0.25">
      <c r="A51" s="6">
        <f>A49+1</f>
        <v>45</v>
      </c>
      <c r="B51" s="30" t="s">
        <v>1164</v>
      </c>
      <c r="C51" s="28">
        <v>100</v>
      </c>
      <c r="D51" s="28" t="s">
        <v>173</v>
      </c>
      <c r="E51" s="11">
        <v>0.12</v>
      </c>
      <c r="F51" s="11">
        <v>0.13</v>
      </c>
      <c r="G51" s="18">
        <v>6020.1</v>
      </c>
    </row>
    <row r="52" spans="1:7" s="55" customFormat="1" ht="25.5" x14ac:dyDescent="0.25">
      <c r="A52" s="6">
        <f>A51+1</f>
        <v>46</v>
      </c>
      <c r="B52" s="30" t="s">
        <v>1165</v>
      </c>
      <c r="C52" s="28">
        <v>100</v>
      </c>
      <c r="D52" s="28" t="s">
        <v>174</v>
      </c>
      <c r="E52" s="36">
        <v>0.3253283790824581</v>
      </c>
      <c r="F52" s="36">
        <v>0.32252035504084603</v>
      </c>
      <c r="G52" s="18">
        <v>0</v>
      </c>
    </row>
    <row r="53" spans="1:7" s="55" customFormat="1" ht="25.5" x14ac:dyDescent="0.25">
      <c r="A53" s="6">
        <f t="shared" ref="A53:A78" si="4">A52+1</f>
        <v>47</v>
      </c>
      <c r="B53" s="30" t="s">
        <v>1166</v>
      </c>
      <c r="C53" s="28">
        <v>100</v>
      </c>
      <c r="D53" s="28" t="s">
        <v>173</v>
      </c>
      <c r="E53" s="11">
        <v>0.12</v>
      </c>
      <c r="F53" s="11">
        <v>0.12</v>
      </c>
      <c r="G53" s="18">
        <v>2056.9</v>
      </c>
    </row>
    <row r="54" spans="1:7" s="55" customFormat="1" ht="63.75" x14ac:dyDescent="0.25">
      <c r="A54" s="6">
        <f t="shared" si="4"/>
        <v>48</v>
      </c>
      <c r="B54" s="30" t="s">
        <v>1167</v>
      </c>
      <c r="C54" s="28">
        <v>100</v>
      </c>
      <c r="D54" s="28" t="s">
        <v>175</v>
      </c>
      <c r="E54" s="11">
        <v>0.23</v>
      </c>
      <c r="F54" s="11">
        <v>0.25</v>
      </c>
      <c r="G54" s="18">
        <v>4546.8999999999996</v>
      </c>
    </row>
    <row r="55" spans="1:7" s="55" customFormat="1" ht="51" x14ac:dyDescent="0.25">
      <c r="A55" s="6">
        <f t="shared" si="4"/>
        <v>49</v>
      </c>
      <c r="B55" s="30" t="s">
        <v>1168</v>
      </c>
      <c r="C55" s="28">
        <v>100</v>
      </c>
      <c r="D55" s="28" t="s">
        <v>173</v>
      </c>
      <c r="E55" s="36">
        <v>7.4223097128894328E-2</v>
      </c>
      <c r="F55" s="36">
        <v>6.4719797987025374E-2</v>
      </c>
      <c r="G55" s="18">
        <v>20474.111559999998</v>
      </c>
    </row>
    <row r="56" spans="1:7" s="55" customFormat="1" ht="51" x14ac:dyDescent="0.25">
      <c r="A56" s="6">
        <f t="shared" si="4"/>
        <v>50</v>
      </c>
      <c r="B56" s="30" t="s">
        <v>1169</v>
      </c>
      <c r="C56" s="28">
        <v>100</v>
      </c>
      <c r="D56" s="28" t="s">
        <v>173</v>
      </c>
      <c r="E56" s="36">
        <v>8.9765097694180281E-3</v>
      </c>
      <c r="F56" s="36">
        <v>7.8271848168288485E-3</v>
      </c>
      <c r="G56" s="18">
        <v>1116.6780200000001</v>
      </c>
    </row>
    <row r="57" spans="1:7" s="55" customFormat="1" ht="51" x14ac:dyDescent="0.25">
      <c r="A57" s="6">
        <f t="shared" si="4"/>
        <v>51</v>
      </c>
      <c r="B57" s="30" t="s">
        <v>1170</v>
      </c>
      <c r="C57" s="28">
        <v>100</v>
      </c>
      <c r="D57" s="28" t="s">
        <v>173</v>
      </c>
      <c r="E57" s="36">
        <v>1.9595098833869749E-2</v>
      </c>
      <c r="F57" s="36">
        <v>1.7086202100426127E-2</v>
      </c>
      <c r="G57" s="18">
        <v>1782.0384799999999</v>
      </c>
    </row>
    <row r="58" spans="1:7" s="55" customFormat="1" ht="51" x14ac:dyDescent="0.25">
      <c r="A58" s="6">
        <f t="shared" si="4"/>
        <v>52</v>
      </c>
      <c r="B58" s="30" t="s">
        <v>1171</v>
      </c>
      <c r="C58" s="28">
        <v>100</v>
      </c>
      <c r="D58" s="28" t="s">
        <v>173</v>
      </c>
      <c r="E58" s="36">
        <v>2.1255314371939935E-2</v>
      </c>
      <c r="F58" s="36">
        <v>1.8533848700947656E-2</v>
      </c>
      <c r="G58" s="18">
        <v>1452.7705800000001</v>
      </c>
    </row>
    <row r="59" spans="1:7" s="55" customFormat="1" ht="51" x14ac:dyDescent="0.25">
      <c r="A59" s="6">
        <f t="shared" si="4"/>
        <v>53</v>
      </c>
      <c r="B59" s="30" t="s">
        <v>1172</v>
      </c>
      <c r="C59" s="28">
        <v>100</v>
      </c>
      <c r="D59" s="28" t="s">
        <v>173</v>
      </c>
      <c r="E59" s="36">
        <v>1.5710241249464345E-2</v>
      </c>
      <c r="F59" s="36">
        <v>1.3698749840997266E-2</v>
      </c>
      <c r="G59" s="18">
        <v>1752.62357</v>
      </c>
    </row>
    <row r="60" spans="1:7" s="55" customFormat="1" ht="51" x14ac:dyDescent="0.25">
      <c r="A60" s="6">
        <f t="shared" si="4"/>
        <v>54</v>
      </c>
      <c r="B60" s="30" t="s">
        <v>172</v>
      </c>
      <c r="C60" s="28">
        <v>100</v>
      </c>
      <c r="D60" s="28" t="s">
        <v>173</v>
      </c>
      <c r="E60" s="36">
        <v>1.3803143537049025E-2</v>
      </c>
      <c r="F60" s="36">
        <v>1.2035831107295045E-2</v>
      </c>
      <c r="G60" s="18">
        <v>1702.36473</v>
      </c>
    </row>
    <row r="61" spans="1:7" s="55" customFormat="1" ht="51" x14ac:dyDescent="0.25">
      <c r="A61" s="6">
        <f t="shared" si="4"/>
        <v>55</v>
      </c>
      <c r="B61" s="30" t="s">
        <v>1173</v>
      </c>
      <c r="C61" s="28">
        <v>100</v>
      </c>
      <c r="D61" s="28" t="s">
        <v>173</v>
      </c>
      <c r="E61" s="36">
        <v>0.01</v>
      </c>
      <c r="F61" s="36">
        <v>0.01</v>
      </c>
      <c r="G61" s="18">
        <v>1191.6381100000001</v>
      </c>
    </row>
    <row r="62" spans="1:7" s="55" customFormat="1" ht="51" x14ac:dyDescent="0.25">
      <c r="A62" s="6">
        <f t="shared" si="4"/>
        <v>56</v>
      </c>
      <c r="B62" s="30" t="s">
        <v>1174</v>
      </c>
      <c r="C62" s="28">
        <v>100</v>
      </c>
      <c r="D62" s="28" t="s">
        <v>173</v>
      </c>
      <c r="E62" s="36">
        <v>1.2835466497688708E-2</v>
      </c>
      <c r="F62" s="36">
        <v>1.1192052486802773E-2</v>
      </c>
      <c r="G62" s="18">
        <v>1288.56466</v>
      </c>
    </row>
    <row r="63" spans="1:7" s="55" customFormat="1" ht="51" x14ac:dyDescent="0.25">
      <c r="A63" s="6">
        <f t="shared" si="4"/>
        <v>57</v>
      </c>
      <c r="B63" s="30" t="s">
        <v>1175</v>
      </c>
      <c r="C63" s="28">
        <v>100</v>
      </c>
      <c r="D63" s="28" t="s">
        <v>173</v>
      </c>
      <c r="E63" s="36">
        <v>1.301127098168291E-2</v>
      </c>
      <c r="F63" s="36">
        <v>1.1345347500477007E-2</v>
      </c>
      <c r="G63" s="18">
        <v>1569.1432199999999</v>
      </c>
    </row>
    <row r="64" spans="1:7" s="55" customFormat="1" ht="51" x14ac:dyDescent="0.25">
      <c r="A64" s="6">
        <f t="shared" si="4"/>
        <v>58</v>
      </c>
      <c r="B64" s="30" t="s">
        <v>1176</v>
      </c>
      <c r="C64" s="28">
        <v>100</v>
      </c>
      <c r="D64" s="28" t="s">
        <v>173</v>
      </c>
      <c r="E64" s="36">
        <v>1.3953712287675854E-2</v>
      </c>
      <c r="F64" s="36">
        <v>1.2167121493989696E-2</v>
      </c>
      <c r="G64" s="18">
        <v>1677.71173</v>
      </c>
    </row>
    <row r="65" spans="1:9" s="55" customFormat="1" ht="51" x14ac:dyDescent="0.25">
      <c r="A65" s="6">
        <f t="shared" si="4"/>
        <v>59</v>
      </c>
      <c r="B65" s="30" t="s">
        <v>1177</v>
      </c>
      <c r="C65" s="28">
        <v>100</v>
      </c>
      <c r="D65" s="28" t="s">
        <v>173</v>
      </c>
      <c r="E65" s="36">
        <v>8.1292682737807605E-3</v>
      </c>
      <c r="F65" s="36">
        <v>7.0884215401004896E-3</v>
      </c>
      <c r="G65" s="18">
        <v>1078.9422</v>
      </c>
    </row>
    <row r="66" spans="1:9" s="55" customFormat="1" ht="38.25" x14ac:dyDescent="0.25">
      <c r="A66" s="6">
        <f t="shared" si="4"/>
        <v>60</v>
      </c>
      <c r="B66" s="30" t="s">
        <v>1178</v>
      </c>
      <c r="C66" s="28">
        <v>100</v>
      </c>
      <c r="D66" s="28" t="s">
        <v>173</v>
      </c>
      <c r="E66" s="36">
        <v>1.7085691198862132E-2</v>
      </c>
      <c r="F66" s="36">
        <v>1.4898091370921579E-2</v>
      </c>
      <c r="G66" s="18">
        <v>1351.17634</v>
      </c>
    </row>
    <row r="67" spans="1:9" s="55" customFormat="1" ht="38.25" x14ac:dyDescent="0.25">
      <c r="A67" s="6">
        <f t="shared" si="4"/>
        <v>61</v>
      </c>
      <c r="B67" s="30" t="s">
        <v>1179</v>
      </c>
      <c r="C67" s="28">
        <v>100</v>
      </c>
      <c r="D67" s="28" t="s">
        <v>173</v>
      </c>
      <c r="E67" s="36">
        <v>9.6873730613882322E-3</v>
      </c>
      <c r="F67" s="36">
        <v>8.4470313394390383E-3</v>
      </c>
      <c r="G67" s="18">
        <v>1237.1911699999998</v>
      </c>
    </row>
    <row r="68" spans="1:9" s="55" customFormat="1" ht="51" x14ac:dyDescent="0.25">
      <c r="A68" s="6">
        <f t="shared" si="4"/>
        <v>62</v>
      </c>
      <c r="B68" s="30" t="s">
        <v>1180</v>
      </c>
      <c r="C68" s="28">
        <v>100</v>
      </c>
      <c r="D68" s="28" t="s">
        <v>173</v>
      </c>
      <c r="E68" s="36">
        <v>1.3561865443703901E-2</v>
      </c>
      <c r="F68" s="36">
        <v>1.1825445525663041E-2</v>
      </c>
      <c r="G68" s="18">
        <v>1271.49721</v>
      </c>
    </row>
    <row r="69" spans="1:9" s="55" customFormat="1" ht="51" x14ac:dyDescent="0.25">
      <c r="A69" s="6">
        <f t="shared" si="4"/>
        <v>63</v>
      </c>
      <c r="B69" s="30" t="s">
        <v>1181</v>
      </c>
      <c r="C69" s="28">
        <v>100</v>
      </c>
      <c r="D69" s="28" t="s">
        <v>173</v>
      </c>
      <c r="E69" s="36">
        <v>6.9257455392554637E-3</v>
      </c>
      <c r="F69" s="36">
        <v>6.0389941884500409E-3</v>
      </c>
      <c r="G69" s="18">
        <v>1235.49874</v>
      </c>
    </row>
    <row r="70" spans="1:9" s="55" customFormat="1" ht="51" x14ac:dyDescent="0.25">
      <c r="A70" s="6">
        <f t="shared" si="4"/>
        <v>64</v>
      </c>
      <c r="B70" s="30" t="s">
        <v>1182</v>
      </c>
      <c r="C70" s="28">
        <v>100</v>
      </c>
      <c r="D70" s="28" t="s">
        <v>173</v>
      </c>
      <c r="E70" s="36">
        <v>1.6699397104277026E-2</v>
      </c>
      <c r="F70" s="36">
        <v>1.4561257194873752E-2</v>
      </c>
      <c r="G70" s="18">
        <v>1796.7537299999999</v>
      </c>
    </row>
    <row r="71" spans="1:9" s="55" customFormat="1" ht="51" x14ac:dyDescent="0.25">
      <c r="A71" s="6">
        <f t="shared" si="4"/>
        <v>65</v>
      </c>
      <c r="B71" s="30" t="s">
        <v>1183</v>
      </c>
      <c r="C71" s="28">
        <v>100</v>
      </c>
      <c r="D71" s="28" t="s">
        <v>173</v>
      </c>
      <c r="E71" s="36">
        <v>1.3092576974625954E-2</v>
      </c>
      <c r="F71" s="36">
        <v>1.1416243321885136E-2</v>
      </c>
      <c r="G71" s="18">
        <v>1293.8536799999999</v>
      </c>
    </row>
    <row r="72" spans="1:9" s="55" customFormat="1" ht="51" x14ac:dyDescent="0.25">
      <c r="A72" s="6">
        <f t="shared" si="4"/>
        <v>66</v>
      </c>
      <c r="B72" s="30" t="s">
        <v>1184</v>
      </c>
      <c r="C72" s="28">
        <v>100</v>
      </c>
      <c r="D72" s="28" t="s">
        <v>173</v>
      </c>
      <c r="E72" s="36">
        <v>7.4490460799241428E-3</v>
      </c>
      <c r="F72" s="36">
        <v>6.4952929227882726E-3</v>
      </c>
      <c r="G72" s="18">
        <v>1220.0439099999999</v>
      </c>
    </row>
    <row r="73" spans="1:9" s="55" customFormat="1" ht="51" x14ac:dyDescent="0.25">
      <c r="A73" s="6">
        <f t="shared" si="4"/>
        <v>67</v>
      </c>
      <c r="B73" s="30" t="s">
        <v>1185</v>
      </c>
      <c r="C73" s="28">
        <v>100</v>
      </c>
      <c r="D73" s="28" t="s">
        <v>173</v>
      </c>
      <c r="E73" s="36">
        <v>1.2283040053246291E-2</v>
      </c>
      <c r="F73" s="36">
        <v>1.07103570406411E-2</v>
      </c>
      <c r="G73" s="18">
        <v>1239.5275300000001</v>
      </c>
    </row>
    <row r="74" spans="1:9" s="55" customFormat="1" ht="51" x14ac:dyDescent="0.25">
      <c r="A74" s="6">
        <f t="shared" si="4"/>
        <v>68</v>
      </c>
      <c r="B74" s="30" t="s">
        <v>1186</v>
      </c>
      <c r="C74" s="28">
        <v>100</v>
      </c>
      <c r="D74" s="28" t="s">
        <v>176</v>
      </c>
      <c r="E74" s="36">
        <v>0.16</v>
      </c>
      <c r="F74" s="36">
        <v>0.16</v>
      </c>
      <c r="G74" s="18">
        <v>85528.299780000001</v>
      </c>
    </row>
    <row r="75" spans="1:9" s="55" customFormat="1" ht="51" x14ac:dyDescent="0.25">
      <c r="A75" s="6">
        <f t="shared" si="4"/>
        <v>69</v>
      </c>
      <c r="B75" s="30" t="s">
        <v>1187</v>
      </c>
      <c r="C75" s="28">
        <v>100</v>
      </c>
      <c r="D75" s="28" t="s">
        <v>173</v>
      </c>
      <c r="E75" s="36">
        <v>1.4467162082075878E-2</v>
      </c>
      <c r="F75" s="36">
        <v>1.2614830741588756E-2</v>
      </c>
      <c r="G75" s="18">
        <v>1249.5696599999999</v>
      </c>
    </row>
    <row r="76" spans="1:9" s="55" customFormat="1" ht="51" x14ac:dyDescent="0.25">
      <c r="A76" s="6">
        <f t="shared" si="4"/>
        <v>70</v>
      </c>
      <c r="B76" s="30" t="s">
        <v>1188</v>
      </c>
      <c r="C76" s="28">
        <v>100</v>
      </c>
      <c r="D76" s="28" t="s">
        <v>173</v>
      </c>
      <c r="E76" s="36">
        <v>2.6917385962672891E-2</v>
      </c>
      <c r="F76" s="36">
        <v>2.3470965901863514E-2</v>
      </c>
      <c r="G76" s="18">
        <v>2095.69895</v>
      </c>
    </row>
    <row r="77" spans="1:9" s="55" customFormat="1" ht="51" x14ac:dyDescent="0.25">
      <c r="A77" s="6">
        <f t="shared" si="4"/>
        <v>71</v>
      </c>
      <c r="B77" s="30" t="s">
        <v>1189</v>
      </c>
      <c r="C77" s="28">
        <v>100</v>
      </c>
      <c r="D77" s="28" t="s">
        <v>173</v>
      </c>
      <c r="E77" s="36">
        <v>1.488624554381422E-2</v>
      </c>
      <c r="F77" s="36">
        <v>1.2980256034153786E-2</v>
      </c>
      <c r="G77" s="18">
        <v>1635.4022199999999</v>
      </c>
    </row>
    <row r="78" spans="1:9" s="55" customFormat="1" ht="51" x14ac:dyDescent="0.25">
      <c r="A78" s="6">
        <f t="shared" si="4"/>
        <v>72</v>
      </c>
      <c r="B78" s="30" t="s">
        <v>1190</v>
      </c>
      <c r="C78" s="28">
        <v>100</v>
      </c>
      <c r="D78" s="28" t="s">
        <v>177</v>
      </c>
      <c r="E78" s="11">
        <v>0.01</v>
      </c>
      <c r="F78" s="11">
        <v>0.01</v>
      </c>
      <c r="G78" s="18">
        <v>72438.720199999996</v>
      </c>
    </row>
    <row r="79" spans="1:9" s="55" customFormat="1" x14ac:dyDescent="0.25">
      <c r="A79" s="164" t="s">
        <v>712</v>
      </c>
      <c r="B79" s="164"/>
      <c r="C79" s="164"/>
      <c r="D79" s="164"/>
      <c r="E79" s="164"/>
      <c r="F79" s="164"/>
      <c r="G79" s="164"/>
    </row>
    <row r="80" spans="1:9" s="55" customFormat="1" ht="38.25" x14ac:dyDescent="0.25">
      <c r="A80" s="6">
        <f>A78+1</f>
        <v>73</v>
      </c>
      <c r="B80" s="46" t="s">
        <v>755</v>
      </c>
      <c r="C80" s="11">
        <v>100</v>
      </c>
      <c r="D80" s="11" t="s">
        <v>371</v>
      </c>
      <c r="E80" s="37"/>
      <c r="F80" s="11">
        <v>17.899999999999999</v>
      </c>
      <c r="G80" s="15">
        <v>40552.190999999999</v>
      </c>
      <c r="H80" s="74"/>
      <c r="I80" s="56"/>
    </row>
    <row r="81" spans="1:9" s="55" customFormat="1" ht="38.25" x14ac:dyDescent="0.25">
      <c r="A81" s="6">
        <f>A80+1</f>
        <v>74</v>
      </c>
      <c r="B81" s="46" t="s">
        <v>754</v>
      </c>
      <c r="C81" s="11">
        <v>100</v>
      </c>
      <c r="D81" s="11" t="s">
        <v>371</v>
      </c>
      <c r="E81" s="37"/>
      <c r="F81" s="11">
        <v>13.65</v>
      </c>
      <c r="G81" s="15">
        <v>30924.891</v>
      </c>
      <c r="I81" s="56"/>
    </row>
    <row r="82" spans="1:9" s="55" customFormat="1" ht="38.25" x14ac:dyDescent="0.25">
      <c r="A82" s="6">
        <f t="shared" ref="A82:A123" si="5">A81+1</f>
        <v>75</v>
      </c>
      <c r="B82" s="46" t="s">
        <v>753</v>
      </c>
      <c r="C82" s="11">
        <v>100</v>
      </c>
      <c r="D82" s="11" t="s">
        <v>371</v>
      </c>
      <c r="E82" s="37"/>
      <c r="F82" s="11"/>
      <c r="G82" s="15">
        <v>53670.550999999999</v>
      </c>
      <c r="I82" s="56"/>
    </row>
    <row r="83" spans="1:9" s="55" customFormat="1" ht="38.25" x14ac:dyDescent="0.25">
      <c r="A83" s="6">
        <f t="shared" si="5"/>
        <v>76</v>
      </c>
      <c r="B83" s="46" t="s">
        <v>752</v>
      </c>
      <c r="C83" s="11">
        <v>100</v>
      </c>
      <c r="D83" s="11" t="s">
        <v>371</v>
      </c>
      <c r="E83" s="37"/>
      <c r="F83" s="11">
        <v>18.899999999999999</v>
      </c>
      <c r="G83" s="15">
        <v>42840.529000000002</v>
      </c>
      <c r="I83" s="56"/>
    </row>
    <row r="84" spans="1:9" s="55" customFormat="1" ht="38.25" x14ac:dyDescent="0.25">
      <c r="A84" s="6">
        <f t="shared" si="5"/>
        <v>77</v>
      </c>
      <c r="B84" s="46" t="s">
        <v>751</v>
      </c>
      <c r="C84" s="11">
        <v>100</v>
      </c>
      <c r="D84" s="11" t="s">
        <v>371</v>
      </c>
      <c r="E84" s="37"/>
      <c r="F84" s="11"/>
      <c r="G84" s="15">
        <v>31771.967000000001</v>
      </c>
      <c r="I84" s="56"/>
    </row>
    <row r="85" spans="1:9" s="55" customFormat="1" ht="38.25" x14ac:dyDescent="0.25">
      <c r="A85" s="6">
        <f t="shared" si="5"/>
        <v>78</v>
      </c>
      <c r="B85" s="46" t="s">
        <v>750</v>
      </c>
      <c r="C85" s="11">
        <v>100</v>
      </c>
      <c r="D85" s="11" t="s">
        <v>371</v>
      </c>
      <c r="E85" s="37"/>
      <c r="F85" s="11"/>
      <c r="G85" s="15">
        <v>25403.210999999999</v>
      </c>
      <c r="I85" s="56"/>
    </row>
    <row r="86" spans="1:9" s="55" customFormat="1" ht="38.25" x14ac:dyDescent="0.25">
      <c r="A86" s="6">
        <f t="shared" si="5"/>
        <v>79</v>
      </c>
      <c r="B86" s="46" t="s">
        <v>749</v>
      </c>
      <c r="C86" s="11">
        <v>100</v>
      </c>
      <c r="D86" s="11" t="s">
        <v>371</v>
      </c>
      <c r="E86" s="37"/>
      <c r="F86" s="11">
        <v>14.1</v>
      </c>
      <c r="G86" s="15">
        <v>31733.266</v>
      </c>
      <c r="I86" s="56"/>
    </row>
    <row r="87" spans="1:9" s="55" customFormat="1" ht="38.25" x14ac:dyDescent="0.25">
      <c r="A87" s="6">
        <f t="shared" si="5"/>
        <v>80</v>
      </c>
      <c r="B87" s="46" t="s">
        <v>748</v>
      </c>
      <c r="C87" s="11">
        <v>100</v>
      </c>
      <c r="D87" s="11" t="s">
        <v>900</v>
      </c>
      <c r="E87" s="37"/>
      <c r="F87" s="11"/>
      <c r="G87" s="15">
        <v>26454.585999999999</v>
      </c>
      <c r="I87" s="56"/>
    </row>
    <row r="88" spans="1:9" s="55" customFormat="1" ht="38.25" x14ac:dyDescent="0.25">
      <c r="A88" s="6">
        <f t="shared" si="5"/>
        <v>81</v>
      </c>
      <c r="B88" s="46" t="s">
        <v>747</v>
      </c>
      <c r="C88" s="11">
        <v>100</v>
      </c>
      <c r="D88" s="11" t="s">
        <v>371</v>
      </c>
      <c r="E88" s="37"/>
      <c r="F88" s="11"/>
      <c r="G88" s="15">
        <v>60792.07</v>
      </c>
      <c r="I88" s="56"/>
    </row>
    <row r="89" spans="1:9" s="55" customFormat="1" ht="38.25" x14ac:dyDescent="0.25">
      <c r="A89" s="6">
        <f t="shared" si="5"/>
        <v>82</v>
      </c>
      <c r="B89" s="46" t="s">
        <v>746</v>
      </c>
      <c r="C89" s="11">
        <v>100</v>
      </c>
      <c r="D89" s="11" t="s">
        <v>371</v>
      </c>
      <c r="E89" s="37"/>
      <c r="F89" s="11"/>
      <c r="G89" s="15">
        <v>31886.743999999999</v>
      </c>
      <c r="I89" s="56"/>
    </row>
    <row r="90" spans="1:9" s="55" customFormat="1" ht="51" x14ac:dyDescent="0.25">
      <c r="A90" s="6">
        <f t="shared" si="5"/>
        <v>83</v>
      </c>
      <c r="B90" s="46" t="s">
        <v>745</v>
      </c>
      <c r="C90" s="11">
        <v>100</v>
      </c>
      <c r="D90" s="11" t="s">
        <v>371</v>
      </c>
      <c r="E90" s="37"/>
      <c r="F90" s="11"/>
      <c r="G90" s="15">
        <v>59423.046999999999</v>
      </c>
      <c r="I90" s="56"/>
    </row>
    <row r="91" spans="1:9" s="55" customFormat="1" ht="38.25" x14ac:dyDescent="0.25">
      <c r="A91" s="6">
        <f t="shared" si="5"/>
        <v>84</v>
      </c>
      <c r="B91" s="46" t="s">
        <v>744</v>
      </c>
      <c r="C91" s="11">
        <v>100</v>
      </c>
      <c r="D91" s="11" t="s">
        <v>371</v>
      </c>
      <c r="E91" s="37"/>
      <c r="F91" s="11"/>
      <c r="G91" s="15">
        <v>46326.53959</v>
      </c>
      <c r="I91" s="56"/>
    </row>
    <row r="92" spans="1:9" s="55" customFormat="1" ht="51" x14ac:dyDescent="0.25">
      <c r="A92" s="6">
        <f t="shared" si="5"/>
        <v>85</v>
      </c>
      <c r="B92" s="46" t="s">
        <v>743</v>
      </c>
      <c r="C92" s="11">
        <v>100</v>
      </c>
      <c r="D92" s="11" t="s">
        <v>371</v>
      </c>
      <c r="E92" s="37"/>
      <c r="F92" s="11"/>
      <c r="G92" s="15">
        <v>59423.046999999999</v>
      </c>
      <c r="I92" s="56"/>
    </row>
    <row r="93" spans="1:9" s="55" customFormat="1" ht="51" x14ac:dyDescent="0.25">
      <c r="A93" s="6">
        <f t="shared" si="5"/>
        <v>86</v>
      </c>
      <c r="B93" s="46" t="s">
        <v>742</v>
      </c>
      <c r="C93" s="11">
        <v>100</v>
      </c>
      <c r="D93" s="11" t="s">
        <v>901</v>
      </c>
      <c r="E93" s="37"/>
      <c r="F93" s="11"/>
      <c r="G93" s="15">
        <v>17482.479239999997</v>
      </c>
      <c r="I93" s="56"/>
    </row>
    <row r="94" spans="1:9" s="55" customFormat="1" ht="38.25" x14ac:dyDescent="0.25">
      <c r="A94" s="6">
        <f t="shared" si="5"/>
        <v>87</v>
      </c>
      <c r="B94" s="46" t="s">
        <v>741</v>
      </c>
      <c r="C94" s="11">
        <v>100</v>
      </c>
      <c r="D94" s="11" t="s">
        <v>371</v>
      </c>
      <c r="E94" s="37"/>
      <c r="F94" s="11">
        <v>16.649999999999999</v>
      </c>
      <c r="G94" s="15">
        <v>37712.550000000003</v>
      </c>
      <c r="I94" s="56"/>
    </row>
    <row r="95" spans="1:9" s="55" customFormat="1" ht="38.25" x14ac:dyDescent="0.25">
      <c r="A95" s="6">
        <f t="shared" si="5"/>
        <v>88</v>
      </c>
      <c r="B95" s="46" t="s">
        <v>740</v>
      </c>
      <c r="C95" s="11">
        <v>100</v>
      </c>
      <c r="D95" s="11" t="s">
        <v>371</v>
      </c>
      <c r="E95" s="37"/>
      <c r="F95" s="11"/>
      <c r="G95" s="15">
        <v>43721.326999999997</v>
      </c>
      <c r="I95" s="56"/>
    </row>
    <row r="96" spans="1:9" s="55" customFormat="1" ht="38.25" x14ac:dyDescent="0.25">
      <c r="A96" s="6">
        <f t="shared" si="5"/>
        <v>89</v>
      </c>
      <c r="B96" s="46" t="s">
        <v>739</v>
      </c>
      <c r="C96" s="11">
        <v>100</v>
      </c>
      <c r="D96" s="11" t="s">
        <v>371</v>
      </c>
      <c r="E96" s="37"/>
      <c r="F96" s="11"/>
      <c r="G96" s="15">
        <v>25638.175999999999</v>
      </c>
      <c r="I96" s="56"/>
    </row>
    <row r="97" spans="1:9" s="55" customFormat="1" ht="38.25" x14ac:dyDescent="0.25">
      <c r="A97" s="6">
        <f t="shared" si="5"/>
        <v>90</v>
      </c>
      <c r="B97" s="46" t="s">
        <v>738</v>
      </c>
      <c r="C97" s="11">
        <v>100</v>
      </c>
      <c r="D97" s="11" t="s">
        <v>371</v>
      </c>
      <c r="E97" s="37"/>
      <c r="F97" s="11"/>
      <c r="G97" s="15">
        <v>21047.735000000001</v>
      </c>
      <c r="I97" s="56"/>
    </row>
    <row r="98" spans="1:9" s="55" customFormat="1" ht="25.5" x14ac:dyDescent="0.25">
      <c r="A98" s="6">
        <f t="shared" si="5"/>
        <v>91</v>
      </c>
      <c r="B98" s="46" t="s">
        <v>737</v>
      </c>
      <c r="C98" s="11">
        <v>100</v>
      </c>
      <c r="D98" s="11" t="s">
        <v>371</v>
      </c>
      <c r="E98" s="37"/>
      <c r="F98" s="11"/>
      <c r="G98" s="15">
        <v>25496.474999999999</v>
      </c>
      <c r="I98" s="56"/>
    </row>
    <row r="99" spans="1:9" s="55" customFormat="1" ht="38.25" x14ac:dyDescent="0.25">
      <c r="A99" s="6">
        <f t="shared" si="5"/>
        <v>92</v>
      </c>
      <c r="B99" s="46" t="s">
        <v>736</v>
      </c>
      <c r="C99" s="11">
        <v>100</v>
      </c>
      <c r="D99" s="11" t="s">
        <v>371</v>
      </c>
      <c r="E99" s="37"/>
      <c r="F99" s="11"/>
      <c r="G99" s="15">
        <v>30041.337</v>
      </c>
      <c r="I99" s="56"/>
    </row>
    <row r="100" spans="1:9" s="55" customFormat="1" ht="38.25" x14ac:dyDescent="0.25">
      <c r="A100" s="6">
        <f t="shared" si="5"/>
        <v>93</v>
      </c>
      <c r="B100" s="46" t="s">
        <v>735</v>
      </c>
      <c r="C100" s="11">
        <v>100</v>
      </c>
      <c r="D100" s="11" t="s">
        <v>371</v>
      </c>
      <c r="E100" s="37"/>
      <c r="F100" s="11"/>
      <c r="G100" s="15">
        <v>34200.107000000004</v>
      </c>
      <c r="I100" s="56"/>
    </row>
    <row r="101" spans="1:9" s="55" customFormat="1" ht="38.25" x14ac:dyDescent="0.25">
      <c r="A101" s="6">
        <f t="shared" si="5"/>
        <v>94</v>
      </c>
      <c r="B101" s="46" t="s">
        <v>734</v>
      </c>
      <c r="C101" s="11">
        <v>100</v>
      </c>
      <c r="D101" s="11" t="s">
        <v>900</v>
      </c>
      <c r="E101" s="37"/>
      <c r="F101" s="11">
        <v>9.5</v>
      </c>
      <c r="G101" s="15">
        <v>21694.133000000002</v>
      </c>
      <c r="I101" s="56"/>
    </row>
    <row r="102" spans="1:9" s="55" customFormat="1" ht="38.25" x14ac:dyDescent="0.25">
      <c r="A102" s="6">
        <f t="shared" si="5"/>
        <v>95</v>
      </c>
      <c r="B102" s="46" t="s">
        <v>733</v>
      </c>
      <c r="C102" s="11">
        <v>100</v>
      </c>
      <c r="D102" s="11" t="s">
        <v>371</v>
      </c>
      <c r="E102" s="37"/>
      <c r="F102" s="11"/>
      <c r="G102" s="15">
        <v>84661.453999999998</v>
      </c>
      <c r="I102" s="56"/>
    </row>
    <row r="103" spans="1:9" s="55" customFormat="1" ht="38.25" x14ac:dyDescent="0.25">
      <c r="A103" s="6">
        <f t="shared" si="5"/>
        <v>96</v>
      </c>
      <c r="B103" s="46" t="s">
        <v>732</v>
      </c>
      <c r="C103" s="11">
        <v>100</v>
      </c>
      <c r="D103" s="11" t="s">
        <v>371</v>
      </c>
      <c r="E103" s="37"/>
      <c r="F103" s="11"/>
      <c r="G103" s="15">
        <v>54279.134770000004</v>
      </c>
      <c r="I103" s="56"/>
    </row>
    <row r="104" spans="1:9" s="55" customFormat="1" ht="25.5" x14ac:dyDescent="0.25">
      <c r="A104" s="6">
        <f t="shared" si="5"/>
        <v>97</v>
      </c>
      <c r="B104" s="46" t="s">
        <v>731</v>
      </c>
      <c r="C104" s="11">
        <v>100</v>
      </c>
      <c r="D104" s="11" t="s">
        <v>371</v>
      </c>
      <c r="E104" s="37"/>
      <c r="F104" s="11"/>
      <c r="G104" s="15">
        <v>26459.297500000001</v>
      </c>
      <c r="I104" s="56"/>
    </row>
    <row r="105" spans="1:9" s="55" customFormat="1" ht="38.25" x14ac:dyDescent="0.25">
      <c r="A105" s="6">
        <f t="shared" si="5"/>
        <v>98</v>
      </c>
      <c r="B105" s="46" t="s">
        <v>730</v>
      </c>
      <c r="C105" s="11">
        <v>100</v>
      </c>
      <c r="D105" s="11" t="s">
        <v>371</v>
      </c>
      <c r="E105" s="37"/>
      <c r="F105" s="11"/>
      <c r="G105" s="15">
        <v>65011.338069999998</v>
      </c>
      <c r="I105" s="56"/>
    </row>
    <row r="106" spans="1:9" s="55" customFormat="1" ht="25.5" x14ac:dyDescent="0.25">
      <c r="A106" s="6">
        <f t="shared" si="5"/>
        <v>99</v>
      </c>
      <c r="B106" s="46" t="s">
        <v>729</v>
      </c>
      <c r="C106" s="11">
        <v>100</v>
      </c>
      <c r="D106" s="11" t="s">
        <v>371</v>
      </c>
      <c r="E106" s="37"/>
      <c r="F106" s="11"/>
      <c r="G106" s="15">
        <v>32141.686600000001</v>
      </c>
      <c r="I106" s="56"/>
    </row>
    <row r="107" spans="1:9" s="55" customFormat="1" ht="25.5" x14ac:dyDescent="0.25">
      <c r="A107" s="6">
        <f t="shared" si="5"/>
        <v>100</v>
      </c>
      <c r="B107" s="46" t="s">
        <v>728</v>
      </c>
      <c r="C107" s="11">
        <v>100</v>
      </c>
      <c r="D107" s="11" t="s">
        <v>371</v>
      </c>
      <c r="E107" s="37"/>
      <c r="F107" s="11"/>
      <c r="G107" s="15">
        <v>119364.076</v>
      </c>
      <c r="I107" s="56"/>
    </row>
    <row r="108" spans="1:9" s="55" customFormat="1" ht="25.5" x14ac:dyDescent="0.25">
      <c r="A108" s="6">
        <f t="shared" si="5"/>
        <v>101</v>
      </c>
      <c r="B108" s="46" t="s">
        <v>727</v>
      </c>
      <c r="C108" s="11">
        <v>100</v>
      </c>
      <c r="D108" s="11" t="s">
        <v>371</v>
      </c>
      <c r="E108" s="37"/>
      <c r="F108" s="11"/>
      <c r="G108" s="15">
        <v>49386.657009999995</v>
      </c>
      <c r="I108" s="56"/>
    </row>
    <row r="109" spans="1:9" s="55" customFormat="1" ht="25.5" x14ac:dyDescent="0.25">
      <c r="A109" s="6">
        <f t="shared" si="5"/>
        <v>102</v>
      </c>
      <c r="B109" s="46" t="s">
        <v>726</v>
      </c>
      <c r="C109" s="11">
        <v>100</v>
      </c>
      <c r="D109" s="11" t="s">
        <v>371</v>
      </c>
      <c r="E109" s="37"/>
      <c r="F109" s="11"/>
      <c r="G109" s="15">
        <v>86562.783249999993</v>
      </c>
      <c r="I109" s="56"/>
    </row>
    <row r="110" spans="1:9" s="55" customFormat="1" ht="25.5" x14ac:dyDescent="0.25">
      <c r="A110" s="6">
        <f t="shared" si="5"/>
        <v>103</v>
      </c>
      <c r="B110" s="46" t="s">
        <v>725</v>
      </c>
      <c r="C110" s="11">
        <v>100</v>
      </c>
      <c r="D110" s="11" t="s">
        <v>371</v>
      </c>
      <c r="E110" s="37"/>
      <c r="F110" s="11"/>
      <c r="G110" s="15">
        <v>174441.16</v>
      </c>
      <c r="I110" s="56"/>
    </row>
    <row r="111" spans="1:9" s="55" customFormat="1" ht="25.5" x14ac:dyDescent="0.25">
      <c r="A111" s="6">
        <f t="shared" si="5"/>
        <v>104</v>
      </c>
      <c r="B111" s="46" t="s">
        <v>1193</v>
      </c>
      <c r="C111" s="11">
        <v>100</v>
      </c>
      <c r="D111" s="11" t="s">
        <v>371</v>
      </c>
      <c r="E111" s="37"/>
      <c r="F111" s="11"/>
      <c r="G111" s="15">
        <v>18831.065039999998</v>
      </c>
      <c r="I111" s="56"/>
    </row>
    <row r="112" spans="1:9" s="55" customFormat="1" ht="25.5" x14ac:dyDescent="0.25">
      <c r="A112" s="6">
        <f t="shared" si="5"/>
        <v>105</v>
      </c>
      <c r="B112" s="46" t="s">
        <v>724</v>
      </c>
      <c r="C112" s="11">
        <v>100</v>
      </c>
      <c r="D112" s="11" t="s">
        <v>371</v>
      </c>
      <c r="E112" s="37"/>
      <c r="F112" s="11"/>
      <c r="G112" s="15">
        <v>57172.092729999997</v>
      </c>
      <c r="I112" s="56"/>
    </row>
    <row r="113" spans="1:9" s="55" customFormat="1" ht="38.25" x14ac:dyDescent="0.25">
      <c r="A113" s="6">
        <f t="shared" si="5"/>
        <v>106</v>
      </c>
      <c r="B113" s="46" t="s">
        <v>723</v>
      </c>
      <c r="C113" s="11">
        <v>100</v>
      </c>
      <c r="D113" s="11" t="s">
        <v>371</v>
      </c>
      <c r="E113" s="37"/>
      <c r="F113" s="11"/>
      <c r="G113" s="15">
        <v>32161.10628</v>
      </c>
      <c r="I113" s="56"/>
    </row>
    <row r="114" spans="1:9" s="55" customFormat="1" ht="38.25" x14ac:dyDescent="0.25">
      <c r="A114" s="6">
        <f t="shared" si="5"/>
        <v>107</v>
      </c>
      <c r="B114" s="46" t="s">
        <v>722</v>
      </c>
      <c r="C114" s="11">
        <v>100</v>
      </c>
      <c r="D114" s="11" t="s">
        <v>371</v>
      </c>
      <c r="E114" s="37"/>
      <c r="F114" s="11"/>
      <c r="G114" s="15">
        <v>51195.029000000002</v>
      </c>
      <c r="I114" s="56"/>
    </row>
    <row r="115" spans="1:9" s="55" customFormat="1" ht="25.5" x14ac:dyDescent="0.25">
      <c r="A115" s="6">
        <f t="shared" si="5"/>
        <v>108</v>
      </c>
      <c r="B115" s="46" t="s">
        <v>721</v>
      </c>
      <c r="C115" s="11">
        <v>100</v>
      </c>
      <c r="D115" s="11" t="s">
        <v>371</v>
      </c>
      <c r="E115" s="37"/>
      <c r="F115" s="11"/>
      <c r="G115" s="15">
        <v>193693.23819</v>
      </c>
      <c r="I115" s="56"/>
    </row>
    <row r="116" spans="1:9" s="55" customFormat="1" ht="25.5" x14ac:dyDescent="0.25">
      <c r="A116" s="6">
        <f t="shared" si="5"/>
        <v>109</v>
      </c>
      <c r="B116" s="46" t="s">
        <v>720</v>
      </c>
      <c r="C116" s="11">
        <v>100</v>
      </c>
      <c r="D116" s="11" t="s">
        <v>371</v>
      </c>
      <c r="E116" s="37"/>
      <c r="F116" s="11"/>
      <c r="G116" s="15">
        <v>44675.333880000006</v>
      </c>
      <c r="I116" s="56"/>
    </row>
    <row r="117" spans="1:9" s="55" customFormat="1" ht="25.5" x14ac:dyDescent="0.25">
      <c r="A117" s="6">
        <f t="shared" si="5"/>
        <v>110</v>
      </c>
      <c r="B117" s="46" t="s">
        <v>719</v>
      </c>
      <c r="C117" s="11">
        <v>100</v>
      </c>
      <c r="D117" s="11" t="s">
        <v>371</v>
      </c>
      <c r="E117" s="37"/>
      <c r="F117" s="11"/>
      <c r="G117" s="15">
        <v>136916.47339</v>
      </c>
      <c r="I117" s="56"/>
    </row>
    <row r="118" spans="1:9" s="55" customFormat="1" ht="25.5" x14ac:dyDescent="0.25">
      <c r="A118" s="6">
        <f t="shared" si="5"/>
        <v>111</v>
      </c>
      <c r="B118" s="46" t="s">
        <v>718</v>
      </c>
      <c r="C118" s="11">
        <v>100</v>
      </c>
      <c r="D118" s="11" t="s">
        <v>371</v>
      </c>
      <c r="E118" s="37"/>
      <c r="F118" s="11"/>
      <c r="G118" s="15">
        <v>62041.386420000003</v>
      </c>
      <c r="I118" s="56"/>
    </row>
    <row r="119" spans="1:9" s="55" customFormat="1" ht="38.25" x14ac:dyDescent="0.25">
      <c r="A119" s="6">
        <f t="shared" si="5"/>
        <v>112</v>
      </c>
      <c r="B119" s="46" t="s">
        <v>717</v>
      </c>
      <c r="C119" s="11">
        <v>100</v>
      </c>
      <c r="D119" s="11" t="s">
        <v>371</v>
      </c>
      <c r="E119" s="37"/>
      <c r="F119" s="11"/>
      <c r="G119" s="15">
        <v>98306.371599999999</v>
      </c>
      <c r="I119" s="56"/>
    </row>
    <row r="120" spans="1:9" s="55" customFormat="1" ht="25.5" x14ac:dyDescent="0.25">
      <c r="A120" s="6">
        <f t="shared" si="5"/>
        <v>113</v>
      </c>
      <c r="B120" s="46" t="s">
        <v>716</v>
      </c>
      <c r="C120" s="11">
        <v>100</v>
      </c>
      <c r="D120" s="11" t="s">
        <v>371</v>
      </c>
      <c r="E120" s="37"/>
      <c r="F120" s="11"/>
      <c r="G120" s="15">
        <v>130359.40545000001</v>
      </c>
      <c r="I120" s="56"/>
    </row>
    <row r="121" spans="1:9" s="55" customFormat="1" ht="25.5" x14ac:dyDescent="0.25">
      <c r="A121" s="6">
        <f t="shared" si="5"/>
        <v>114</v>
      </c>
      <c r="B121" s="46" t="s">
        <v>715</v>
      </c>
      <c r="C121" s="11">
        <v>100</v>
      </c>
      <c r="D121" s="11" t="s">
        <v>371</v>
      </c>
      <c r="E121" s="37"/>
      <c r="F121" s="11"/>
      <c r="G121" s="15">
        <v>30270.217000000001</v>
      </c>
      <c r="I121" s="56"/>
    </row>
    <row r="122" spans="1:9" s="55" customFormat="1" ht="25.5" x14ac:dyDescent="0.25">
      <c r="A122" s="6">
        <f t="shared" si="5"/>
        <v>115</v>
      </c>
      <c r="B122" s="46" t="s">
        <v>714</v>
      </c>
      <c r="C122" s="11">
        <v>100</v>
      </c>
      <c r="D122" s="11" t="s">
        <v>371</v>
      </c>
      <c r="E122" s="37"/>
      <c r="F122" s="11"/>
      <c r="G122" s="15">
        <v>28380.732</v>
      </c>
      <c r="I122" s="56"/>
    </row>
    <row r="123" spans="1:9" s="55" customFormat="1" ht="25.5" x14ac:dyDescent="0.25">
      <c r="A123" s="6">
        <f t="shared" si="5"/>
        <v>116</v>
      </c>
      <c r="B123" s="46" t="s">
        <v>713</v>
      </c>
      <c r="C123" s="11">
        <v>100</v>
      </c>
      <c r="D123" s="11" t="s">
        <v>900</v>
      </c>
      <c r="E123" s="37"/>
      <c r="F123" s="11">
        <v>7.2</v>
      </c>
      <c r="G123" s="15">
        <v>16288.286</v>
      </c>
      <c r="H123" s="86"/>
      <c r="I123" s="56"/>
    </row>
    <row r="124" spans="1:9" s="55" customFormat="1" x14ac:dyDescent="0.25">
      <c r="A124" s="164" t="s">
        <v>1497</v>
      </c>
      <c r="B124" s="164"/>
      <c r="C124" s="164"/>
      <c r="D124" s="164"/>
      <c r="E124" s="164"/>
      <c r="F124" s="164"/>
      <c r="G124" s="164"/>
      <c r="I124" s="56"/>
    </row>
    <row r="125" spans="1:9" s="55" customFormat="1" ht="51" x14ac:dyDescent="0.25">
      <c r="A125" s="6">
        <v>117</v>
      </c>
      <c r="B125" s="46" t="s">
        <v>756</v>
      </c>
      <c r="C125" s="10">
        <v>100</v>
      </c>
      <c r="D125" s="11" t="s">
        <v>949</v>
      </c>
      <c r="E125" s="10">
        <v>45.3</v>
      </c>
      <c r="F125" s="10">
        <v>45.3</v>
      </c>
      <c r="G125" s="15">
        <v>12954.2</v>
      </c>
      <c r="I125" s="56"/>
    </row>
    <row r="126" spans="1:9" s="55" customFormat="1" ht="38.25" x14ac:dyDescent="0.25">
      <c r="A126" s="6">
        <v>118</v>
      </c>
      <c r="B126" s="46" t="s">
        <v>1500</v>
      </c>
      <c r="C126" s="10">
        <v>100</v>
      </c>
      <c r="D126" s="11" t="s">
        <v>950</v>
      </c>
      <c r="E126" s="10">
        <v>100</v>
      </c>
      <c r="F126" s="10">
        <v>100</v>
      </c>
      <c r="G126" s="15">
        <v>3727</v>
      </c>
      <c r="I126" s="56"/>
    </row>
    <row r="127" spans="1:9" s="55" customFormat="1" x14ac:dyDescent="0.25">
      <c r="A127" s="168" t="s">
        <v>1498</v>
      </c>
      <c r="B127" s="169"/>
      <c r="C127" s="169"/>
      <c r="D127" s="169"/>
      <c r="E127" s="169"/>
      <c r="F127" s="169"/>
      <c r="G127" s="170"/>
      <c r="I127" s="56"/>
    </row>
    <row r="128" spans="1:9" s="55" customFormat="1" ht="105.75" customHeight="1" x14ac:dyDescent="0.25">
      <c r="A128" s="187">
        <v>119</v>
      </c>
      <c r="B128" s="185" t="s">
        <v>758</v>
      </c>
      <c r="C128" s="186">
        <v>100</v>
      </c>
      <c r="D128" s="11" t="s">
        <v>948</v>
      </c>
      <c r="E128" s="10">
        <v>18</v>
      </c>
      <c r="F128" s="10">
        <v>18</v>
      </c>
      <c r="G128" s="189">
        <v>12309.5</v>
      </c>
      <c r="I128" s="56"/>
    </row>
    <row r="129" spans="1:9" s="55" customFormat="1" ht="66.75" customHeight="1" x14ac:dyDescent="0.25">
      <c r="A129" s="188"/>
      <c r="B129" s="185"/>
      <c r="C129" s="186"/>
      <c r="D129" s="11" t="s">
        <v>757</v>
      </c>
      <c r="E129" s="10">
        <v>100</v>
      </c>
      <c r="F129" s="10">
        <v>100</v>
      </c>
      <c r="G129" s="190"/>
      <c r="I129" s="56"/>
    </row>
    <row r="130" spans="1:9" s="55" customFormat="1" ht="63.75" x14ac:dyDescent="0.25">
      <c r="A130" s="6">
        <v>120</v>
      </c>
      <c r="B130" s="46" t="s">
        <v>759</v>
      </c>
      <c r="C130" s="6">
        <v>100</v>
      </c>
      <c r="D130" s="11" t="s">
        <v>947</v>
      </c>
      <c r="E130" s="10">
        <v>48.6</v>
      </c>
      <c r="F130" s="10">
        <v>48.6</v>
      </c>
      <c r="G130" s="15">
        <v>44374.12</v>
      </c>
      <c r="I130" s="56"/>
    </row>
    <row r="131" spans="1:9" s="55" customFormat="1" ht="38.25" x14ac:dyDescent="0.25">
      <c r="A131" s="6">
        <v>121</v>
      </c>
      <c r="B131" s="12" t="s">
        <v>1499</v>
      </c>
      <c r="C131" s="10">
        <v>100</v>
      </c>
      <c r="D131" s="11" t="s">
        <v>1157</v>
      </c>
      <c r="E131" s="10">
        <v>100</v>
      </c>
      <c r="F131" s="10">
        <v>100</v>
      </c>
      <c r="G131" s="15">
        <v>11550.3</v>
      </c>
      <c r="I131" s="56"/>
    </row>
    <row r="132" spans="1:9" s="55" customFormat="1" x14ac:dyDescent="0.25">
      <c r="A132" s="184" t="s">
        <v>760</v>
      </c>
      <c r="B132" s="184"/>
      <c r="C132" s="184"/>
      <c r="D132" s="184"/>
      <c r="E132" s="184"/>
      <c r="F132" s="184"/>
      <c r="G132" s="184"/>
      <c r="I132" s="56"/>
    </row>
    <row r="133" spans="1:9" s="55" customFormat="1" ht="25.5" x14ac:dyDescent="0.25">
      <c r="A133" s="6">
        <v>122</v>
      </c>
      <c r="B133" s="4" t="s">
        <v>761</v>
      </c>
      <c r="C133" s="29">
        <v>100</v>
      </c>
      <c r="D133" s="29" t="s">
        <v>762</v>
      </c>
      <c r="E133" s="29">
        <v>4.5</v>
      </c>
      <c r="F133" s="29">
        <v>3.4</v>
      </c>
      <c r="G133" s="17">
        <v>0</v>
      </c>
      <c r="I133" s="56"/>
    </row>
    <row r="134" spans="1:9" s="55" customFormat="1" ht="12.75" customHeight="1" x14ac:dyDescent="0.25">
      <c r="A134" s="6">
        <v>123</v>
      </c>
      <c r="B134" s="80" t="s">
        <v>763</v>
      </c>
      <c r="C134" s="10">
        <v>51</v>
      </c>
      <c r="D134" s="11" t="s">
        <v>1465</v>
      </c>
      <c r="E134" s="10">
        <v>41</v>
      </c>
      <c r="F134" s="10">
        <v>41</v>
      </c>
      <c r="G134" s="15">
        <v>25695.4</v>
      </c>
      <c r="I134" s="56"/>
    </row>
    <row r="135" spans="1:9" s="55" customFormat="1" ht="25.5" x14ac:dyDescent="0.25">
      <c r="A135" s="6">
        <v>124</v>
      </c>
      <c r="B135" s="4" t="s">
        <v>1466</v>
      </c>
      <c r="C135" s="10">
        <v>100</v>
      </c>
      <c r="D135" s="11" t="s">
        <v>764</v>
      </c>
      <c r="E135" s="11" t="s">
        <v>1467</v>
      </c>
      <c r="F135" s="10">
        <v>95</v>
      </c>
      <c r="G135" s="15">
        <v>19683</v>
      </c>
      <c r="I135" s="56"/>
    </row>
    <row r="136" spans="1:9" s="55" customFormat="1" ht="38.25" x14ac:dyDescent="0.25">
      <c r="A136" s="6">
        <v>125</v>
      </c>
      <c r="B136" s="4" t="s">
        <v>977</v>
      </c>
      <c r="C136" s="29">
        <v>100</v>
      </c>
      <c r="D136" s="29" t="s">
        <v>859</v>
      </c>
      <c r="E136" s="29">
        <v>5</v>
      </c>
      <c r="F136" s="29">
        <v>4</v>
      </c>
      <c r="G136" s="17">
        <v>0</v>
      </c>
    </row>
    <row r="137" spans="1:9" s="55" customFormat="1" x14ac:dyDescent="0.25">
      <c r="A137" s="164" t="s">
        <v>766</v>
      </c>
      <c r="B137" s="164"/>
      <c r="C137" s="164"/>
      <c r="D137" s="164"/>
      <c r="E137" s="164"/>
      <c r="F137" s="164"/>
      <c r="G137" s="164"/>
    </row>
    <row r="138" spans="1:9" s="55" customFormat="1" ht="51" x14ac:dyDescent="0.25">
      <c r="A138" s="6">
        <v>126</v>
      </c>
      <c r="B138" s="84" t="s">
        <v>1471</v>
      </c>
      <c r="C138" s="85">
        <v>1</v>
      </c>
      <c r="D138" s="11" t="s">
        <v>440</v>
      </c>
      <c r="E138" s="22">
        <v>3</v>
      </c>
      <c r="F138" s="22"/>
      <c r="G138" s="22">
        <v>21864.26844</v>
      </c>
      <c r="H138" s="82"/>
      <c r="I138" s="57"/>
    </row>
    <row r="139" spans="1:9" s="55" customFormat="1" ht="51" x14ac:dyDescent="0.25">
      <c r="A139" s="6">
        <v>127</v>
      </c>
      <c r="B139" s="84" t="s">
        <v>1472</v>
      </c>
      <c r="C139" s="85">
        <v>1</v>
      </c>
      <c r="D139" s="11" t="s">
        <v>440</v>
      </c>
      <c r="E139" s="22">
        <v>54.3</v>
      </c>
      <c r="F139" s="22"/>
      <c r="G139" s="22">
        <v>25136.661779999999</v>
      </c>
      <c r="I139" s="57"/>
    </row>
    <row r="140" spans="1:9" s="55" customFormat="1" ht="51" x14ac:dyDescent="0.25">
      <c r="A140" s="6">
        <v>128</v>
      </c>
      <c r="B140" s="84" t="s">
        <v>1473</v>
      </c>
      <c r="C140" s="85">
        <v>1</v>
      </c>
      <c r="D140" s="11" t="s">
        <v>440</v>
      </c>
      <c r="E140" s="22">
        <v>34.299999999999997</v>
      </c>
      <c r="F140" s="22"/>
      <c r="G140" s="22">
        <v>48334.146420000005</v>
      </c>
      <c r="I140" s="57"/>
    </row>
    <row r="141" spans="1:9" s="55" customFormat="1" ht="51" x14ac:dyDescent="0.25">
      <c r="A141" s="6">
        <v>129</v>
      </c>
      <c r="B141" s="84" t="s">
        <v>1474</v>
      </c>
      <c r="C141" s="85">
        <v>1</v>
      </c>
      <c r="D141" s="11" t="s">
        <v>440</v>
      </c>
      <c r="E141" s="22"/>
      <c r="F141" s="22"/>
      <c r="G141" s="22">
        <v>57648.087999999996</v>
      </c>
      <c r="I141" s="56"/>
    </row>
    <row r="142" spans="1:9" s="55" customFormat="1" ht="51" x14ac:dyDescent="0.25">
      <c r="A142" s="6">
        <v>130</v>
      </c>
      <c r="B142" s="84" t="s">
        <v>1475</v>
      </c>
      <c r="C142" s="85">
        <v>1</v>
      </c>
      <c r="D142" s="11" t="s">
        <v>440</v>
      </c>
      <c r="E142" s="22"/>
      <c r="F142" s="22"/>
      <c r="G142" s="22">
        <v>20030.327359999999</v>
      </c>
      <c r="I142" s="56"/>
    </row>
    <row r="143" spans="1:9" s="55" customFormat="1" ht="51" x14ac:dyDescent="0.25">
      <c r="A143" s="6">
        <v>131</v>
      </c>
      <c r="B143" s="84" t="s">
        <v>1476</v>
      </c>
      <c r="C143" s="85">
        <v>1</v>
      </c>
      <c r="D143" s="11" t="s">
        <v>440</v>
      </c>
      <c r="E143" s="22"/>
      <c r="F143" s="22"/>
      <c r="G143" s="22">
        <v>28369.74811</v>
      </c>
      <c r="I143" s="56"/>
    </row>
    <row r="144" spans="1:9" s="55" customFormat="1" ht="51" x14ac:dyDescent="0.25">
      <c r="A144" s="6">
        <v>132</v>
      </c>
      <c r="B144" s="84" t="s">
        <v>1477</v>
      </c>
      <c r="C144" s="85">
        <v>1</v>
      </c>
      <c r="D144" s="11" t="s">
        <v>440</v>
      </c>
      <c r="E144" s="22"/>
      <c r="F144" s="22"/>
      <c r="G144" s="22">
        <v>77472.920139999987</v>
      </c>
      <c r="H144" s="82"/>
      <c r="I144" s="56"/>
    </row>
    <row r="145" spans="1:9" s="55" customFormat="1" ht="51" x14ac:dyDescent="0.25">
      <c r="A145" s="6">
        <v>133</v>
      </c>
      <c r="B145" s="84" t="s">
        <v>1478</v>
      </c>
      <c r="C145" s="85">
        <v>1</v>
      </c>
      <c r="D145" s="11" t="s">
        <v>440</v>
      </c>
      <c r="E145" s="22">
        <v>1.4</v>
      </c>
      <c r="F145" s="22"/>
      <c r="G145" s="22">
        <v>86269.093840000001</v>
      </c>
    </row>
    <row r="146" spans="1:9" s="55" customFormat="1" ht="51" x14ac:dyDescent="0.25">
      <c r="A146" s="6">
        <v>134</v>
      </c>
      <c r="B146" s="80" t="s">
        <v>1479</v>
      </c>
      <c r="C146" s="85">
        <v>1</v>
      </c>
      <c r="D146" s="11" t="s">
        <v>765</v>
      </c>
      <c r="E146" s="22">
        <v>100</v>
      </c>
      <c r="F146" s="22"/>
      <c r="G146" s="22">
        <v>54285.621459999995</v>
      </c>
    </row>
    <row r="147" spans="1:9" s="55" customFormat="1" ht="38.25" x14ac:dyDescent="0.25">
      <c r="A147" s="6">
        <v>135</v>
      </c>
      <c r="B147" s="84" t="s">
        <v>1480</v>
      </c>
      <c r="C147" s="85">
        <v>1</v>
      </c>
      <c r="D147" s="11" t="s">
        <v>440</v>
      </c>
      <c r="E147" s="22">
        <v>35.700000000000003</v>
      </c>
      <c r="F147" s="22"/>
      <c r="G147" s="22">
        <v>55177.815390000003</v>
      </c>
      <c r="H147" s="83"/>
      <c r="I147" s="57"/>
    </row>
    <row r="148" spans="1:9" s="55" customFormat="1" ht="51" x14ac:dyDescent="0.25">
      <c r="A148" s="6">
        <v>136</v>
      </c>
      <c r="B148" s="84" t="s">
        <v>1481</v>
      </c>
      <c r="C148" s="85">
        <v>1</v>
      </c>
      <c r="D148" s="11" t="s">
        <v>440</v>
      </c>
      <c r="E148" s="22">
        <v>16.7</v>
      </c>
      <c r="F148" s="22"/>
      <c r="G148" s="22">
        <v>35509.115539999999</v>
      </c>
      <c r="I148" s="57"/>
    </row>
    <row r="149" spans="1:9" s="55" customFormat="1" ht="51" x14ac:dyDescent="0.25">
      <c r="A149" s="6">
        <v>137</v>
      </c>
      <c r="B149" s="84" t="s">
        <v>1482</v>
      </c>
      <c r="C149" s="85">
        <v>1</v>
      </c>
      <c r="D149" s="11" t="s">
        <v>440</v>
      </c>
      <c r="E149" s="22">
        <v>10.9</v>
      </c>
      <c r="F149" s="22"/>
      <c r="G149" s="22">
        <v>5682.6432599999998</v>
      </c>
      <c r="I149" s="57"/>
    </row>
    <row r="150" spans="1:9" s="55" customFormat="1" ht="38.25" x14ac:dyDescent="0.25">
      <c r="A150" s="6">
        <v>138</v>
      </c>
      <c r="B150" s="84" t="s">
        <v>1483</v>
      </c>
      <c r="C150" s="85">
        <v>1</v>
      </c>
      <c r="D150" s="11" t="s">
        <v>440</v>
      </c>
      <c r="E150" s="22">
        <v>100</v>
      </c>
      <c r="F150" s="22"/>
      <c r="G150" s="22">
        <v>8243.7975600000009</v>
      </c>
      <c r="I150" s="57"/>
    </row>
    <row r="151" spans="1:9" s="55" customFormat="1" ht="38.25" x14ac:dyDescent="0.25">
      <c r="A151" s="6">
        <v>139</v>
      </c>
      <c r="B151" s="84" t="s">
        <v>1484</v>
      </c>
      <c r="C151" s="85">
        <v>1</v>
      </c>
      <c r="D151" s="11" t="s">
        <v>440</v>
      </c>
      <c r="E151" s="22">
        <v>6.2</v>
      </c>
      <c r="F151" s="22"/>
      <c r="G151" s="22">
        <v>74678.591210000028</v>
      </c>
      <c r="I151" s="57"/>
    </row>
    <row r="152" spans="1:9" s="55" customFormat="1" ht="51" x14ac:dyDescent="0.25">
      <c r="A152" s="6">
        <v>140</v>
      </c>
      <c r="B152" s="84" t="s">
        <v>1485</v>
      </c>
      <c r="C152" s="85">
        <v>1</v>
      </c>
      <c r="D152" s="11" t="s">
        <v>440</v>
      </c>
      <c r="E152" s="22">
        <v>2.5</v>
      </c>
      <c r="F152" s="22"/>
      <c r="G152" s="22">
        <v>15212.086289999999</v>
      </c>
      <c r="I152" s="57"/>
    </row>
    <row r="153" spans="1:9" s="55" customFormat="1" ht="51" x14ac:dyDescent="0.25">
      <c r="A153" s="6">
        <v>141</v>
      </c>
      <c r="B153" s="84" t="s">
        <v>1486</v>
      </c>
      <c r="C153" s="85">
        <v>1</v>
      </c>
      <c r="D153" s="11" t="s">
        <v>440</v>
      </c>
      <c r="E153" s="22">
        <v>0.7</v>
      </c>
      <c r="F153" s="22"/>
      <c r="G153" s="22">
        <v>9490.4348599999994</v>
      </c>
      <c r="I153" s="57"/>
    </row>
    <row r="154" spans="1:9" s="55" customFormat="1" ht="38.25" x14ac:dyDescent="0.25">
      <c r="A154" s="6">
        <v>142</v>
      </c>
      <c r="B154" s="84" t="s">
        <v>1487</v>
      </c>
      <c r="C154" s="85">
        <v>1</v>
      </c>
      <c r="D154" s="11" t="s">
        <v>440</v>
      </c>
      <c r="E154" s="22">
        <v>13.9</v>
      </c>
      <c r="F154" s="22"/>
      <c r="G154" s="22">
        <v>192378.04506999999</v>
      </c>
      <c r="I154" s="57"/>
    </row>
    <row r="155" spans="1:9" s="55" customFormat="1" ht="63.75" x14ac:dyDescent="0.25">
      <c r="A155" s="6">
        <v>143</v>
      </c>
      <c r="B155" s="84" t="s">
        <v>1488</v>
      </c>
      <c r="C155" s="85">
        <v>1</v>
      </c>
      <c r="D155" s="11" t="s">
        <v>440</v>
      </c>
      <c r="E155" s="22">
        <v>13.9</v>
      </c>
      <c r="F155" s="22"/>
      <c r="G155" s="22">
        <v>75489.511780000001</v>
      </c>
      <c r="I155" s="57"/>
    </row>
    <row r="156" spans="1:9" s="55" customFormat="1" ht="51" x14ac:dyDescent="0.25">
      <c r="A156" s="6">
        <v>144</v>
      </c>
      <c r="B156" s="84" t="s">
        <v>1489</v>
      </c>
      <c r="C156" s="85">
        <v>1</v>
      </c>
      <c r="D156" s="11" t="s">
        <v>440</v>
      </c>
      <c r="E156" s="22">
        <v>10.6</v>
      </c>
      <c r="F156" s="22"/>
      <c r="G156" s="22">
        <v>43113.877879999993</v>
      </c>
      <c r="I156" s="57"/>
    </row>
    <row r="157" spans="1:9" s="55" customFormat="1" ht="51" x14ac:dyDescent="0.25">
      <c r="A157" s="6">
        <v>145</v>
      </c>
      <c r="B157" s="84" t="s">
        <v>1490</v>
      </c>
      <c r="C157" s="85">
        <v>1</v>
      </c>
      <c r="D157" s="11" t="s">
        <v>440</v>
      </c>
      <c r="E157" s="22">
        <v>11.7</v>
      </c>
      <c r="F157" s="22"/>
      <c r="G157" s="22">
        <v>61772.684510000006</v>
      </c>
      <c r="I157" s="57"/>
    </row>
    <row r="158" spans="1:9" s="55" customFormat="1" ht="38.25" x14ac:dyDescent="0.25">
      <c r="A158" s="6">
        <v>146</v>
      </c>
      <c r="B158" s="84" t="s">
        <v>1491</v>
      </c>
      <c r="C158" s="85">
        <v>1</v>
      </c>
      <c r="D158" s="11" t="s">
        <v>440</v>
      </c>
      <c r="E158" s="22">
        <v>13.2</v>
      </c>
      <c r="F158" s="22"/>
      <c r="G158" s="22">
        <v>36496.560559999998</v>
      </c>
      <c r="I158" s="57"/>
    </row>
    <row r="159" spans="1:9" s="55" customFormat="1" ht="51" x14ac:dyDescent="0.25">
      <c r="A159" s="6">
        <v>147</v>
      </c>
      <c r="B159" s="84" t="s">
        <v>1492</v>
      </c>
      <c r="C159" s="85">
        <v>1</v>
      </c>
      <c r="D159" s="11" t="s">
        <v>440</v>
      </c>
      <c r="E159" s="22">
        <v>3.5</v>
      </c>
      <c r="F159" s="22"/>
      <c r="G159" s="22">
        <v>20646.555789999999</v>
      </c>
      <c r="I159" s="57"/>
    </row>
    <row r="160" spans="1:9" s="55" customFormat="1" ht="38.25" x14ac:dyDescent="0.25">
      <c r="A160" s="6">
        <v>148</v>
      </c>
      <c r="B160" s="84" t="s">
        <v>1493</v>
      </c>
      <c r="C160" s="85">
        <v>1</v>
      </c>
      <c r="D160" s="11" t="s">
        <v>440</v>
      </c>
      <c r="E160" s="22">
        <v>19.100000000000001</v>
      </c>
      <c r="F160" s="22"/>
      <c r="G160" s="22">
        <v>115238.82005999998</v>
      </c>
      <c r="I160" s="57"/>
    </row>
    <row r="161" spans="1:9" s="55" customFormat="1" ht="51" x14ac:dyDescent="0.25">
      <c r="A161" s="6">
        <v>149</v>
      </c>
      <c r="B161" s="84" t="s">
        <v>1494</v>
      </c>
      <c r="C161" s="85">
        <v>1</v>
      </c>
      <c r="D161" s="11" t="s">
        <v>440</v>
      </c>
      <c r="E161" s="22">
        <v>7.7</v>
      </c>
      <c r="F161" s="22"/>
      <c r="G161" s="22">
        <v>42128.434420000012</v>
      </c>
      <c r="I161" s="57"/>
    </row>
    <row r="162" spans="1:9" s="55" customFormat="1" ht="51" x14ac:dyDescent="0.25">
      <c r="A162" s="6">
        <v>150</v>
      </c>
      <c r="B162" s="84" t="s">
        <v>1495</v>
      </c>
      <c r="C162" s="85">
        <v>1</v>
      </c>
      <c r="D162" s="11" t="s">
        <v>440</v>
      </c>
      <c r="E162" s="22">
        <v>6.4</v>
      </c>
      <c r="F162" s="22"/>
      <c r="G162" s="22">
        <v>64684.954390000006</v>
      </c>
      <c r="I162" s="57"/>
    </row>
    <row r="163" spans="1:9" s="55" customFormat="1" ht="51" x14ac:dyDescent="0.25">
      <c r="A163" s="6">
        <v>151</v>
      </c>
      <c r="B163" s="84" t="s">
        <v>1496</v>
      </c>
      <c r="C163" s="85">
        <v>1</v>
      </c>
      <c r="D163" s="11" t="s">
        <v>440</v>
      </c>
      <c r="E163" s="22"/>
      <c r="F163" s="22"/>
      <c r="G163" s="22">
        <v>69826.792159999997</v>
      </c>
    </row>
    <row r="164" spans="1:9" s="55" customFormat="1" x14ac:dyDescent="0.25">
      <c r="A164" s="164" t="s">
        <v>767</v>
      </c>
      <c r="B164" s="164"/>
      <c r="C164" s="164"/>
      <c r="D164" s="164"/>
      <c r="E164" s="164"/>
      <c r="F164" s="164"/>
      <c r="G164" s="164"/>
    </row>
    <row r="165" spans="1:9" s="55" customFormat="1" ht="38.25" x14ac:dyDescent="0.25">
      <c r="A165" s="6">
        <v>152</v>
      </c>
      <c r="B165" s="46" t="s">
        <v>768</v>
      </c>
      <c r="C165" s="5">
        <v>100</v>
      </c>
      <c r="D165" s="38" t="s">
        <v>942</v>
      </c>
      <c r="E165" s="5">
        <v>0</v>
      </c>
      <c r="F165" s="6">
        <v>0</v>
      </c>
      <c r="G165" s="7">
        <v>0</v>
      </c>
    </row>
    <row r="166" spans="1:9" s="55" customFormat="1" ht="38.25" x14ac:dyDescent="0.25">
      <c r="A166" s="6">
        <v>153</v>
      </c>
      <c r="B166" s="46" t="s">
        <v>769</v>
      </c>
      <c r="C166" s="5">
        <v>100</v>
      </c>
      <c r="D166" s="38" t="s">
        <v>942</v>
      </c>
      <c r="E166" s="5">
        <v>0</v>
      </c>
      <c r="F166" s="6">
        <v>0</v>
      </c>
      <c r="G166" s="7">
        <v>0</v>
      </c>
    </row>
    <row r="167" spans="1:9" s="55" customFormat="1" ht="38.25" x14ac:dyDescent="0.25">
      <c r="A167" s="6">
        <v>154</v>
      </c>
      <c r="B167" s="46" t="s">
        <v>770</v>
      </c>
      <c r="C167" s="5">
        <v>100</v>
      </c>
      <c r="D167" s="38" t="s">
        <v>942</v>
      </c>
      <c r="E167" s="5">
        <v>0</v>
      </c>
      <c r="F167" s="6">
        <v>0</v>
      </c>
      <c r="G167" s="7">
        <v>0</v>
      </c>
    </row>
    <row r="168" spans="1:9" s="55" customFormat="1" ht="38.25" x14ac:dyDescent="0.25">
      <c r="A168" s="6">
        <v>155</v>
      </c>
      <c r="B168" s="46" t="s">
        <v>771</v>
      </c>
      <c r="C168" s="5">
        <v>100</v>
      </c>
      <c r="D168" s="38" t="s">
        <v>942</v>
      </c>
      <c r="E168" s="5">
        <v>0</v>
      </c>
      <c r="F168" s="6">
        <v>0</v>
      </c>
      <c r="G168" s="7">
        <v>0</v>
      </c>
    </row>
    <row r="169" spans="1:9" s="55" customFormat="1" ht="38.25" x14ac:dyDescent="0.25">
      <c r="A169" s="6">
        <v>156</v>
      </c>
      <c r="B169" s="46" t="s">
        <v>772</v>
      </c>
      <c r="C169" s="5">
        <v>100</v>
      </c>
      <c r="D169" s="38" t="s">
        <v>942</v>
      </c>
      <c r="E169" s="5">
        <v>0</v>
      </c>
      <c r="F169" s="6">
        <v>0</v>
      </c>
      <c r="G169" s="7">
        <v>0</v>
      </c>
    </row>
    <row r="170" spans="1:9" s="55" customFormat="1" ht="38.25" x14ac:dyDescent="0.25">
      <c r="A170" s="6">
        <v>157</v>
      </c>
      <c r="B170" s="46" t="s">
        <v>773</v>
      </c>
      <c r="C170" s="5">
        <v>100</v>
      </c>
      <c r="D170" s="38" t="s">
        <v>942</v>
      </c>
      <c r="E170" s="5">
        <v>0</v>
      </c>
      <c r="F170" s="6">
        <v>0</v>
      </c>
      <c r="G170" s="7">
        <v>0</v>
      </c>
    </row>
    <row r="171" spans="1:9" s="55" customFormat="1" ht="38.25" x14ac:dyDescent="0.25">
      <c r="A171" s="6">
        <v>158</v>
      </c>
      <c r="B171" s="46" t="s">
        <v>774</v>
      </c>
      <c r="C171" s="5">
        <v>100</v>
      </c>
      <c r="D171" s="38" t="s">
        <v>942</v>
      </c>
      <c r="E171" s="5">
        <v>0</v>
      </c>
      <c r="F171" s="6">
        <v>0</v>
      </c>
      <c r="G171" s="7">
        <v>0</v>
      </c>
    </row>
    <row r="172" spans="1:9" s="55" customFormat="1" ht="38.25" x14ac:dyDescent="0.25">
      <c r="A172" s="6">
        <v>159</v>
      </c>
      <c r="B172" s="46" t="s">
        <v>775</v>
      </c>
      <c r="C172" s="5">
        <v>100</v>
      </c>
      <c r="D172" s="38" t="s">
        <v>942</v>
      </c>
      <c r="E172" s="5">
        <v>0</v>
      </c>
      <c r="F172" s="6">
        <v>0</v>
      </c>
      <c r="G172" s="7">
        <v>0</v>
      </c>
    </row>
    <row r="173" spans="1:9" s="55" customFormat="1" ht="38.25" x14ac:dyDescent="0.25">
      <c r="A173" s="6">
        <v>160</v>
      </c>
      <c r="B173" s="46" t="s">
        <v>776</v>
      </c>
      <c r="C173" s="5">
        <v>100</v>
      </c>
      <c r="D173" s="38" t="s">
        <v>942</v>
      </c>
      <c r="E173" s="5">
        <v>0</v>
      </c>
      <c r="F173" s="6">
        <v>0</v>
      </c>
      <c r="G173" s="7">
        <v>0</v>
      </c>
    </row>
    <row r="174" spans="1:9" s="55" customFormat="1" ht="38.25" x14ac:dyDescent="0.25">
      <c r="A174" s="6">
        <v>161</v>
      </c>
      <c r="B174" s="46" t="s">
        <v>777</v>
      </c>
      <c r="C174" s="5">
        <v>100</v>
      </c>
      <c r="D174" s="38" t="s">
        <v>942</v>
      </c>
      <c r="E174" s="5">
        <v>0</v>
      </c>
      <c r="F174" s="6">
        <v>0</v>
      </c>
      <c r="G174" s="7">
        <v>0</v>
      </c>
    </row>
    <row r="175" spans="1:9" s="55" customFormat="1" ht="38.25" x14ac:dyDescent="0.25">
      <c r="A175" s="6">
        <v>162</v>
      </c>
      <c r="B175" s="46" t="s">
        <v>778</v>
      </c>
      <c r="C175" s="5">
        <v>100</v>
      </c>
      <c r="D175" s="38" t="s">
        <v>942</v>
      </c>
      <c r="E175" s="5">
        <v>0</v>
      </c>
      <c r="F175" s="6">
        <v>0</v>
      </c>
      <c r="G175" s="7">
        <v>0</v>
      </c>
    </row>
    <row r="176" spans="1:9" s="55" customFormat="1" ht="25.5" x14ac:dyDescent="0.25">
      <c r="A176" s="6">
        <v>163</v>
      </c>
      <c r="B176" s="46" t="s">
        <v>779</v>
      </c>
      <c r="C176" s="5">
        <v>100</v>
      </c>
      <c r="D176" s="38" t="s">
        <v>943</v>
      </c>
      <c r="E176" s="5">
        <v>0</v>
      </c>
      <c r="F176" s="6">
        <v>0</v>
      </c>
      <c r="G176" s="7">
        <v>0</v>
      </c>
    </row>
    <row r="177" spans="1:9" s="55" customFormat="1" ht="38.25" x14ac:dyDescent="0.25">
      <c r="A177" s="6">
        <v>164</v>
      </c>
      <c r="B177" s="46" t="s">
        <v>780</v>
      </c>
      <c r="C177" s="5">
        <v>100</v>
      </c>
      <c r="D177" s="38" t="s">
        <v>944</v>
      </c>
      <c r="E177" s="5">
        <v>0</v>
      </c>
      <c r="F177" s="6">
        <v>0</v>
      </c>
      <c r="G177" s="7">
        <v>0</v>
      </c>
    </row>
    <row r="178" spans="1:9" s="55" customFormat="1" ht="38.25" x14ac:dyDescent="0.25">
      <c r="A178" s="6">
        <v>165</v>
      </c>
      <c r="B178" s="46" t="s">
        <v>781</v>
      </c>
      <c r="C178" s="5">
        <v>100</v>
      </c>
      <c r="D178" s="38" t="s">
        <v>945</v>
      </c>
      <c r="E178" s="5">
        <v>0</v>
      </c>
      <c r="F178" s="6">
        <v>0</v>
      </c>
      <c r="G178" s="7">
        <v>0</v>
      </c>
    </row>
    <row r="179" spans="1:9" s="55" customFormat="1" ht="38.25" x14ac:dyDescent="0.25">
      <c r="A179" s="6">
        <v>166</v>
      </c>
      <c r="B179" s="46" t="s">
        <v>782</v>
      </c>
      <c r="C179" s="5">
        <v>100</v>
      </c>
      <c r="D179" s="38" t="s">
        <v>946</v>
      </c>
      <c r="E179" s="5">
        <v>0</v>
      </c>
      <c r="F179" s="6">
        <v>0</v>
      </c>
      <c r="G179" s="7">
        <v>0</v>
      </c>
    </row>
    <row r="180" spans="1:9" s="55" customFormat="1" x14ac:dyDescent="0.25">
      <c r="A180" s="164" t="s">
        <v>783</v>
      </c>
      <c r="B180" s="164"/>
      <c r="C180" s="164"/>
      <c r="D180" s="164"/>
      <c r="E180" s="164"/>
      <c r="F180" s="164"/>
      <c r="G180" s="164"/>
    </row>
    <row r="181" spans="1:9" s="55" customFormat="1" ht="38.25" x14ac:dyDescent="0.25">
      <c r="A181" s="6">
        <v>167</v>
      </c>
      <c r="B181" s="23" t="s">
        <v>1194</v>
      </c>
      <c r="C181" s="39">
        <v>1</v>
      </c>
      <c r="D181" s="11" t="s">
        <v>1195</v>
      </c>
      <c r="E181" s="10" t="s">
        <v>50</v>
      </c>
      <c r="F181" s="10" t="s">
        <v>50</v>
      </c>
      <c r="G181" s="15">
        <v>2340853.0109999999</v>
      </c>
    </row>
    <row r="182" spans="1:9" s="55" customFormat="1" x14ac:dyDescent="0.25">
      <c r="A182" s="164" t="s">
        <v>784</v>
      </c>
      <c r="B182" s="164"/>
      <c r="C182" s="164"/>
      <c r="D182" s="164"/>
      <c r="E182" s="164"/>
      <c r="F182" s="164"/>
      <c r="G182" s="164"/>
    </row>
    <row r="183" spans="1:9" s="55" customFormat="1" ht="45" x14ac:dyDescent="0.25">
      <c r="A183" s="6">
        <v>168</v>
      </c>
      <c r="B183" s="3" t="s">
        <v>1468</v>
      </c>
      <c r="C183" s="1">
        <v>100</v>
      </c>
      <c r="D183" s="2" t="s">
        <v>1469</v>
      </c>
      <c r="E183" s="1">
        <v>100</v>
      </c>
      <c r="F183" s="1">
        <v>100</v>
      </c>
      <c r="G183" s="81">
        <v>2905.4</v>
      </c>
    </row>
    <row r="184" spans="1:9" s="55" customFormat="1" x14ac:dyDescent="0.25">
      <c r="A184" s="164" t="s">
        <v>785</v>
      </c>
      <c r="B184" s="164"/>
      <c r="C184" s="164"/>
      <c r="D184" s="164"/>
      <c r="E184" s="164"/>
      <c r="F184" s="164"/>
      <c r="G184" s="164"/>
    </row>
    <row r="185" spans="1:9" s="55" customFormat="1" ht="38.25" x14ac:dyDescent="0.25">
      <c r="A185" s="6">
        <v>169</v>
      </c>
      <c r="B185" s="46" t="s">
        <v>844</v>
      </c>
      <c r="C185" s="6">
        <v>100</v>
      </c>
      <c r="D185" s="29" t="s">
        <v>1196</v>
      </c>
      <c r="E185" s="8">
        <v>2.0915705918994443E-2</v>
      </c>
      <c r="F185" s="9">
        <v>3.0948294419813983E-2</v>
      </c>
      <c r="G185" s="15">
        <v>540053.16731000005</v>
      </c>
      <c r="H185" s="56"/>
      <c r="I185" s="57"/>
    </row>
    <row r="186" spans="1:9" s="55" customFormat="1" ht="38.25" x14ac:dyDescent="0.25">
      <c r="A186" s="6">
        <v>170</v>
      </c>
      <c r="B186" s="46" t="s">
        <v>843</v>
      </c>
      <c r="C186" s="6">
        <v>100</v>
      </c>
      <c r="D186" s="29" t="s">
        <v>1196</v>
      </c>
      <c r="E186" s="8">
        <v>3.2058009257579139E-3</v>
      </c>
      <c r="F186" s="9">
        <v>2.0423910972292507E-2</v>
      </c>
      <c r="G186" s="15">
        <v>91985.072809999998</v>
      </c>
      <c r="H186" s="56"/>
      <c r="I186" s="57"/>
    </row>
    <row r="187" spans="1:9" s="55" customFormat="1" ht="38.25" x14ac:dyDescent="0.25">
      <c r="A187" s="6">
        <v>171</v>
      </c>
      <c r="B187" s="46" t="s">
        <v>842</v>
      </c>
      <c r="C187" s="6">
        <v>100</v>
      </c>
      <c r="D187" s="40" t="s">
        <v>1197</v>
      </c>
      <c r="E187" s="8">
        <v>1</v>
      </c>
      <c r="F187" s="9">
        <v>1</v>
      </c>
      <c r="G187" s="15">
        <v>75430.090200000006</v>
      </c>
      <c r="H187" s="56"/>
      <c r="I187" s="57"/>
    </row>
    <row r="188" spans="1:9" s="55" customFormat="1" ht="38.25" x14ac:dyDescent="0.25">
      <c r="A188" s="6">
        <v>172</v>
      </c>
      <c r="B188" s="46" t="s">
        <v>841</v>
      </c>
      <c r="C188" s="6">
        <v>100</v>
      </c>
      <c r="D188" s="29" t="s">
        <v>1196</v>
      </c>
      <c r="E188" s="8">
        <v>6.377498644074369E-3</v>
      </c>
      <c r="F188" s="9">
        <v>2.4175002021680693E-2</v>
      </c>
      <c r="G188" s="15">
        <v>33562.300170000002</v>
      </c>
      <c r="H188" s="56"/>
      <c r="I188" s="57"/>
    </row>
    <row r="189" spans="1:9" s="55" customFormat="1" ht="38.25" x14ac:dyDescent="0.25">
      <c r="A189" s="6">
        <v>173</v>
      </c>
      <c r="B189" s="46" t="s">
        <v>840</v>
      </c>
      <c r="C189" s="6">
        <v>100</v>
      </c>
      <c r="D189" s="29" t="s">
        <v>1196</v>
      </c>
      <c r="E189" s="8">
        <v>5.6291171793167527E-3</v>
      </c>
      <c r="F189" s="9">
        <v>7.8767000479253533E-3</v>
      </c>
      <c r="G189" s="15">
        <v>144762.20645</v>
      </c>
      <c r="H189" s="56"/>
      <c r="I189" s="57"/>
    </row>
    <row r="190" spans="1:9" s="55" customFormat="1" ht="38.25" x14ac:dyDescent="0.25">
      <c r="A190" s="6">
        <v>174</v>
      </c>
      <c r="B190" s="46" t="s">
        <v>839</v>
      </c>
      <c r="C190" s="6">
        <v>100</v>
      </c>
      <c r="D190" s="29" t="s">
        <v>1196</v>
      </c>
      <c r="E190" s="8">
        <v>8.1184524700217402E-3</v>
      </c>
      <c r="F190" s="9">
        <v>7.1959827940785209E-3</v>
      </c>
      <c r="G190" s="15">
        <v>44844.78069</v>
      </c>
      <c r="H190" s="56"/>
      <c r="I190" s="57"/>
    </row>
    <row r="191" spans="1:9" s="55" customFormat="1" ht="38.25" x14ac:dyDescent="0.25">
      <c r="A191" s="6">
        <v>175</v>
      </c>
      <c r="B191" s="46" t="s">
        <v>838</v>
      </c>
      <c r="C191" s="6">
        <v>100</v>
      </c>
      <c r="D191" s="29" t="s">
        <v>1198</v>
      </c>
      <c r="E191" s="8">
        <v>1</v>
      </c>
      <c r="F191" s="9">
        <v>1</v>
      </c>
      <c r="G191" s="15">
        <v>251641.55713</v>
      </c>
      <c r="H191" s="56"/>
      <c r="I191" s="57"/>
    </row>
    <row r="192" spans="1:9" s="55" customFormat="1" ht="38.25" x14ac:dyDescent="0.25">
      <c r="A192" s="6">
        <v>176</v>
      </c>
      <c r="B192" s="46" t="s">
        <v>1199</v>
      </c>
      <c r="C192" s="6">
        <v>100</v>
      </c>
      <c r="D192" s="29" t="s">
        <v>1196</v>
      </c>
      <c r="E192" s="8">
        <v>6.4726495756238624E-3</v>
      </c>
      <c r="F192" s="9">
        <v>3.7290370350190638E-3</v>
      </c>
      <c r="G192" s="15">
        <v>73020.336259999996</v>
      </c>
      <c r="H192" s="56"/>
      <c r="I192" s="57"/>
    </row>
    <row r="193" spans="1:9" s="55" customFormat="1" ht="51" x14ac:dyDescent="0.25">
      <c r="A193" s="6">
        <v>177</v>
      </c>
      <c r="B193" s="46" t="s">
        <v>837</v>
      </c>
      <c r="C193" s="6">
        <v>100</v>
      </c>
      <c r="D193" s="29" t="s">
        <v>1196</v>
      </c>
      <c r="E193" s="8">
        <v>1.7760512959964525E-3</v>
      </c>
      <c r="F193" s="9">
        <v>2.9113580900346674E-3</v>
      </c>
      <c r="G193" s="15">
        <v>49326.204460000001</v>
      </c>
      <c r="H193" s="56"/>
      <c r="I193" s="57"/>
    </row>
    <row r="194" spans="1:9" s="55" customFormat="1" ht="38.25" x14ac:dyDescent="0.25">
      <c r="A194" s="6">
        <v>178</v>
      </c>
      <c r="B194" s="46" t="s">
        <v>836</v>
      </c>
      <c r="C194" s="6">
        <v>100</v>
      </c>
      <c r="D194" s="29" t="s">
        <v>1200</v>
      </c>
      <c r="E194" s="8">
        <v>1</v>
      </c>
      <c r="F194" s="9">
        <v>1</v>
      </c>
      <c r="G194" s="15">
        <v>65197.8</v>
      </c>
      <c r="H194" s="56"/>
      <c r="I194" s="57"/>
    </row>
    <row r="195" spans="1:9" s="55" customFormat="1" ht="38.25" x14ac:dyDescent="0.25">
      <c r="A195" s="6">
        <f t="shared" ref="A195:A244" si="6">A194+1</f>
        <v>179</v>
      </c>
      <c r="B195" s="46" t="s">
        <v>835</v>
      </c>
      <c r="C195" s="6">
        <v>100</v>
      </c>
      <c r="D195" s="29" t="s">
        <v>1196</v>
      </c>
      <c r="E195" s="8">
        <v>2.6356808039209739E-2</v>
      </c>
      <c r="F195" s="9">
        <v>1.5795319853298108E-2</v>
      </c>
      <c r="G195" s="15">
        <v>26050.879379999998</v>
      </c>
      <c r="H195" s="56"/>
      <c r="I195" s="57"/>
    </row>
    <row r="196" spans="1:9" s="55" customFormat="1" ht="38.25" x14ac:dyDescent="0.25">
      <c r="A196" s="6">
        <f t="shared" si="6"/>
        <v>180</v>
      </c>
      <c r="B196" s="46" t="s">
        <v>834</v>
      </c>
      <c r="C196" s="6">
        <v>100</v>
      </c>
      <c r="D196" s="29" t="s">
        <v>1196</v>
      </c>
      <c r="E196" s="8">
        <v>2.147726543977975E-2</v>
      </c>
      <c r="F196" s="9">
        <v>2.0926645157736703E-2</v>
      </c>
      <c r="G196" s="15">
        <v>97733.138630000001</v>
      </c>
      <c r="H196" s="56"/>
      <c r="I196" s="57"/>
    </row>
    <row r="197" spans="1:9" s="55" customFormat="1" ht="38.25" x14ac:dyDescent="0.25">
      <c r="A197" s="6">
        <f t="shared" si="6"/>
        <v>181</v>
      </c>
      <c r="B197" s="46" t="s">
        <v>833</v>
      </c>
      <c r="C197" s="6">
        <v>100</v>
      </c>
      <c r="D197" s="29" t="s">
        <v>1196</v>
      </c>
      <c r="E197" s="8">
        <v>1.0051994963065629E-3</v>
      </c>
      <c r="F197" s="9">
        <v>5.9139856224188301E-3</v>
      </c>
      <c r="G197" s="15">
        <v>165711.65890000001</v>
      </c>
      <c r="H197" s="56"/>
      <c r="I197" s="57"/>
    </row>
    <row r="198" spans="1:9" s="55" customFormat="1" ht="38.25" x14ac:dyDescent="0.25">
      <c r="A198" s="6">
        <f t="shared" si="6"/>
        <v>182</v>
      </c>
      <c r="B198" s="46" t="s">
        <v>832</v>
      </c>
      <c r="C198" s="6">
        <v>100</v>
      </c>
      <c r="D198" s="29" t="s">
        <v>1196</v>
      </c>
      <c r="E198" s="8">
        <v>3.0401667179540463E-2</v>
      </c>
      <c r="F198" s="9">
        <v>1.7154210775566538E-2</v>
      </c>
      <c r="G198" s="15">
        <v>57103.544580000002</v>
      </c>
      <c r="H198" s="56"/>
      <c r="I198" s="57"/>
    </row>
    <row r="199" spans="1:9" s="55" customFormat="1" ht="38.25" x14ac:dyDescent="0.25">
      <c r="A199" s="6">
        <f t="shared" si="6"/>
        <v>183</v>
      </c>
      <c r="B199" s="46" t="s">
        <v>831</v>
      </c>
      <c r="C199" s="6">
        <v>100</v>
      </c>
      <c r="D199" s="29" t="s">
        <v>1196</v>
      </c>
      <c r="E199" s="8">
        <v>5.8485807646973142E-2</v>
      </c>
      <c r="F199" s="9">
        <v>2.4002558857862257E-2</v>
      </c>
      <c r="G199" s="15">
        <v>72733.20607</v>
      </c>
      <c r="H199" s="56"/>
      <c r="I199" s="57"/>
    </row>
    <row r="200" spans="1:9" s="55" customFormat="1" ht="38.25" x14ac:dyDescent="0.25">
      <c r="A200" s="6">
        <f t="shared" si="6"/>
        <v>184</v>
      </c>
      <c r="B200" s="46" t="s">
        <v>830</v>
      </c>
      <c r="C200" s="6">
        <v>100</v>
      </c>
      <c r="D200" s="29" t="s">
        <v>1196</v>
      </c>
      <c r="E200" s="8">
        <v>6.031723937021418E-2</v>
      </c>
      <c r="F200" s="9">
        <v>7.469438589805355E-2</v>
      </c>
      <c r="G200" s="15">
        <v>213616.31938999999</v>
      </c>
      <c r="H200" s="56"/>
      <c r="I200" s="57"/>
    </row>
    <row r="201" spans="1:9" s="55" customFormat="1" ht="38.25" x14ac:dyDescent="0.25">
      <c r="A201" s="6">
        <f t="shared" si="6"/>
        <v>185</v>
      </c>
      <c r="B201" s="46" t="s">
        <v>829</v>
      </c>
      <c r="C201" s="6">
        <v>100</v>
      </c>
      <c r="D201" s="29" t="s">
        <v>1196</v>
      </c>
      <c r="E201" s="8">
        <v>3.4702250662551747E-2</v>
      </c>
      <c r="F201" s="9">
        <v>2.0674994086789824E-2</v>
      </c>
      <c r="G201" s="15">
        <v>39769.755949999999</v>
      </c>
      <c r="H201" s="56"/>
      <c r="I201" s="57"/>
    </row>
    <row r="202" spans="1:9" s="55" customFormat="1" ht="38.25" x14ac:dyDescent="0.25">
      <c r="A202" s="6">
        <f t="shared" si="6"/>
        <v>186</v>
      </c>
      <c r="B202" s="46" t="s">
        <v>828</v>
      </c>
      <c r="C202" s="6">
        <v>100</v>
      </c>
      <c r="D202" s="29" t="s">
        <v>1196</v>
      </c>
      <c r="E202" s="8">
        <v>3.9504041926065638E-2</v>
      </c>
      <c r="F202" s="9">
        <v>4.4540385005925331E-2</v>
      </c>
      <c r="G202" s="15">
        <v>240636.58752999999</v>
      </c>
      <c r="H202" s="56"/>
      <c r="I202" s="57"/>
    </row>
    <row r="203" spans="1:9" s="55" customFormat="1" ht="38.25" x14ac:dyDescent="0.25">
      <c r="A203" s="6">
        <f t="shared" si="6"/>
        <v>187</v>
      </c>
      <c r="B203" s="46" t="s">
        <v>827</v>
      </c>
      <c r="C203" s="6">
        <v>100</v>
      </c>
      <c r="D203" s="29" t="s">
        <v>1196</v>
      </c>
      <c r="E203" s="8">
        <v>1.6861003578848257E-2</v>
      </c>
      <c r="F203" s="9">
        <v>1.0708663130329317E-2</v>
      </c>
      <c r="G203" s="15">
        <v>37773.838750000003</v>
      </c>
      <c r="H203" s="56"/>
      <c r="I203" s="57"/>
    </row>
    <row r="204" spans="1:9" s="55" customFormat="1" ht="38.25" x14ac:dyDescent="0.25">
      <c r="A204" s="6">
        <f t="shared" si="6"/>
        <v>188</v>
      </c>
      <c r="B204" s="46" t="s">
        <v>826</v>
      </c>
      <c r="C204" s="6">
        <v>100</v>
      </c>
      <c r="D204" s="29" t="s">
        <v>1196</v>
      </c>
      <c r="E204" s="8">
        <v>1.0753944364047266E-2</v>
      </c>
      <c r="F204" s="9">
        <v>4.4474263237884813E-3</v>
      </c>
      <c r="G204" s="15">
        <v>24838.505349999999</v>
      </c>
      <c r="H204" s="56"/>
      <c r="I204" s="57"/>
    </row>
    <row r="205" spans="1:9" s="55" customFormat="1" ht="38.25" x14ac:dyDescent="0.25">
      <c r="A205" s="6">
        <f t="shared" si="6"/>
        <v>189</v>
      </c>
      <c r="B205" s="46" t="s">
        <v>825</v>
      </c>
      <c r="C205" s="6">
        <v>100</v>
      </c>
      <c r="D205" s="29" t="s">
        <v>1196</v>
      </c>
      <c r="E205" s="8">
        <v>1.708262471408736E-2</v>
      </c>
      <c r="F205" s="9">
        <v>1.1946602621430921E-2</v>
      </c>
      <c r="G205" s="15">
        <v>46781.00346</v>
      </c>
      <c r="H205" s="56"/>
      <c r="I205" s="57"/>
    </row>
    <row r="206" spans="1:9" s="55" customFormat="1" ht="38.25" x14ac:dyDescent="0.25">
      <c r="A206" s="6">
        <f t="shared" si="6"/>
        <v>190</v>
      </c>
      <c r="B206" s="46" t="s">
        <v>824</v>
      </c>
      <c r="C206" s="6">
        <v>100</v>
      </c>
      <c r="D206" s="29" t="s">
        <v>1196</v>
      </c>
      <c r="E206" s="8">
        <v>1.8295525669126306E-2</v>
      </c>
      <c r="F206" s="9">
        <v>6.7479484902346169E-3</v>
      </c>
      <c r="G206" s="15">
        <v>28402.970450000001</v>
      </c>
      <c r="H206" s="56"/>
      <c r="I206" s="57"/>
    </row>
    <row r="207" spans="1:9" s="55" customFormat="1" ht="38.25" x14ac:dyDescent="0.25">
      <c r="A207" s="6">
        <f t="shared" si="6"/>
        <v>191</v>
      </c>
      <c r="B207" s="46" t="s">
        <v>823</v>
      </c>
      <c r="C207" s="6">
        <v>100</v>
      </c>
      <c r="D207" s="29" t="s">
        <v>1196</v>
      </c>
      <c r="E207" s="8">
        <v>1.3304923936424861E-2</v>
      </c>
      <c r="F207" s="9">
        <v>8.2226584356677335E-3</v>
      </c>
      <c r="G207" s="15">
        <v>40128.635029999998</v>
      </c>
      <c r="H207" s="56"/>
      <c r="I207" s="57"/>
    </row>
    <row r="208" spans="1:9" s="55" customFormat="1" ht="38.25" x14ac:dyDescent="0.25">
      <c r="A208" s="6">
        <f t="shared" si="6"/>
        <v>192</v>
      </c>
      <c r="B208" s="46" t="s">
        <v>822</v>
      </c>
      <c r="C208" s="6">
        <v>100</v>
      </c>
      <c r="D208" s="29" t="s">
        <v>1196</v>
      </c>
      <c r="E208" s="8">
        <v>1.0489967641723434E-2</v>
      </c>
      <c r="F208" s="9">
        <v>3.0799090187473531E-2</v>
      </c>
      <c r="G208" s="15">
        <v>48363.458619999998</v>
      </c>
      <c r="H208" s="56"/>
      <c r="I208" s="57"/>
    </row>
    <row r="209" spans="1:9" s="55" customFormat="1" ht="38.25" x14ac:dyDescent="0.25">
      <c r="A209" s="6">
        <f t="shared" si="6"/>
        <v>193</v>
      </c>
      <c r="B209" s="46" t="s">
        <v>821</v>
      </c>
      <c r="C209" s="6">
        <v>100</v>
      </c>
      <c r="D209" s="29" t="s">
        <v>1196</v>
      </c>
      <c r="E209" s="8">
        <v>1.7620023653507434E-2</v>
      </c>
      <c r="F209" s="9">
        <v>1.2521236335024537E-2</v>
      </c>
      <c r="G209" s="15">
        <v>49825.652090000003</v>
      </c>
      <c r="H209" s="56"/>
      <c r="I209" s="57"/>
    </row>
    <row r="210" spans="1:9" s="55" customFormat="1" ht="51" x14ac:dyDescent="0.25">
      <c r="A210" s="6">
        <f t="shared" si="6"/>
        <v>194</v>
      </c>
      <c r="B210" s="46" t="s">
        <v>820</v>
      </c>
      <c r="C210" s="6">
        <v>100</v>
      </c>
      <c r="D210" s="29" t="s">
        <v>1196</v>
      </c>
      <c r="E210" s="8">
        <v>1.5708852069135058E-2</v>
      </c>
      <c r="F210" s="9">
        <v>5.6239395363869025E-3</v>
      </c>
      <c r="G210" s="15">
        <v>12937.168669999999</v>
      </c>
      <c r="H210" s="56"/>
      <c r="I210" s="57"/>
    </row>
    <row r="211" spans="1:9" s="55" customFormat="1" ht="38.25" x14ac:dyDescent="0.25">
      <c r="A211" s="6">
        <f t="shared" si="6"/>
        <v>195</v>
      </c>
      <c r="B211" s="46" t="s">
        <v>819</v>
      </c>
      <c r="C211" s="6">
        <v>100</v>
      </c>
      <c r="D211" s="29" t="s">
        <v>1196</v>
      </c>
      <c r="E211" s="8">
        <v>8.4252819107341094E-3</v>
      </c>
      <c r="F211" s="9">
        <v>5.258263298527974E-3</v>
      </c>
      <c r="G211" s="15">
        <v>15076.851259999999</v>
      </c>
      <c r="H211" s="56"/>
      <c r="I211" s="57"/>
    </row>
    <row r="212" spans="1:9" s="55" customFormat="1" ht="38.25" x14ac:dyDescent="0.25">
      <c r="A212" s="6">
        <f t="shared" si="6"/>
        <v>196</v>
      </c>
      <c r="B212" s="46" t="s">
        <v>818</v>
      </c>
      <c r="C212" s="6">
        <v>100</v>
      </c>
      <c r="D212" s="29" t="s">
        <v>1196</v>
      </c>
      <c r="E212" s="8">
        <v>4.3738208666887726E-2</v>
      </c>
      <c r="F212" s="9">
        <v>8.8242150772787784E-2</v>
      </c>
      <c r="G212" s="15">
        <v>661572.52659999998</v>
      </c>
      <c r="H212" s="56"/>
      <c r="I212" s="57"/>
    </row>
    <row r="213" spans="1:9" s="55" customFormat="1" ht="38.25" x14ac:dyDescent="0.25">
      <c r="A213" s="6">
        <f t="shared" si="6"/>
        <v>197</v>
      </c>
      <c r="B213" s="46" t="s">
        <v>817</v>
      </c>
      <c r="C213" s="6">
        <v>100</v>
      </c>
      <c r="D213" s="29" t="s">
        <v>1196</v>
      </c>
      <c r="E213" s="8">
        <v>2.5933948152187799E-2</v>
      </c>
      <c r="F213" s="9">
        <v>1.0495751249700902E-2</v>
      </c>
      <c r="G213" s="15">
        <v>21732.230049999998</v>
      </c>
      <c r="H213" s="56"/>
      <c r="I213" s="57"/>
    </row>
    <row r="214" spans="1:9" s="55" customFormat="1" ht="38.25" x14ac:dyDescent="0.25">
      <c r="A214" s="6">
        <f t="shared" si="6"/>
        <v>198</v>
      </c>
      <c r="B214" s="46" t="s">
        <v>816</v>
      </c>
      <c r="C214" s="6">
        <v>100</v>
      </c>
      <c r="D214" s="29" t="s">
        <v>1196</v>
      </c>
      <c r="E214" s="8">
        <v>2.4841651251453489E-2</v>
      </c>
      <c r="F214" s="9">
        <v>2.1968122675154567E-2</v>
      </c>
      <c r="G214" s="15">
        <v>24931.158080000001</v>
      </c>
      <c r="H214" s="56"/>
      <c r="I214" s="57"/>
    </row>
    <row r="215" spans="1:9" s="55" customFormat="1" ht="38.25" x14ac:dyDescent="0.25">
      <c r="A215" s="6">
        <f t="shared" si="6"/>
        <v>199</v>
      </c>
      <c r="B215" s="46" t="s">
        <v>815</v>
      </c>
      <c r="C215" s="6">
        <v>100</v>
      </c>
      <c r="D215" s="29" t="s">
        <v>1196</v>
      </c>
      <c r="E215" s="8">
        <v>1.2733024084520275E-2</v>
      </c>
      <c r="F215" s="9">
        <v>5.1602770901942397E-3</v>
      </c>
      <c r="G215" s="15">
        <v>3775.2149599999998</v>
      </c>
      <c r="H215" s="56"/>
      <c r="I215" s="57"/>
    </row>
    <row r="216" spans="1:9" s="55" customFormat="1" ht="38.25" x14ac:dyDescent="0.25">
      <c r="A216" s="6">
        <f t="shared" si="6"/>
        <v>200</v>
      </c>
      <c r="B216" s="46" t="s">
        <v>814</v>
      </c>
      <c r="C216" s="6">
        <v>100</v>
      </c>
      <c r="D216" s="29" t="s">
        <v>1196</v>
      </c>
      <c r="E216" s="8">
        <v>3.4136216960032134E-2</v>
      </c>
      <c r="F216" s="9">
        <v>4.9351834787645342E-2</v>
      </c>
      <c r="G216" s="15">
        <v>617048.72764000006</v>
      </c>
      <c r="H216" s="56"/>
      <c r="I216" s="57"/>
    </row>
    <row r="217" spans="1:9" s="55" customFormat="1" ht="38.25" x14ac:dyDescent="0.25">
      <c r="A217" s="6">
        <f t="shared" si="6"/>
        <v>201</v>
      </c>
      <c r="B217" s="46" t="s">
        <v>813</v>
      </c>
      <c r="C217" s="6">
        <v>100</v>
      </c>
      <c r="D217" s="29" t="s">
        <v>1196</v>
      </c>
      <c r="E217" s="8">
        <v>1.3274400074370843E-2</v>
      </c>
      <c r="F217" s="9">
        <v>0.11180612562429558</v>
      </c>
      <c r="G217" s="15">
        <v>142368.60904000001</v>
      </c>
      <c r="H217" s="56"/>
      <c r="I217" s="57"/>
    </row>
    <row r="218" spans="1:9" s="55" customFormat="1" ht="38.25" x14ac:dyDescent="0.25">
      <c r="A218" s="6">
        <f t="shared" si="6"/>
        <v>202</v>
      </c>
      <c r="B218" s="46" t="s">
        <v>812</v>
      </c>
      <c r="C218" s="6">
        <v>100</v>
      </c>
      <c r="D218" s="29" t="s">
        <v>1196</v>
      </c>
      <c r="E218" s="8">
        <v>4.6974931159742706E-3</v>
      </c>
      <c r="F218" s="9">
        <v>2.021184878406955E-2</v>
      </c>
      <c r="G218" s="15">
        <v>112887.77998000001</v>
      </c>
      <c r="H218" s="56"/>
      <c r="I218" s="57"/>
    </row>
    <row r="219" spans="1:9" s="55" customFormat="1" ht="38.25" x14ac:dyDescent="0.25">
      <c r="A219" s="6">
        <f t="shared" si="6"/>
        <v>203</v>
      </c>
      <c r="B219" s="46" t="s">
        <v>811</v>
      </c>
      <c r="C219" s="6">
        <v>100</v>
      </c>
      <c r="D219" s="29" t="s">
        <v>1201</v>
      </c>
      <c r="E219" s="8">
        <v>1</v>
      </c>
      <c r="F219" s="9">
        <v>1</v>
      </c>
      <c r="G219" s="15">
        <v>598868.92532000004</v>
      </c>
      <c r="H219" s="56"/>
      <c r="I219" s="57"/>
    </row>
    <row r="220" spans="1:9" s="55" customFormat="1" ht="38.25" x14ac:dyDescent="0.25">
      <c r="A220" s="6">
        <f t="shared" si="6"/>
        <v>204</v>
      </c>
      <c r="B220" s="46" t="s">
        <v>810</v>
      </c>
      <c r="C220" s="6">
        <v>100</v>
      </c>
      <c r="D220" s="29" t="s">
        <v>1202</v>
      </c>
      <c r="E220" s="8">
        <v>0.66600000000000004</v>
      </c>
      <c r="F220" s="9">
        <v>0.53100000000000003</v>
      </c>
      <c r="G220" s="15">
        <v>91785.712889999995</v>
      </c>
      <c r="H220" s="56"/>
      <c r="I220" s="57"/>
    </row>
    <row r="221" spans="1:9" s="55" customFormat="1" ht="38.25" x14ac:dyDescent="0.25">
      <c r="A221" s="6">
        <f t="shared" si="6"/>
        <v>205</v>
      </c>
      <c r="B221" s="46" t="s">
        <v>809</v>
      </c>
      <c r="C221" s="6">
        <v>100</v>
      </c>
      <c r="D221" s="29" t="s">
        <v>1196</v>
      </c>
      <c r="E221" s="8">
        <v>6.0098203317754898E-3</v>
      </c>
      <c r="F221" s="9">
        <v>1.4405977728656245E-2</v>
      </c>
      <c r="G221" s="15">
        <v>2372.8969999999999</v>
      </c>
      <c r="H221" s="56"/>
      <c r="I221" s="57"/>
    </row>
    <row r="222" spans="1:9" s="55" customFormat="1" ht="25.5" x14ac:dyDescent="0.25">
      <c r="A222" s="6">
        <f t="shared" si="6"/>
        <v>206</v>
      </c>
      <c r="B222" s="46" t="s">
        <v>808</v>
      </c>
      <c r="C222" s="6">
        <v>100</v>
      </c>
      <c r="D222" s="29" t="s">
        <v>1196</v>
      </c>
      <c r="E222" s="8">
        <v>1.1426463591843268E-2</v>
      </c>
      <c r="F222" s="9">
        <v>5.7952920372079227E-2</v>
      </c>
      <c r="G222" s="15">
        <v>80978.068459999995</v>
      </c>
      <c r="H222" s="56"/>
      <c r="I222" s="57"/>
    </row>
    <row r="223" spans="1:9" s="55" customFormat="1" ht="38.25" x14ac:dyDescent="0.25">
      <c r="A223" s="6">
        <f t="shared" si="6"/>
        <v>207</v>
      </c>
      <c r="B223" s="46" t="s">
        <v>807</v>
      </c>
      <c r="C223" s="6">
        <v>100</v>
      </c>
      <c r="D223" s="29" t="s">
        <v>1196</v>
      </c>
      <c r="E223" s="8">
        <v>0.10250946910850935</v>
      </c>
      <c r="F223" s="9">
        <v>4.2373661412500874E-2</v>
      </c>
      <c r="G223" s="15">
        <v>145066.84505</v>
      </c>
      <c r="H223" s="56"/>
      <c r="I223" s="57"/>
    </row>
    <row r="224" spans="1:9" s="55" customFormat="1" ht="38.25" x14ac:dyDescent="0.25">
      <c r="A224" s="6">
        <f t="shared" si="6"/>
        <v>208</v>
      </c>
      <c r="B224" s="46" t="s">
        <v>806</v>
      </c>
      <c r="C224" s="6">
        <v>100</v>
      </c>
      <c r="D224" s="29" t="s">
        <v>1196</v>
      </c>
      <c r="E224" s="8">
        <v>8.824279495173103E-3</v>
      </c>
      <c r="F224" s="9">
        <v>4.5606186839880457E-3</v>
      </c>
      <c r="G224" s="15">
        <v>25650.5376</v>
      </c>
      <c r="H224" s="56"/>
      <c r="I224" s="57"/>
    </row>
    <row r="225" spans="1:9" s="55" customFormat="1" ht="38.25" x14ac:dyDescent="0.25">
      <c r="A225" s="6">
        <f t="shared" si="6"/>
        <v>209</v>
      </c>
      <c r="B225" s="46" t="s">
        <v>805</v>
      </c>
      <c r="C225" s="6">
        <v>100</v>
      </c>
      <c r="D225" s="29" t="s">
        <v>1196</v>
      </c>
      <c r="E225" s="8">
        <v>1.0961944101561937E-2</v>
      </c>
      <c r="F225" s="9">
        <v>5.821004523921822E-3</v>
      </c>
      <c r="G225" s="15">
        <v>13036.13319</v>
      </c>
      <c r="H225" s="56"/>
      <c r="I225" s="57"/>
    </row>
    <row r="226" spans="1:9" s="55" customFormat="1" ht="38.25" x14ac:dyDescent="0.25">
      <c r="A226" s="6">
        <f t="shared" si="6"/>
        <v>210</v>
      </c>
      <c r="B226" s="46" t="s">
        <v>804</v>
      </c>
      <c r="C226" s="6">
        <v>100</v>
      </c>
      <c r="D226" s="29" t="s">
        <v>1196</v>
      </c>
      <c r="E226" s="8">
        <v>1.0637615638955407E-2</v>
      </c>
      <c r="F226" s="9">
        <v>5.3068404386355274E-3</v>
      </c>
      <c r="G226" s="15">
        <v>22770.309529999999</v>
      </c>
      <c r="H226" s="56"/>
      <c r="I226" s="57"/>
    </row>
    <row r="227" spans="1:9" s="55" customFormat="1" ht="38.25" x14ac:dyDescent="0.25">
      <c r="A227" s="6">
        <f t="shared" si="6"/>
        <v>211</v>
      </c>
      <c r="B227" s="46" t="s">
        <v>803</v>
      </c>
      <c r="C227" s="6">
        <v>100</v>
      </c>
      <c r="D227" s="29" t="s">
        <v>1196</v>
      </c>
      <c r="E227" s="8">
        <v>7.3574438701473153E-3</v>
      </c>
      <c r="F227" s="9">
        <v>4.1509148603082894E-3</v>
      </c>
      <c r="G227" s="15">
        <v>5625.3763399999998</v>
      </c>
      <c r="H227" s="56"/>
      <c r="I227" s="57"/>
    </row>
    <row r="228" spans="1:9" s="55" customFormat="1" ht="38.25" x14ac:dyDescent="0.25">
      <c r="A228" s="6">
        <f t="shared" si="6"/>
        <v>212</v>
      </c>
      <c r="B228" s="46" t="s">
        <v>802</v>
      </c>
      <c r="C228" s="6">
        <v>100</v>
      </c>
      <c r="D228" s="29" t="s">
        <v>1196</v>
      </c>
      <c r="E228" s="8">
        <v>2.2573241112162266E-2</v>
      </c>
      <c r="F228" s="9">
        <v>1.6737733817963566E-2</v>
      </c>
      <c r="G228" s="15">
        <v>80932.451069999996</v>
      </c>
      <c r="H228" s="56"/>
    </row>
    <row r="229" spans="1:9" s="55" customFormat="1" ht="38.25" x14ac:dyDescent="0.25">
      <c r="A229" s="6">
        <f t="shared" si="6"/>
        <v>213</v>
      </c>
      <c r="B229" s="46" t="s">
        <v>801</v>
      </c>
      <c r="C229" s="6">
        <v>100</v>
      </c>
      <c r="D229" s="29" t="s">
        <v>1196</v>
      </c>
      <c r="E229" s="8">
        <v>1.1014043462201367E-2</v>
      </c>
      <c r="F229" s="9">
        <v>5.3974577817874608E-3</v>
      </c>
      <c r="G229" s="15">
        <v>22408.838650000002</v>
      </c>
      <c r="H229" s="56"/>
    </row>
    <row r="230" spans="1:9" s="55" customFormat="1" ht="38.25" x14ac:dyDescent="0.25">
      <c r="A230" s="6">
        <f t="shared" si="6"/>
        <v>214</v>
      </c>
      <c r="B230" s="46" t="s">
        <v>800</v>
      </c>
      <c r="C230" s="6">
        <v>100</v>
      </c>
      <c r="D230" s="29" t="s">
        <v>1196</v>
      </c>
      <c r="E230" s="8">
        <v>2.421049334813459E-2</v>
      </c>
      <c r="F230" s="9">
        <v>1.7144345226571281E-2</v>
      </c>
      <c r="G230" s="15">
        <v>68981.963640000002</v>
      </c>
      <c r="H230" s="56"/>
    </row>
    <row r="231" spans="1:9" s="55" customFormat="1" ht="38.25" x14ac:dyDescent="0.25">
      <c r="A231" s="6">
        <f t="shared" si="6"/>
        <v>215</v>
      </c>
      <c r="B231" s="46" t="s">
        <v>799</v>
      </c>
      <c r="C231" s="6">
        <v>100</v>
      </c>
      <c r="D231" s="29" t="s">
        <v>1196</v>
      </c>
      <c r="E231" s="8">
        <v>3.8736073487937853E-2</v>
      </c>
      <c r="F231" s="9">
        <v>2.2207572406661689E-2</v>
      </c>
      <c r="G231" s="15">
        <v>114312.58560999999</v>
      </c>
      <c r="H231" s="56"/>
    </row>
    <row r="232" spans="1:9" s="55" customFormat="1" ht="38.25" x14ac:dyDescent="0.25">
      <c r="A232" s="6">
        <f t="shared" si="6"/>
        <v>216</v>
      </c>
      <c r="B232" s="46" t="s">
        <v>798</v>
      </c>
      <c r="C232" s="6">
        <v>100</v>
      </c>
      <c r="D232" s="29" t="s">
        <v>1196</v>
      </c>
      <c r="E232" s="8">
        <v>1.6977431730200877E-2</v>
      </c>
      <c r="F232" s="9">
        <v>2.0291759038314011E-2</v>
      </c>
      <c r="G232" s="15">
        <v>76205.952149999997</v>
      </c>
      <c r="H232" s="56"/>
    </row>
    <row r="233" spans="1:9" s="55" customFormat="1" ht="38.25" x14ac:dyDescent="0.25">
      <c r="A233" s="6">
        <f t="shared" si="6"/>
        <v>217</v>
      </c>
      <c r="B233" s="46" t="s">
        <v>797</v>
      </c>
      <c r="C233" s="6">
        <v>100</v>
      </c>
      <c r="D233" s="29" t="s">
        <v>1196</v>
      </c>
      <c r="E233" s="8">
        <v>9.0327763639915862E-3</v>
      </c>
      <c r="F233" s="9">
        <v>2.5481303105752414E-2</v>
      </c>
      <c r="G233" s="15">
        <v>378655.00344</v>
      </c>
      <c r="H233" s="56"/>
    </row>
    <row r="234" spans="1:9" s="55" customFormat="1" ht="51" x14ac:dyDescent="0.25">
      <c r="A234" s="6">
        <f t="shared" si="6"/>
        <v>218</v>
      </c>
      <c r="B234" s="46" t="s">
        <v>796</v>
      </c>
      <c r="C234" s="6">
        <v>100</v>
      </c>
      <c r="D234" s="29" t="s">
        <v>1203</v>
      </c>
      <c r="E234" s="8">
        <v>1</v>
      </c>
      <c r="F234" s="9">
        <v>1</v>
      </c>
      <c r="G234" s="15">
        <v>24285.284970000001</v>
      </c>
      <c r="H234" s="56"/>
    </row>
    <row r="235" spans="1:9" s="55" customFormat="1" ht="51" x14ac:dyDescent="0.25">
      <c r="A235" s="6">
        <f t="shared" si="6"/>
        <v>219</v>
      </c>
      <c r="B235" s="46" t="s">
        <v>795</v>
      </c>
      <c r="C235" s="6">
        <v>100</v>
      </c>
      <c r="D235" s="29" t="s">
        <v>1196</v>
      </c>
      <c r="E235" s="8">
        <v>1</v>
      </c>
      <c r="F235" s="9">
        <v>1</v>
      </c>
      <c r="G235" s="15">
        <v>85537.688750000001</v>
      </c>
      <c r="H235" s="56"/>
    </row>
    <row r="236" spans="1:9" s="55" customFormat="1" ht="38.25" x14ac:dyDescent="0.25">
      <c r="A236" s="6">
        <f t="shared" si="6"/>
        <v>220</v>
      </c>
      <c r="B236" s="46" t="s">
        <v>794</v>
      </c>
      <c r="C236" s="6">
        <v>100</v>
      </c>
      <c r="D236" s="29" t="s">
        <v>1204</v>
      </c>
      <c r="E236" s="8">
        <v>1</v>
      </c>
      <c r="F236" s="9">
        <v>1</v>
      </c>
      <c r="G236" s="15">
        <v>13418.51007</v>
      </c>
      <c r="H236" s="56"/>
    </row>
    <row r="237" spans="1:9" s="55" customFormat="1" ht="51" x14ac:dyDescent="0.25">
      <c r="A237" s="6">
        <f t="shared" si="6"/>
        <v>221</v>
      </c>
      <c r="B237" s="46" t="s">
        <v>793</v>
      </c>
      <c r="C237" s="6">
        <v>100</v>
      </c>
      <c r="D237" s="29" t="s">
        <v>1202</v>
      </c>
      <c r="E237" s="8">
        <v>0.26300000000000001</v>
      </c>
      <c r="F237" s="9">
        <v>0.42699999999999999</v>
      </c>
      <c r="G237" s="15">
        <v>47875.268329999999</v>
      </c>
      <c r="H237" s="56"/>
    </row>
    <row r="238" spans="1:9" s="55" customFormat="1" ht="51" x14ac:dyDescent="0.25">
      <c r="A238" s="6">
        <f t="shared" si="6"/>
        <v>222</v>
      </c>
      <c r="B238" s="46" t="s">
        <v>792</v>
      </c>
      <c r="C238" s="6">
        <v>100</v>
      </c>
      <c r="D238" s="29" t="s">
        <v>1205</v>
      </c>
      <c r="E238" s="8">
        <v>1</v>
      </c>
      <c r="F238" s="9">
        <v>1</v>
      </c>
      <c r="G238" s="15">
        <v>32795.396419999997</v>
      </c>
      <c r="H238" s="56"/>
    </row>
    <row r="239" spans="1:9" s="55" customFormat="1" ht="38.25" x14ac:dyDescent="0.25">
      <c r="A239" s="6">
        <f t="shared" si="6"/>
        <v>223</v>
      </c>
      <c r="B239" s="46" t="s">
        <v>791</v>
      </c>
      <c r="C239" s="6">
        <v>100</v>
      </c>
      <c r="D239" s="29" t="s">
        <v>1196</v>
      </c>
      <c r="E239" s="8">
        <v>3.3443215922519101E-2</v>
      </c>
      <c r="F239" s="9">
        <v>1.2409390580441817E-2</v>
      </c>
      <c r="G239" s="15">
        <v>0</v>
      </c>
      <c r="H239" s="56"/>
    </row>
    <row r="240" spans="1:9" s="55" customFormat="1" ht="38.25" x14ac:dyDescent="0.25">
      <c r="A240" s="6">
        <f t="shared" si="6"/>
        <v>224</v>
      </c>
      <c r="B240" s="46" t="s">
        <v>790</v>
      </c>
      <c r="C240" s="6">
        <v>100</v>
      </c>
      <c r="D240" s="29" t="s">
        <v>1196</v>
      </c>
      <c r="E240" s="8">
        <v>8.5258018603647651E-4</v>
      </c>
      <c r="F240" s="9">
        <v>5.9758171227805416E-4</v>
      </c>
      <c r="G240" s="15">
        <v>10311.17929</v>
      </c>
      <c r="H240" s="56"/>
    </row>
    <row r="241" spans="1:9" s="55" customFormat="1" ht="38.25" x14ac:dyDescent="0.25">
      <c r="A241" s="6">
        <f t="shared" si="6"/>
        <v>225</v>
      </c>
      <c r="B241" s="46" t="s">
        <v>789</v>
      </c>
      <c r="C241" s="6">
        <v>100</v>
      </c>
      <c r="D241" s="29" t="s">
        <v>1196</v>
      </c>
      <c r="E241" s="8">
        <v>2.1883123436211342E-2</v>
      </c>
      <c r="F241" s="9">
        <v>6.1548802936679196E-3</v>
      </c>
      <c r="G241" s="15">
        <v>0</v>
      </c>
      <c r="H241" s="56"/>
    </row>
    <row r="242" spans="1:9" s="55" customFormat="1" ht="38.25" x14ac:dyDescent="0.25">
      <c r="A242" s="6">
        <f t="shared" si="6"/>
        <v>226</v>
      </c>
      <c r="B242" s="46" t="s">
        <v>788</v>
      </c>
      <c r="C242" s="6">
        <v>100</v>
      </c>
      <c r="D242" s="29" t="s">
        <v>1196</v>
      </c>
      <c r="E242" s="8">
        <v>5.0907339199151296E-2</v>
      </c>
      <c r="F242" s="9">
        <v>1.4531328035263726E-2</v>
      </c>
      <c r="G242" s="15">
        <v>7456.3549599999997</v>
      </c>
      <c r="H242" s="56"/>
      <c r="I242" s="57"/>
    </row>
    <row r="243" spans="1:9" s="55" customFormat="1" ht="38.25" x14ac:dyDescent="0.25">
      <c r="A243" s="6">
        <f t="shared" si="6"/>
        <v>227</v>
      </c>
      <c r="B243" s="46" t="s">
        <v>787</v>
      </c>
      <c r="C243" s="29">
        <v>100</v>
      </c>
      <c r="D243" s="29" t="s">
        <v>1206</v>
      </c>
      <c r="E243" s="8">
        <v>1</v>
      </c>
      <c r="F243" s="9">
        <v>1</v>
      </c>
      <c r="G243" s="15">
        <v>0</v>
      </c>
      <c r="H243" s="56"/>
      <c r="I243" s="57"/>
    </row>
    <row r="244" spans="1:9" s="55" customFormat="1" ht="25.5" x14ac:dyDescent="0.25">
      <c r="A244" s="6">
        <f t="shared" si="6"/>
        <v>228</v>
      </c>
      <c r="B244" s="46" t="s">
        <v>786</v>
      </c>
      <c r="C244" s="29">
        <v>100</v>
      </c>
      <c r="D244" s="29" t="s">
        <v>1202</v>
      </c>
      <c r="E244" s="8">
        <v>7.0999999999999994E-2</v>
      </c>
      <c r="F244" s="9">
        <v>4.2000000000000003E-2</v>
      </c>
      <c r="G244" s="15">
        <v>0</v>
      </c>
      <c r="H244" s="56"/>
      <c r="I244" s="57"/>
    </row>
    <row r="245" spans="1:9" s="55" customFormat="1" x14ac:dyDescent="0.25">
      <c r="A245" s="164" t="s">
        <v>849</v>
      </c>
      <c r="B245" s="164"/>
      <c r="C245" s="164"/>
      <c r="D245" s="164"/>
      <c r="E245" s="164"/>
      <c r="F245" s="164"/>
      <c r="G245" s="164"/>
    </row>
    <row r="246" spans="1:9" s="55" customFormat="1" x14ac:dyDescent="0.25">
      <c r="A246" s="6">
        <v>229</v>
      </c>
      <c r="B246" s="46" t="s">
        <v>850</v>
      </c>
      <c r="C246" s="6">
        <v>100</v>
      </c>
      <c r="D246" s="6" t="s">
        <v>1207</v>
      </c>
      <c r="E246" s="6">
        <v>2</v>
      </c>
      <c r="F246" s="6"/>
      <c r="G246" s="7">
        <v>0</v>
      </c>
    </row>
    <row r="247" spans="1:9" s="55" customFormat="1" ht="25.5" x14ac:dyDescent="0.25">
      <c r="A247" s="6">
        <f>A246+1</f>
        <v>230</v>
      </c>
      <c r="B247" s="46" t="s">
        <v>1208</v>
      </c>
      <c r="C247" s="6">
        <v>100</v>
      </c>
      <c r="D247" s="29" t="s">
        <v>851</v>
      </c>
      <c r="E247" s="6">
        <v>26</v>
      </c>
      <c r="F247" s="6">
        <v>0</v>
      </c>
      <c r="G247" s="7">
        <v>164211.42000000001</v>
      </c>
    </row>
    <row r="248" spans="1:9" s="55" customFormat="1" ht="63.75" x14ac:dyDescent="0.25">
      <c r="A248" s="6">
        <f>A247+1</f>
        <v>231</v>
      </c>
      <c r="B248" s="46" t="s">
        <v>1209</v>
      </c>
      <c r="C248" s="6">
        <v>100</v>
      </c>
      <c r="D248" s="29" t="s">
        <v>852</v>
      </c>
      <c r="E248" s="6">
        <v>100</v>
      </c>
      <c r="F248" s="6">
        <v>100</v>
      </c>
      <c r="G248" s="7">
        <v>45957.96</v>
      </c>
    </row>
    <row r="249" spans="1:9" s="55" customFormat="1" ht="25.5" x14ac:dyDescent="0.25">
      <c r="A249" s="6">
        <f>A248+1</f>
        <v>232</v>
      </c>
      <c r="B249" s="46" t="s">
        <v>1210</v>
      </c>
      <c r="C249" s="6">
        <v>100</v>
      </c>
      <c r="D249" s="29" t="s">
        <v>1211</v>
      </c>
      <c r="E249" s="6">
        <v>100</v>
      </c>
      <c r="F249" s="6">
        <v>100</v>
      </c>
      <c r="G249" s="7">
        <v>30521.88</v>
      </c>
    </row>
    <row r="250" spans="1:9" s="55" customFormat="1" ht="38.25" x14ac:dyDescent="0.25">
      <c r="A250" s="6">
        <v>233</v>
      </c>
      <c r="B250" s="46" t="s">
        <v>853</v>
      </c>
      <c r="C250" s="6">
        <v>100</v>
      </c>
      <c r="D250" s="29" t="s">
        <v>854</v>
      </c>
      <c r="E250" s="6">
        <v>0</v>
      </c>
      <c r="F250" s="6">
        <v>1</v>
      </c>
      <c r="G250" s="7">
        <v>781.6</v>
      </c>
    </row>
    <row r="251" spans="1:9" s="55" customFormat="1" x14ac:dyDescent="0.25">
      <c r="A251" s="164" t="s">
        <v>855</v>
      </c>
      <c r="B251" s="164"/>
      <c r="C251" s="164"/>
      <c r="D251" s="164"/>
      <c r="E251" s="164"/>
      <c r="F251" s="164"/>
      <c r="G251" s="164"/>
    </row>
    <row r="252" spans="1:9" s="55" customFormat="1" ht="38.25" x14ac:dyDescent="0.25">
      <c r="A252" s="6">
        <v>234</v>
      </c>
      <c r="B252" s="140" t="s">
        <v>861</v>
      </c>
      <c r="C252" s="141">
        <v>1</v>
      </c>
      <c r="D252" s="11" t="s">
        <v>856</v>
      </c>
      <c r="E252" s="37"/>
      <c r="F252" s="15"/>
      <c r="G252" s="15">
        <v>27323.200000000001</v>
      </c>
    </row>
    <row r="253" spans="1:9" s="55" customFormat="1" ht="38.25" x14ac:dyDescent="0.25">
      <c r="A253" s="6">
        <f>A252+1</f>
        <v>235</v>
      </c>
      <c r="B253" s="140" t="s">
        <v>862</v>
      </c>
      <c r="C253" s="141">
        <v>1</v>
      </c>
      <c r="D253" s="11" t="s">
        <v>856</v>
      </c>
      <c r="E253" s="37"/>
      <c r="F253" s="15"/>
      <c r="G253" s="15">
        <v>6272</v>
      </c>
    </row>
    <row r="254" spans="1:9" s="55" customFormat="1" ht="38.25" x14ac:dyDescent="0.25">
      <c r="A254" s="6">
        <f t="shared" ref="A254:A294" si="7">A253+1</f>
        <v>236</v>
      </c>
      <c r="B254" s="140" t="s">
        <v>863</v>
      </c>
      <c r="C254" s="141">
        <v>1</v>
      </c>
      <c r="D254" s="11" t="s">
        <v>856</v>
      </c>
      <c r="E254" s="37"/>
      <c r="F254" s="15"/>
      <c r="G254" s="15">
        <v>13915.2</v>
      </c>
    </row>
    <row r="255" spans="1:9" s="55" customFormat="1" ht="51" x14ac:dyDescent="0.25">
      <c r="A255" s="6">
        <f t="shared" si="7"/>
        <v>237</v>
      </c>
      <c r="B255" s="140" t="s">
        <v>864</v>
      </c>
      <c r="C255" s="141">
        <v>1</v>
      </c>
      <c r="D255" s="11" t="s">
        <v>856</v>
      </c>
      <c r="E255" s="37"/>
      <c r="F255" s="15"/>
      <c r="G255" s="15">
        <v>6887.5</v>
      </c>
    </row>
    <row r="256" spans="1:9" s="55" customFormat="1" ht="51" x14ac:dyDescent="0.25">
      <c r="A256" s="6">
        <f t="shared" si="7"/>
        <v>238</v>
      </c>
      <c r="B256" s="140" t="s">
        <v>865</v>
      </c>
      <c r="C256" s="141">
        <v>1</v>
      </c>
      <c r="D256" s="11" t="s">
        <v>1721</v>
      </c>
      <c r="E256" s="37"/>
      <c r="F256" s="22"/>
      <c r="G256" s="22">
        <v>10657.8</v>
      </c>
    </row>
    <row r="257" spans="1:7" s="55" customFormat="1" ht="38.25" x14ac:dyDescent="0.25">
      <c r="A257" s="6">
        <f t="shared" si="7"/>
        <v>239</v>
      </c>
      <c r="B257" s="140" t="s">
        <v>866</v>
      </c>
      <c r="C257" s="141">
        <v>1</v>
      </c>
      <c r="D257" s="11" t="s">
        <v>856</v>
      </c>
      <c r="E257" s="37"/>
      <c r="F257" s="15"/>
      <c r="G257" s="15">
        <v>41795</v>
      </c>
    </row>
    <row r="258" spans="1:7" s="55" customFormat="1" ht="38.25" x14ac:dyDescent="0.25">
      <c r="A258" s="6">
        <f t="shared" si="7"/>
        <v>240</v>
      </c>
      <c r="B258" s="140" t="s">
        <v>867</v>
      </c>
      <c r="C258" s="141">
        <v>1</v>
      </c>
      <c r="D258" s="58" t="s">
        <v>1721</v>
      </c>
      <c r="E258" s="37"/>
      <c r="F258" s="135"/>
      <c r="G258" s="135">
        <v>15129.1</v>
      </c>
    </row>
    <row r="259" spans="1:7" s="55" customFormat="1" ht="38.25" x14ac:dyDescent="0.25">
      <c r="A259" s="6">
        <f t="shared" si="7"/>
        <v>241</v>
      </c>
      <c r="B259" s="140" t="s">
        <v>868</v>
      </c>
      <c r="C259" s="141">
        <v>1</v>
      </c>
      <c r="D259" s="136" t="s">
        <v>1722</v>
      </c>
      <c r="E259" s="37"/>
      <c r="F259" s="135"/>
      <c r="G259" s="135">
        <v>10819.6</v>
      </c>
    </row>
    <row r="260" spans="1:7" s="55" customFormat="1" ht="38.25" x14ac:dyDescent="0.25">
      <c r="A260" s="6">
        <f t="shared" si="7"/>
        <v>242</v>
      </c>
      <c r="B260" s="140" t="s">
        <v>869</v>
      </c>
      <c r="C260" s="141">
        <v>1</v>
      </c>
      <c r="D260" s="11" t="s">
        <v>1723</v>
      </c>
      <c r="E260" s="37"/>
      <c r="F260" s="15"/>
      <c r="G260" s="15">
        <v>11111.3</v>
      </c>
    </row>
    <row r="261" spans="1:7" s="55" customFormat="1" ht="38.25" x14ac:dyDescent="0.25">
      <c r="A261" s="6">
        <f t="shared" si="7"/>
        <v>243</v>
      </c>
      <c r="B261" s="140" t="s">
        <v>870</v>
      </c>
      <c r="C261" s="141">
        <v>1</v>
      </c>
      <c r="D261" s="11" t="s">
        <v>856</v>
      </c>
      <c r="E261" s="37"/>
      <c r="F261" s="15"/>
      <c r="G261" s="15">
        <v>9896.7999999999993</v>
      </c>
    </row>
    <row r="262" spans="1:7" s="55" customFormat="1" ht="38.25" x14ac:dyDescent="0.25">
      <c r="A262" s="6">
        <f t="shared" si="7"/>
        <v>244</v>
      </c>
      <c r="B262" s="140" t="s">
        <v>871</v>
      </c>
      <c r="C262" s="141">
        <v>1</v>
      </c>
      <c r="D262" s="11" t="s">
        <v>1724</v>
      </c>
      <c r="E262" s="37"/>
      <c r="F262" s="15"/>
      <c r="G262" s="15">
        <v>7677.1</v>
      </c>
    </row>
    <row r="263" spans="1:7" s="55" customFormat="1" ht="38.25" x14ac:dyDescent="0.25">
      <c r="A263" s="6">
        <f t="shared" si="7"/>
        <v>245</v>
      </c>
      <c r="B263" s="140" t="s">
        <v>872</v>
      </c>
      <c r="C263" s="141">
        <v>1</v>
      </c>
      <c r="D263" s="11" t="s">
        <v>1725</v>
      </c>
      <c r="E263" s="37"/>
      <c r="F263" s="15"/>
      <c r="G263" s="15">
        <v>9344.2000000000007</v>
      </c>
    </row>
    <row r="264" spans="1:7" s="55" customFormat="1" ht="38.25" x14ac:dyDescent="0.25">
      <c r="A264" s="6">
        <f t="shared" si="7"/>
        <v>246</v>
      </c>
      <c r="B264" s="140" t="s">
        <v>1726</v>
      </c>
      <c r="C264" s="141">
        <v>1</v>
      </c>
      <c r="D264" s="11" t="s">
        <v>1727</v>
      </c>
      <c r="E264" s="37"/>
      <c r="F264" s="15"/>
      <c r="G264" s="15">
        <v>19580.599999999999</v>
      </c>
    </row>
    <row r="265" spans="1:7" s="55" customFormat="1" ht="38.25" x14ac:dyDescent="0.25">
      <c r="A265" s="6">
        <f t="shared" si="7"/>
        <v>247</v>
      </c>
      <c r="B265" s="140" t="s">
        <v>873</v>
      </c>
      <c r="C265" s="141">
        <v>1</v>
      </c>
      <c r="D265" s="11" t="s">
        <v>1727</v>
      </c>
      <c r="E265" s="37"/>
      <c r="F265" s="15"/>
      <c r="G265" s="15">
        <v>14834.5</v>
      </c>
    </row>
    <row r="266" spans="1:7" s="55" customFormat="1" ht="25.5" x14ac:dyDescent="0.25">
      <c r="A266" s="6">
        <f t="shared" si="7"/>
        <v>248</v>
      </c>
      <c r="B266" s="140" t="s">
        <v>874</v>
      </c>
      <c r="C266" s="141">
        <v>1</v>
      </c>
      <c r="D266" s="11" t="s">
        <v>856</v>
      </c>
      <c r="E266" s="37"/>
      <c r="F266" s="15"/>
      <c r="G266" s="15">
        <v>20968.2</v>
      </c>
    </row>
    <row r="267" spans="1:7" s="55" customFormat="1" ht="38.25" x14ac:dyDescent="0.25">
      <c r="A267" s="6">
        <f t="shared" si="7"/>
        <v>249</v>
      </c>
      <c r="B267" s="140" t="s">
        <v>875</v>
      </c>
      <c r="C267" s="141">
        <v>1</v>
      </c>
      <c r="D267" s="11" t="s">
        <v>856</v>
      </c>
      <c r="E267" s="37"/>
      <c r="F267" s="15"/>
      <c r="G267" s="15">
        <v>89331.9</v>
      </c>
    </row>
    <row r="268" spans="1:7" s="55" customFormat="1" ht="38.25" x14ac:dyDescent="0.25">
      <c r="A268" s="6">
        <f t="shared" si="7"/>
        <v>250</v>
      </c>
      <c r="B268" s="140" t="s">
        <v>1734</v>
      </c>
      <c r="C268" s="141">
        <v>1</v>
      </c>
      <c r="D268" s="11" t="s">
        <v>1725</v>
      </c>
      <c r="E268" s="37"/>
      <c r="F268" s="137"/>
      <c r="G268" s="137">
        <v>18210.5</v>
      </c>
    </row>
    <row r="269" spans="1:7" s="55" customFormat="1" ht="25.5" x14ac:dyDescent="0.25">
      <c r="A269" s="6">
        <f t="shared" si="7"/>
        <v>251</v>
      </c>
      <c r="B269" s="140" t="s">
        <v>876</v>
      </c>
      <c r="C269" s="141">
        <v>1</v>
      </c>
      <c r="D269" s="11" t="s">
        <v>1725</v>
      </c>
      <c r="E269" s="37"/>
      <c r="F269" s="15"/>
      <c r="G269" s="15">
        <v>14729.5</v>
      </c>
    </row>
    <row r="270" spans="1:7" s="55" customFormat="1" ht="25.5" x14ac:dyDescent="0.25">
      <c r="A270" s="6">
        <f t="shared" si="7"/>
        <v>252</v>
      </c>
      <c r="B270" s="140" t="s">
        <v>1735</v>
      </c>
      <c r="C270" s="141">
        <v>1</v>
      </c>
      <c r="D270" s="11" t="s">
        <v>1725</v>
      </c>
      <c r="E270" s="37"/>
      <c r="F270" s="15"/>
      <c r="G270" s="15">
        <v>11401.9</v>
      </c>
    </row>
    <row r="271" spans="1:7" s="55" customFormat="1" ht="38.25" x14ac:dyDescent="0.25">
      <c r="A271" s="6">
        <f t="shared" si="7"/>
        <v>253</v>
      </c>
      <c r="B271" s="140" t="s">
        <v>877</v>
      </c>
      <c r="C271" s="141">
        <v>1</v>
      </c>
      <c r="D271" s="11" t="s">
        <v>856</v>
      </c>
      <c r="E271" s="37"/>
      <c r="F271" s="15"/>
      <c r="G271" s="15">
        <v>29359.5</v>
      </c>
    </row>
    <row r="272" spans="1:7" s="55" customFormat="1" ht="38.25" x14ac:dyDescent="0.25">
      <c r="A272" s="6">
        <f t="shared" si="7"/>
        <v>254</v>
      </c>
      <c r="B272" s="140" t="s">
        <v>878</v>
      </c>
      <c r="C272" s="141">
        <v>1</v>
      </c>
      <c r="D272" s="11" t="s">
        <v>1728</v>
      </c>
      <c r="E272" s="37"/>
      <c r="F272" s="15"/>
      <c r="G272" s="15">
        <v>16581.8</v>
      </c>
    </row>
    <row r="273" spans="1:7" s="55" customFormat="1" ht="25.5" x14ac:dyDescent="0.25">
      <c r="A273" s="6">
        <f t="shared" si="7"/>
        <v>255</v>
      </c>
      <c r="B273" s="140" t="s">
        <v>879</v>
      </c>
      <c r="C273" s="141">
        <v>1</v>
      </c>
      <c r="D273" s="11" t="s">
        <v>856</v>
      </c>
      <c r="E273" s="37"/>
      <c r="F273" s="15"/>
      <c r="G273" s="15">
        <v>10477.299999999999</v>
      </c>
    </row>
    <row r="274" spans="1:7" s="55" customFormat="1" ht="25.5" x14ac:dyDescent="0.25">
      <c r="A274" s="6">
        <f t="shared" si="7"/>
        <v>256</v>
      </c>
      <c r="B274" s="140" t="s">
        <v>880</v>
      </c>
      <c r="C274" s="141">
        <v>1</v>
      </c>
      <c r="D274" s="11" t="s">
        <v>1729</v>
      </c>
      <c r="E274" s="37"/>
      <c r="F274" s="15"/>
      <c r="G274" s="15">
        <v>8083.9</v>
      </c>
    </row>
    <row r="275" spans="1:7" s="55" customFormat="1" ht="25.5" x14ac:dyDescent="0.25">
      <c r="A275" s="6">
        <f t="shared" si="7"/>
        <v>257</v>
      </c>
      <c r="B275" s="140" t="s">
        <v>881</v>
      </c>
      <c r="C275" s="141">
        <v>1</v>
      </c>
      <c r="D275" s="11" t="s">
        <v>856</v>
      </c>
      <c r="E275" s="37"/>
      <c r="F275" s="15"/>
      <c r="G275" s="15">
        <v>70512.100000000006</v>
      </c>
    </row>
    <row r="276" spans="1:7" s="55" customFormat="1" ht="25.5" x14ac:dyDescent="0.25">
      <c r="A276" s="6">
        <f t="shared" si="7"/>
        <v>258</v>
      </c>
      <c r="B276" s="140" t="s">
        <v>882</v>
      </c>
      <c r="C276" s="141">
        <v>1</v>
      </c>
      <c r="D276" s="11" t="s">
        <v>856</v>
      </c>
      <c r="E276" s="37"/>
      <c r="F276" s="15"/>
      <c r="G276" s="15">
        <v>94101.1</v>
      </c>
    </row>
    <row r="277" spans="1:7" s="55" customFormat="1" ht="25.5" x14ac:dyDescent="0.25">
      <c r="A277" s="6">
        <f t="shared" si="7"/>
        <v>259</v>
      </c>
      <c r="B277" s="140" t="s">
        <v>883</v>
      </c>
      <c r="C277" s="141">
        <v>1</v>
      </c>
      <c r="D277" s="11" t="s">
        <v>856</v>
      </c>
      <c r="E277" s="37"/>
      <c r="F277" s="15"/>
      <c r="G277" s="15">
        <v>58925.4</v>
      </c>
    </row>
    <row r="278" spans="1:7" s="55" customFormat="1" ht="38.25" x14ac:dyDescent="0.25">
      <c r="A278" s="6">
        <f t="shared" si="7"/>
        <v>260</v>
      </c>
      <c r="B278" s="140" t="s">
        <v>884</v>
      </c>
      <c r="C278" s="141">
        <v>1</v>
      </c>
      <c r="D278" s="11" t="s">
        <v>856</v>
      </c>
      <c r="E278" s="37"/>
      <c r="F278" s="15"/>
      <c r="G278" s="15">
        <v>43572.3</v>
      </c>
    </row>
    <row r="279" spans="1:7" s="55" customFormat="1" ht="38.25" x14ac:dyDescent="0.25">
      <c r="A279" s="6">
        <f t="shared" si="7"/>
        <v>261</v>
      </c>
      <c r="B279" s="140" t="s">
        <v>885</v>
      </c>
      <c r="C279" s="141">
        <v>1</v>
      </c>
      <c r="D279" s="11" t="s">
        <v>856</v>
      </c>
      <c r="E279" s="37"/>
      <c r="F279" s="15"/>
      <c r="G279" s="15">
        <v>57114.400000000001</v>
      </c>
    </row>
    <row r="280" spans="1:7" s="55" customFormat="1" ht="38.25" x14ac:dyDescent="0.25">
      <c r="A280" s="6">
        <f t="shared" si="7"/>
        <v>262</v>
      </c>
      <c r="B280" s="140" t="s">
        <v>886</v>
      </c>
      <c r="C280" s="141">
        <v>1</v>
      </c>
      <c r="D280" s="11" t="s">
        <v>856</v>
      </c>
      <c r="E280" s="37"/>
      <c r="F280" s="135"/>
      <c r="G280" s="135">
        <v>31093.5</v>
      </c>
    </row>
    <row r="281" spans="1:7" s="55" customFormat="1" ht="38.25" x14ac:dyDescent="0.25">
      <c r="A281" s="6">
        <f t="shared" si="7"/>
        <v>263</v>
      </c>
      <c r="B281" s="140" t="s">
        <v>887</v>
      </c>
      <c r="C281" s="141">
        <v>1</v>
      </c>
      <c r="D281" s="11" t="s">
        <v>856</v>
      </c>
      <c r="E281" s="37"/>
      <c r="F281" s="15"/>
      <c r="G281" s="15">
        <v>11342.4</v>
      </c>
    </row>
    <row r="282" spans="1:7" s="55" customFormat="1" ht="38.25" x14ac:dyDescent="0.25">
      <c r="A282" s="6">
        <f t="shared" si="7"/>
        <v>264</v>
      </c>
      <c r="B282" s="140" t="s">
        <v>888</v>
      </c>
      <c r="C282" s="141">
        <v>1</v>
      </c>
      <c r="D282" s="11" t="s">
        <v>856</v>
      </c>
      <c r="E282" s="37"/>
      <c r="F282" s="138"/>
      <c r="G282" s="138">
        <v>54204</v>
      </c>
    </row>
    <row r="283" spans="1:7" s="55" customFormat="1" ht="38.25" x14ac:dyDescent="0.25">
      <c r="A283" s="6">
        <f t="shared" si="7"/>
        <v>265</v>
      </c>
      <c r="B283" s="140" t="s">
        <v>889</v>
      </c>
      <c r="C283" s="141">
        <v>1</v>
      </c>
      <c r="D283" s="11" t="s">
        <v>1730</v>
      </c>
      <c r="E283" s="37"/>
      <c r="F283" s="15"/>
      <c r="G283" s="15">
        <v>92089.4</v>
      </c>
    </row>
    <row r="284" spans="1:7" s="55" customFormat="1" ht="38.25" x14ac:dyDescent="0.25">
      <c r="A284" s="6">
        <f t="shared" si="7"/>
        <v>266</v>
      </c>
      <c r="B284" s="140" t="s">
        <v>890</v>
      </c>
      <c r="C284" s="141">
        <v>1</v>
      </c>
      <c r="D284" s="11" t="s">
        <v>856</v>
      </c>
      <c r="E284" s="37"/>
      <c r="F284" s="15"/>
      <c r="G284" s="15">
        <v>14152.4</v>
      </c>
    </row>
    <row r="285" spans="1:7" s="55" customFormat="1" ht="38.25" x14ac:dyDescent="0.25">
      <c r="A285" s="6">
        <f t="shared" si="7"/>
        <v>267</v>
      </c>
      <c r="B285" s="140" t="s">
        <v>891</v>
      </c>
      <c r="C285" s="141">
        <v>1</v>
      </c>
      <c r="D285" s="11" t="s">
        <v>856</v>
      </c>
      <c r="E285" s="37"/>
      <c r="F285" s="15"/>
      <c r="G285" s="15">
        <v>28505.9</v>
      </c>
    </row>
    <row r="286" spans="1:7" s="55" customFormat="1" ht="38.25" x14ac:dyDescent="0.25">
      <c r="A286" s="6">
        <f t="shared" si="7"/>
        <v>268</v>
      </c>
      <c r="B286" s="142" t="s">
        <v>892</v>
      </c>
      <c r="C286" s="141">
        <v>1</v>
      </c>
      <c r="D286" s="11" t="s">
        <v>856</v>
      </c>
      <c r="E286" s="37"/>
      <c r="F286" s="15"/>
      <c r="G286" s="15">
        <v>7730.7</v>
      </c>
    </row>
    <row r="287" spans="1:7" s="55" customFormat="1" ht="38.25" x14ac:dyDescent="0.25">
      <c r="A287" s="6">
        <f t="shared" si="7"/>
        <v>269</v>
      </c>
      <c r="B287" s="140" t="s">
        <v>893</v>
      </c>
      <c r="C287" s="141">
        <v>1</v>
      </c>
      <c r="D287" s="11" t="s">
        <v>1731</v>
      </c>
      <c r="E287" s="37"/>
      <c r="F287" s="139"/>
      <c r="G287" s="15">
        <v>15853.5</v>
      </c>
    </row>
    <row r="288" spans="1:7" s="55" customFormat="1" ht="38.25" x14ac:dyDescent="0.25">
      <c r="A288" s="6">
        <f t="shared" si="7"/>
        <v>270</v>
      </c>
      <c r="B288" s="140" t="s">
        <v>894</v>
      </c>
      <c r="C288" s="141">
        <v>1</v>
      </c>
      <c r="D288" s="11" t="s">
        <v>856</v>
      </c>
      <c r="E288" s="37"/>
      <c r="F288" s="15"/>
      <c r="G288" s="15">
        <v>20779.599999999999</v>
      </c>
    </row>
    <row r="289" spans="1:7" s="55" customFormat="1" ht="38.25" x14ac:dyDescent="0.25">
      <c r="A289" s="6">
        <f t="shared" si="7"/>
        <v>271</v>
      </c>
      <c r="B289" s="140" t="s">
        <v>895</v>
      </c>
      <c r="C289" s="141">
        <v>1</v>
      </c>
      <c r="D289" s="11" t="s">
        <v>857</v>
      </c>
      <c r="E289" s="37"/>
      <c r="F289" s="15"/>
      <c r="G289" s="15">
        <v>96107.9</v>
      </c>
    </row>
    <row r="290" spans="1:7" s="55" customFormat="1" ht="38.25" x14ac:dyDescent="0.25">
      <c r="A290" s="6">
        <f t="shared" si="7"/>
        <v>272</v>
      </c>
      <c r="B290" s="140" t="s">
        <v>896</v>
      </c>
      <c r="C290" s="141">
        <v>1</v>
      </c>
      <c r="D290" s="11" t="s">
        <v>856</v>
      </c>
      <c r="E290" s="37"/>
      <c r="F290" s="15"/>
      <c r="G290" s="15">
        <v>52711.1</v>
      </c>
    </row>
    <row r="291" spans="1:7" s="55" customFormat="1" ht="38.25" x14ac:dyDescent="0.25">
      <c r="A291" s="6">
        <f t="shared" si="7"/>
        <v>273</v>
      </c>
      <c r="B291" s="140" t="s">
        <v>1732</v>
      </c>
      <c r="C291" s="141">
        <v>1</v>
      </c>
      <c r="D291" s="11" t="s">
        <v>858</v>
      </c>
      <c r="E291" s="37"/>
      <c r="F291" s="15"/>
      <c r="G291" s="15">
        <v>1867471.2</v>
      </c>
    </row>
    <row r="292" spans="1:7" s="55" customFormat="1" ht="25.5" x14ac:dyDescent="0.25">
      <c r="A292" s="6">
        <f t="shared" si="7"/>
        <v>274</v>
      </c>
      <c r="B292" s="140" t="s">
        <v>1733</v>
      </c>
      <c r="C292" s="141">
        <v>1</v>
      </c>
      <c r="D292" s="11" t="s">
        <v>859</v>
      </c>
      <c r="E292" s="37"/>
      <c r="F292" s="15"/>
      <c r="G292" s="15">
        <v>10665.6</v>
      </c>
    </row>
    <row r="293" spans="1:7" s="55" customFormat="1" ht="25.5" x14ac:dyDescent="0.25">
      <c r="A293" s="6">
        <f t="shared" si="7"/>
        <v>275</v>
      </c>
      <c r="B293" s="140" t="s">
        <v>897</v>
      </c>
      <c r="C293" s="141">
        <v>1</v>
      </c>
      <c r="D293" s="11" t="s">
        <v>573</v>
      </c>
      <c r="E293" s="37"/>
      <c r="F293" s="15"/>
      <c r="G293" s="15">
        <v>47044.5</v>
      </c>
    </row>
    <row r="294" spans="1:7" s="55" customFormat="1" ht="38.25" x14ac:dyDescent="0.25">
      <c r="A294" s="6">
        <f t="shared" si="7"/>
        <v>276</v>
      </c>
      <c r="B294" s="140" t="s">
        <v>898</v>
      </c>
      <c r="C294" s="141">
        <v>1</v>
      </c>
      <c r="D294" s="11" t="s">
        <v>860</v>
      </c>
      <c r="E294" s="37"/>
      <c r="F294" s="15"/>
      <c r="G294" s="15">
        <v>8901807.4000000004</v>
      </c>
    </row>
    <row r="295" spans="1:7" s="55" customFormat="1" x14ac:dyDescent="0.25">
      <c r="A295" s="168" t="s">
        <v>1736</v>
      </c>
      <c r="B295" s="169"/>
      <c r="C295" s="169"/>
      <c r="D295" s="169"/>
      <c r="E295" s="169"/>
      <c r="F295" s="169"/>
      <c r="G295" s="170"/>
    </row>
    <row r="296" spans="1:7" s="55" customFormat="1" ht="25.5" x14ac:dyDescent="0.25">
      <c r="A296" s="6">
        <v>277</v>
      </c>
      <c r="B296" s="147" t="s">
        <v>1737</v>
      </c>
      <c r="C296" s="144">
        <v>1</v>
      </c>
      <c r="D296" s="145" t="s">
        <v>1738</v>
      </c>
      <c r="E296" s="149">
        <v>100</v>
      </c>
      <c r="F296" s="25">
        <v>100</v>
      </c>
      <c r="G296" s="150">
        <v>71373.600000000006</v>
      </c>
    </row>
    <row r="297" spans="1:7" s="55" customFormat="1" ht="38.25" x14ac:dyDescent="0.25">
      <c r="A297" s="6">
        <v>278</v>
      </c>
      <c r="B297" s="67" t="s">
        <v>1739</v>
      </c>
      <c r="C297" s="144">
        <v>1</v>
      </c>
      <c r="D297" s="146" t="s">
        <v>1740</v>
      </c>
      <c r="E297" s="146">
        <v>100</v>
      </c>
      <c r="F297" s="146">
        <v>100</v>
      </c>
      <c r="G297" s="151">
        <v>2664.9</v>
      </c>
    </row>
    <row r="298" spans="1:7" s="55" customFormat="1" ht="25.5" x14ac:dyDescent="0.25">
      <c r="A298" s="6">
        <v>279</v>
      </c>
      <c r="B298" s="148" t="s">
        <v>1741</v>
      </c>
      <c r="C298" s="24">
        <v>100</v>
      </c>
      <c r="D298" s="146" t="s">
        <v>1742</v>
      </c>
      <c r="E298" s="24">
        <v>1</v>
      </c>
      <c r="F298" s="24">
        <v>2.2999999999999998</v>
      </c>
      <c r="G298" s="24" t="s">
        <v>50</v>
      </c>
    </row>
    <row r="299" spans="1:7" s="55" customFormat="1" ht="25.5" x14ac:dyDescent="0.25">
      <c r="A299" s="6">
        <v>280</v>
      </c>
      <c r="B299" s="67" t="s">
        <v>1743</v>
      </c>
      <c r="C299" s="144">
        <v>1</v>
      </c>
      <c r="D299" s="146" t="s">
        <v>1744</v>
      </c>
      <c r="E299" s="146">
        <v>1.0000000000000001E-5</v>
      </c>
      <c r="F299" s="146">
        <v>99507</v>
      </c>
      <c r="G299" s="146">
        <v>0</v>
      </c>
    </row>
    <row r="300" spans="1:7" s="55" customFormat="1" x14ac:dyDescent="0.25">
      <c r="A300" s="164" t="s">
        <v>442</v>
      </c>
      <c r="B300" s="164"/>
      <c r="C300" s="164"/>
      <c r="D300" s="164"/>
      <c r="E300" s="164"/>
      <c r="F300" s="164"/>
      <c r="G300" s="164"/>
    </row>
    <row r="301" spans="1:7" s="55" customFormat="1" x14ac:dyDescent="0.25">
      <c r="A301" s="10">
        <v>281</v>
      </c>
      <c r="B301" s="41" t="s">
        <v>1212</v>
      </c>
      <c r="C301" s="58">
        <v>100</v>
      </c>
      <c r="D301" s="58" t="s">
        <v>1213</v>
      </c>
      <c r="E301" s="58">
        <v>100</v>
      </c>
      <c r="F301" s="58">
        <v>100</v>
      </c>
      <c r="G301" s="19">
        <v>0</v>
      </c>
    </row>
    <row r="302" spans="1:7" s="55" customFormat="1" ht="25.5" x14ac:dyDescent="0.25">
      <c r="A302" s="10">
        <f>A301+1</f>
        <v>282</v>
      </c>
      <c r="B302" s="41" t="s">
        <v>443</v>
      </c>
      <c r="C302" s="58">
        <v>100</v>
      </c>
      <c r="D302" s="58" t="s">
        <v>444</v>
      </c>
      <c r="E302" s="58">
        <v>9</v>
      </c>
      <c r="F302" s="58">
        <v>0</v>
      </c>
      <c r="G302" s="19">
        <v>24679.4</v>
      </c>
    </row>
    <row r="303" spans="1:7" s="55" customFormat="1" ht="25.5" x14ac:dyDescent="0.25">
      <c r="A303" s="10">
        <f t="shared" ref="A303:A322" si="8">A302+1</f>
        <v>283</v>
      </c>
      <c r="B303" s="41" t="s">
        <v>445</v>
      </c>
      <c r="C303" s="58">
        <v>100</v>
      </c>
      <c r="D303" s="58" t="s">
        <v>444</v>
      </c>
      <c r="E303" s="58">
        <v>4.4000000000000004</v>
      </c>
      <c r="F303" s="58">
        <v>0</v>
      </c>
      <c r="G303" s="19">
        <v>8589.1</v>
      </c>
    </row>
    <row r="304" spans="1:7" s="55" customFormat="1" ht="25.5" x14ac:dyDescent="0.25">
      <c r="A304" s="10">
        <f t="shared" si="8"/>
        <v>284</v>
      </c>
      <c r="B304" s="41" t="s">
        <v>446</v>
      </c>
      <c r="C304" s="58">
        <v>100</v>
      </c>
      <c r="D304" s="58" t="s">
        <v>444</v>
      </c>
      <c r="E304" s="58">
        <v>6.5</v>
      </c>
      <c r="F304" s="58">
        <v>0</v>
      </c>
      <c r="G304" s="19">
        <v>8618.9</v>
      </c>
    </row>
    <row r="305" spans="1:7" s="55" customFormat="1" ht="25.5" x14ac:dyDescent="0.25">
      <c r="A305" s="10">
        <f t="shared" si="8"/>
        <v>285</v>
      </c>
      <c r="B305" s="41" t="s">
        <v>447</v>
      </c>
      <c r="C305" s="58">
        <v>100</v>
      </c>
      <c r="D305" s="58" t="s">
        <v>444</v>
      </c>
      <c r="E305" s="58">
        <v>5.4</v>
      </c>
      <c r="F305" s="58">
        <v>0</v>
      </c>
      <c r="G305" s="19">
        <v>8536.4</v>
      </c>
    </row>
    <row r="306" spans="1:7" s="55" customFormat="1" ht="25.5" x14ac:dyDescent="0.25">
      <c r="A306" s="10">
        <f t="shared" si="8"/>
        <v>286</v>
      </c>
      <c r="B306" s="41" t="s">
        <v>448</v>
      </c>
      <c r="C306" s="58">
        <v>100</v>
      </c>
      <c r="D306" s="58" t="s">
        <v>444</v>
      </c>
      <c r="E306" s="58">
        <v>8</v>
      </c>
      <c r="F306" s="58">
        <v>0</v>
      </c>
      <c r="G306" s="19">
        <v>11405.8</v>
      </c>
    </row>
    <row r="307" spans="1:7" s="55" customFormat="1" ht="25.5" x14ac:dyDescent="0.25">
      <c r="A307" s="10">
        <f t="shared" si="8"/>
        <v>287</v>
      </c>
      <c r="B307" s="41" t="s">
        <v>449</v>
      </c>
      <c r="C307" s="58">
        <v>100</v>
      </c>
      <c r="D307" s="58" t="s">
        <v>444</v>
      </c>
      <c r="E307" s="58">
        <v>5.3</v>
      </c>
      <c r="F307" s="58">
        <v>0</v>
      </c>
      <c r="G307" s="19">
        <v>8796.4</v>
      </c>
    </row>
    <row r="308" spans="1:7" s="55" customFormat="1" ht="25.5" x14ac:dyDescent="0.25">
      <c r="A308" s="10">
        <f t="shared" si="8"/>
        <v>288</v>
      </c>
      <c r="B308" s="41" t="s">
        <v>450</v>
      </c>
      <c r="C308" s="58">
        <v>100</v>
      </c>
      <c r="D308" s="58" t="s">
        <v>444</v>
      </c>
      <c r="E308" s="58">
        <v>7.6</v>
      </c>
      <c r="F308" s="58">
        <v>0</v>
      </c>
      <c r="G308" s="19">
        <v>10874</v>
      </c>
    </row>
    <row r="309" spans="1:7" s="55" customFormat="1" ht="25.5" x14ac:dyDescent="0.25">
      <c r="A309" s="10">
        <f t="shared" si="8"/>
        <v>289</v>
      </c>
      <c r="B309" s="41" t="s">
        <v>451</v>
      </c>
      <c r="C309" s="58">
        <v>100</v>
      </c>
      <c r="D309" s="58" t="s">
        <v>444</v>
      </c>
      <c r="E309" s="58">
        <v>11.6</v>
      </c>
      <c r="F309" s="58">
        <v>0</v>
      </c>
      <c r="G309" s="19">
        <v>19688.900000000001</v>
      </c>
    </row>
    <row r="310" spans="1:7" s="55" customFormat="1" ht="25.5" x14ac:dyDescent="0.25">
      <c r="A310" s="10">
        <f t="shared" si="8"/>
        <v>290</v>
      </c>
      <c r="B310" s="41" t="s">
        <v>452</v>
      </c>
      <c r="C310" s="58">
        <v>100</v>
      </c>
      <c r="D310" s="58" t="s">
        <v>444</v>
      </c>
      <c r="E310" s="58">
        <v>19</v>
      </c>
      <c r="F310" s="58">
        <v>0</v>
      </c>
      <c r="G310" s="19">
        <v>19160.900000000001</v>
      </c>
    </row>
    <row r="311" spans="1:7" s="55" customFormat="1" ht="25.5" x14ac:dyDescent="0.25">
      <c r="A311" s="10">
        <f t="shared" si="8"/>
        <v>291</v>
      </c>
      <c r="B311" s="41" t="s">
        <v>453</v>
      </c>
      <c r="C311" s="58">
        <v>100</v>
      </c>
      <c r="D311" s="58" t="s">
        <v>444</v>
      </c>
      <c r="E311" s="58">
        <v>7.1</v>
      </c>
      <c r="F311" s="58">
        <v>0</v>
      </c>
      <c r="G311" s="19">
        <v>12425.6</v>
      </c>
    </row>
    <row r="312" spans="1:7" s="55" customFormat="1" ht="25.5" x14ac:dyDescent="0.25">
      <c r="A312" s="10">
        <f t="shared" si="8"/>
        <v>292</v>
      </c>
      <c r="B312" s="41" t="s">
        <v>454</v>
      </c>
      <c r="C312" s="58">
        <v>100</v>
      </c>
      <c r="D312" s="58" t="s">
        <v>455</v>
      </c>
      <c r="E312" s="58">
        <v>3.2</v>
      </c>
      <c r="F312" s="58">
        <v>0</v>
      </c>
      <c r="G312" s="19">
        <v>10742.7</v>
      </c>
    </row>
    <row r="313" spans="1:7" s="55" customFormat="1" ht="38.25" x14ac:dyDescent="0.25">
      <c r="A313" s="10">
        <f t="shared" si="8"/>
        <v>293</v>
      </c>
      <c r="B313" s="41" t="s">
        <v>456</v>
      </c>
      <c r="C313" s="58">
        <v>100</v>
      </c>
      <c r="D313" s="58" t="s">
        <v>455</v>
      </c>
      <c r="E313" s="58">
        <v>2.4</v>
      </c>
      <c r="F313" s="58">
        <v>0</v>
      </c>
      <c r="G313" s="19">
        <v>0</v>
      </c>
    </row>
    <row r="314" spans="1:7" s="55" customFormat="1" ht="25.5" x14ac:dyDescent="0.25">
      <c r="A314" s="10">
        <f t="shared" si="8"/>
        <v>294</v>
      </c>
      <c r="B314" s="41" t="s">
        <v>457</v>
      </c>
      <c r="C314" s="58">
        <v>100</v>
      </c>
      <c r="D314" s="58" t="s">
        <v>455</v>
      </c>
      <c r="E314" s="58">
        <v>9.1999999999999993</v>
      </c>
      <c r="F314" s="58">
        <v>0</v>
      </c>
      <c r="G314" s="19">
        <v>22353.5</v>
      </c>
    </row>
    <row r="315" spans="1:7" s="55" customFormat="1" ht="25.5" x14ac:dyDescent="0.25">
      <c r="A315" s="10">
        <f t="shared" si="8"/>
        <v>295</v>
      </c>
      <c r="B315" s="41" t="s">
        <v>458</v>
      </c>
      <c r="C315" s="58">
        <v>100</v>
      </c>
      <c r="D315" s="58" t="s">
        <v>459</v>
      </c>
      <c r="E315" s="58">
        <v>39.799999999999997</v>
      </c>
      <c r="F315" s="58">
        <v>0</v>
      </c>
      <c r="G315" s="19">
        <v>9651</v>
      </c>
    </row>
    <row r="316" spans="1:7" s="55" customFormat="1" ht="25.5" x14ac:dyDescent="0.25">
      <c r="A316" s="10">
        <f t="shared" si="8"/>
        <v>296</v>
      </c>
      <c r="B316" s="41" t="s">
        <v>460</v>
      </c>
      <c r="C316" s="58">
        <v>100</v>
      </c>
      <c r="D316" s="58" t="s">
        <v>461</v>
      </c>
      <c r="E316" s="58">
        <v>56.5</v>
      </c>
      <c r="F316" s="58">
        <v>0</v>
      </c>
      <c r="G316" s="19">
        <v>1022.8</v>
      </c>
    </row>
    <row r="317" spans="1:7" s="55" customFormat="1" ht="25.5" x14ac:dyDescent="0.25">
      <c r="A317" s="10">
        <f t="shared" si="8"/>
        <v>297</v>
      </c>
      <c r="B317" s="41" t="s">
        <v>462</v>
      </c>
      <c r="C317" s="58">
        <v>100</v>
      </c>
      <c r="D317" s="58" t="s">
        <v>461</v>
      </c>
      <c r="E317" s="58">
        <v>39</v>
      </c>
      <c r="F317" s="58">
        <v>0</v>
      </c>
      <c r="G317" s="19">
        <v>4611.6000000000004</v>
      </c>
    </row>
    <row r="318" spans="1:7" s="55" customFormat="1" ht="25.5" x14ac:dyDescent="0.25">
      <c r="A318" s="10">
        <f t="shared" si="8"/>
        <v>298</v>
      </c>
      <c r="B318" s="41" t="s">
        <v>463</v>
      </c>
      <c r="C318" s="58">
        <v>100</v>
      </c>
      <c r="D318" s="58" t="s">
        <v>461</v>
      </c>
      <c r="E318" s="58">
        <v>6.5</v>
      </c>
      <c r="F318" s="58">
        <v>0</v>
      </c>
      <c r="G318" s="19">
        <v>2670</v>
      </c>
    </row>
    <row r="319" spans="1:7" s="55" customFormat="1" ht="25.5" x14ac:dyDescent="0.25">
      <c r="A319" s="10">
        <f t="shared" si="8"/>
        <v>299</v>
      </c>
      <c r="B319" s="41" t="s">
        <v>464</v>
      </c>
      <c r="C319" s="58"/>
      <c r="D319" s="58" t="s">
        <v>76</v>
      </c>
      <c r="E319" s="58">
        <v>100</v>
      </c>
      <c r="F319" s="58">
        <v>0</v>
      </c>
      <c r="G319" s="19">
        <v>1200.3</v>
      </c>
    </row>
    <row r="320" spans="1:7" s="55" customFormat="1" ht="38.25" x14ac:dyDescent="0.25">
      <c r="A320" s="10">
        <f t="shared" si="8"/>
        <v>300</v>
      </c>
      <c r="B320" s="41" t="s">
        <v>465</v>
      </c>
      <c r="C320" s="58"/>
      <c r="D320" s="58" t="s">
        <v>76</v>
      </c>
      <c r="E320" s="58">
        <v>100</v>
      </c>
      <c r="F320" s="58">
        <v>0</v>
      </c>
      <c r="G320" s="19">
        <v>5496.3</v>
      </c>
    </row>
    <row r="321" spans="1:7" s="55" customFormat="1" ht="25.5" x14ac:dyDescent="0.25">
      <c r="A321" s="10">
        <f t="shared" si="8"/>
        <v>301</v>
      </c>
      <c r="B321" s="41" t="s">
        <v>466</v>
      </c>
      <c r="C321" s="58"/>
      <c r="D321" s="58" t="s">
        <v>399</v>
      </c>
      <c r="E321" s="58">
        <v>100</v>
      </c>
      <c r="F321" s="58">
        <v>0</v>
      </c>
      <c r="G321" s="19">
        <v>7873.6</v>
      </c>
    </row>
    <row r="322" spans="1:7" s="55" customFormat="1" ht="38.25" x14ac:dyDescent="0.25">
      <c r="A322" s="10">
        <f t="shared" si="8"/>
        <v>302</v>
      </c>
      <c r="B322" s="41" t="s">
        <v>467</v>
      </c>
      <c r="C322" s="58">
        <v>100</v>
      </c>
      <c r="D322" s="58" t="s">
        <v>468</v>
      </c>
      <c r="E322" s="58">
        <v>100</v>
      </c>
      <c r="F322" s="58">
        <v>0</v>
      </c>
      <c r="G322" s="19">
        <v>1759.6</v>
      </c>
    </row>
    <row r="323" spans="1:7" s="55" customFormat="1" x14ac:dyDescent="0.25">
      <c r="A323" s="164" t="s">
        <v>845</v>
      </c>
      <c r="B323" s="164"/>
      <c r="C323" s="164"/>
      <c r="D323" s="164"/>
      <c r="E323" s="164"/>
      <c r="F323" s="164"/>
      <c r="G323" s="164"/>
    </row>
    <row r="324" spans="1:7" s="55" customFormat="1" x14ac:dyDescent="0.25">
      <c r="A324" s="10">
        <f>A322+1</f>
        <v>303</v>
      </c>
      <c r="B324" s="70" t="s">
        <v>978</v>
      </c>
      <c r="C324" s="11">
        <v>100</v>
      </c>
      <c r="D324" s="11" t="s">
        <v>846</v>
      </c>
      <c r="E324" s="42">
        <v>100</v>
      </c>
      <c r="F324" s="10">
        <v>100</v>
      </c>
      <c r="G324" s="15">
        <v>0</v>
      </c>
    </row>
    <row r="325" spans="1:7" s="55" customFormat="1" ht="38.25" x14ac:dyDescent="0.25">
      <c r="A325" s="10">
        <f>A324+1</f>
        <v>304</v>
      </c>
      <c r="B325" s="70" t="s">
        <v>979</v>
      </c>
      <c r="C325" s="11">
        <v>100</v>
      </c>
      <c r="D325" s="11" t="s">
        <v>847</v>
      </c>
      <c r="E325" s="42">
        <v>100</v>
      </c>
      <c r="F325" s="10">
        <v>100</v>
      </c>
      <c r="G325" s="15">
        <v>1797.7</v>
      </c>
    </row>
    <row r="326" spans="1:7" s="55" customFormat="1" ht="38.25" x14ac:dyDescent="0.25">
      <c r="A326" s="10">
        <f t="shared" ref="A326:A349" si="9">A325+1</f>
        <v>305</v>
      </c>
      <c r="B326" s="70" t="s">
        <v>980</v>
      </c>
      <c r="C326" s="11">
        <v>100</v>
      </c>
      <c r="D326" s="11" t="s">
        <v>139</v>
      </c>
      <c r="E326" s="42">
        <v>100</v>
      </c>
      <c r="F326" s="10">
        <v>100</v>
      </c>
      <c r="G326" s="15">
        <v>1606.1</v>
      </c>
    </row>
    <row r="327" spans="1:7" s="55" customFormat="1" x14ac:dyDescent="0.25">
      <c r="A327" s="10">
        <f t="shared" si="9"/>
        <v>306</v>
      </c>
      <c r="B327" s="70" t="s">
        <v>981</v>
      </c>
      <c r="C327" s="11">
        <v>100</v>
      </c>
      <c r="D327" s="11" t="s">
        <v>354</v>
      </c>
      <c r="E327" s="42">
        <v>100</v>
      </c>
      <c r="F327" s="10">
        <v>100</v>
      </c>
      <c r="G327" s="15">
        <v>17398.7</v>
      </c>
    </row>
    <row r="328" spans="1:7" s="55" customFormat="1" x14ac:dyDescent="0.25">
      <c r="A328" s="10">
        <f t="shared" si="9"/>
        <v>307</v>
      </c>
      <c r="B328" s="70" t="s">
        <v>982</v>
      </c>
      <c r="C328" s="11">
        <v>100</v>
      </c>
      <c r="D328" s="11" t="s">
        <v>132</v>
      </c>
      <c r="E328" s="42">
        <v>100</v>
      </c>
      <c r="F328" s="10">
        <v>100</v>
      </c>
      <c r="G328" s="15">
        <v>11410.4</v>
      </c>
    </row>
    <row r="329" spans="1:7" s="55" customFormat="1" ht="25.5" x14ac:dyDescent="0.25">
      <c r="A329" s="10">
        <f t="shared" si="9"/>
        <v>308</v>
      </c>
      <c r="B329" s="70" t="s">
        <v>983</v>
      </c>
      <c r="C329" s="11">
        <v>100</v>
      </c>
      <c r="D329" s="11" t="s">
        <v>129</v>
      </c>
      <c r="E329" s="42">
        <v>32.700000000000003</v>
      </c>
      <c r="F329" s="10"/>
      <c r="G329" s="15">
        <v>7004.5</v>
      </c>
    </row>
    <row r="330" spans="1:7" s="55" customFormat="1" ht="38.25" x14ac:dyDescent="0.25">
      <c r="A330" s="10">
        <f t="shared" si="9"/>
        <v>309</v>
      </c>
      <c r="B330" s="70" t="s">
        <v>984</v>
      </c>
      <c r="C330" s="11">
        <v>100</v>
      </c>
      <c r="D330" s="11" t="s">
        <v>848</v>
      </c>
      <c r="E330" s="42">
        <v>26.9</v>
      </c>
      <c r="F330" s="10"/>
      <c r="G330" s="15">
        <v>10099.1</v>
      </c>
    </row>
    <row r="331" spans="1:7" s="55" customFormat="1" ht="38.25" x14ac:dyDescent="0.25">
      <c r="A331" s="10">
        <f t="shared" si="9"/>
        <v>310</v>
      </c>
      <c r="B331" s="70" t="s">
        <v>985</v>
      </c>
      <c r="C331" s="11">
        <v>100</v>
      </c>
      <c r="D331" s="11" t="s">
        <v>848</v>
      </c>
      <c r="E331" s="42">
        <v>5.9</v>
      </c>
      <c r="F331" s="10"/>
      <c r="G331" s="15">
        <v>7710.1</v>
      </c>
    </row>
    <row r="332" spans="1:7" s="55" customFormat="1" ht="38.25" x14ac:dyDescent="0.25">
      <c r="A332" s="10">
        <f t="shared" si="9"/>
        <v>311</v>
      </c>
      <c r="B332" s="70" t="s">
        <v>986</v>
      </c>
      <c r="C332" s="11">
        <v>100</v>
      </c>
      <c r="D332" s="11" t="s">
        <v>848</v>
      </c>
      <c r="E332" s="42">
        <v>2.6</v>
      </c>
      <c r="F332" s="10"/>
      <c r="G332" s="15">
        <v>8622</v>
      </c>
    </row>
    <row r="333" spans="1:7" s="55" customFormat="1" ht="38.25" x14ac:dyDescent="0.25">
      <c r="A333" s="10">
        <f t="shared" si="9"/>
        <v>312</v>
      </c>
      <c r="B333" s="70" t="s">
        <v>987</v>
      </c>
      <c r="C333" s="11">
        <v>100</v>
      </c>
      <c r="D333" s="11" t="s">
        <v>848</v>
      </c>
      <c r="E333" s="42">
        <v>2</v>
      </c>
      <c r="F333" s="10"/>
      <c r="G333" s="15">
        <v>11669.8</v>
      </c>
    </row>
    <row r="334" spans="1:7" s="55" customFormat="1" ht="38.25" x14ac:dyDescent="0.25">
      <c r="A334" s="10">
        <f t="shared" si="9"/>
        <v>313</v>
      </c>
      <c r="B334" s="70" t="s">
        <v>988</v>
      </c>
      <c r="C334" s="11">
        <v>100</v>
      </c>
      <c r="D334" s="11" t="s">
        <v>848</v>
      </c>
      <c r="E334" s="42">
        <v>3.7</v>
      </c>
      <c r="F334" s="10"/>
      <c r="G334" s="15">
        <v>13289.3</v>
      </c>
    </row>
    <row r="335" spans="1:7" s="55" customFormat="1" ht="38.25" x14ac:dyDescent="0.25">
      <c r="A335" s="10">
        <f t="shared" si="9"/>
        <v>314</v>
      </c>
      <c r="B335" s="70" t="s">
        <v>989</v>
      </c>
      <c r="C335" s="11">
        <v>100</v>
      </c>
      <c r="D335" s="11" t="s">
        <v>848</v>
      </c>
      <c r="E335" s="42">
        <v>7.4</v>
      </c>
      <c r="F335" s="10"/>
      <c r="G335" s="15">
        <v>11777.5</v>
      </c>
    </row>
    <row r="336" spans="1:7" s="55" customFormat="1" ht="38.25" x14ac:dyDescent="0.25">
      <c r="A336" s="10">
        <f t="shared" si="9"/>
        <v>315</v>
      </c>
      <c r="B336" s="70" t="s">
        <v>990</v>
      </c>
      <c r="C336" s="11">
        <v>100</v>
      </c>
      <c r="D336" s="11" t="s">
        <v>848</v>
      </c>
      <c r="E336" s="42">
        <v>10.8</v>
      </c>
      <c r="F336" s="10"/>
      <c r="G336" s="15">
        <v>9000.5</v>
      </c>
    </row>
    <row r="337" spans="1:7" s="55" customFormat="1" x14ac:dyDescent="0.25">
      <c r="A337" s="10">
        <f t="shared" si="9"/>
        <v>316</v>
      </c>
      <c r="B337" s="70" t="s">
        <v>991</v>
      </c>
      <c r="C337" s="11">
        <v>100</v>
      </c>
      <c r="D337" s="11" t="s">
        <v>121</v>
      </c>
      <c r="E337" s="42">
        <v>2.5</v>
      </c>
      <c r="F337" s="10"/>
      <c r="G337" s="15">
        <v>16665.5</v>
      </c>
    </row>
    <row r="338" spans="1:7" s="55" customFormat="1" x14ac:dyDescent="0.25">
      <c r="A338" s="10">
        <f t="shared" si="9"/>
        <v>317</v>
      </c>
      <c r="B338" s="70" t="s">
        <v>992</v>
      </c>
      <c r="C338" s="11">
        <v>100</v>
      </c>
      <c r="D338" s="11" t="s">
        <v>121</v>
      </c>
      <c r="E338" s="42">
        <v>57</v>
      </c>
      <c r="F338" s="10"/>
      <c r="G338" s="15">
        <v>7372.8</v>
      </c>
    </row>
    <row r="339" spans="1:7" s="55" customFormat="1" x14ac:dyDescent="0.25">
      <c r="A339" s="10">
        <f t="shared" si="9"/>
        <v>318</v>
      </c>
      <c r="B339" s="70" t="s">
        <v>993</v>
      </c>
      <c r="C339" s="11">
        <v>100</v>
      </c>
      <c r="D339" s="11" t="s">
        <v>121</v>
      </c>
      <c r="E339" s="42">
        <v>24.2</v>
      </c>
      <c r="F339" s="10"/>
      <c r="G339" s="15">
        <v>6680.7</v>
      </c>
    </row>
    <row r="340" spans="1:7" s="55" customFormat="1" ht="25.5" x14ac:dyDescent="0.25">
      <c r="A340" s="10">
        <f t="shared" si="9"/>
        <v>319</v>
      </c>
      <c r="B340" s="70" t="s">
        <v>994</v>
      </c>
      <c r="C340" s="11">
        <v>100</v>
      </c>
      <c r="D340" s="11" t="s">
        <v>129</v>
      </c>
      <c r="E340" s="42">
        <v>18.8</v>
      </c>
      <c r="F340" s="10"/>
      <c r="G340" s="15">
        <v>3357.8</v>
      </c>
    </row>
    <row r="341" spans="1:7" s="55" customFormat="1" ht="38.25" x14ac:dyDescent="0.25">
      <c r="A341" s="10">
        <f t="shared" si="9"/>
        <v>320</v>
      </c>
      <c r="B341" s="70" t="s">
        <v>995</v>
      </c>
      <c r="C341" s="11">
        <v>100</v>
      </c>
      <c r="D341" s="11" t="s">
        <v>848</v>
      </c>
      <c r="E341" s="42">
        <v>40.4</v>
      </c>
      <c r="F341" s="10"/>
      <c r="G341" s="15">
        <v>8230.9</v>
      </c>
    </row>
    <row r="342" spans="1:7" s="55" customFormat="1" ht="38.25" x14ac:dyDescent="0.25">
      <c r="A342" s="10">
        <f t="shared" si="9"/>
        <v>321</v>
      </c>
      <c r="B342" s="70" t="s">
        <v>996</v>
      </c>
      <c r="C342" s="11">
        <v>100</v>
      </c>
      <c r="D342" s="11" t="s">
        <v>848</v>
      </c>
      <c r="E342" s="42">
        <v>3.1</v>
      </c>
      <c r="F342" s="10"/>
      <c r="G342" s="15">
        <v>33412.199999999997</v>
      </c>
    </row>
    <row r="343" spans="1:7" s="55" customFormat="1" ht="38.25" x14ac:dyDescent="0.25">
      <c r="A343" s="10">
        <f t="shared" si="9"/>
        <v>322</v>
      </c>
      <c r="B343" s="70" t="s">
        <v>997</v>
      </c>
      <c r="C343" s="11">
        <v>100</v>
      </c>
      <c r="D343" s="11" t="s">
        <v>848</v>
      </c>
      <c r="E343" s="42">
        <v>42.5</v>
      </c>
      <c r="F343" s="10"/>
      <c r="G343" s="15">
        <v>11224.9</v>
      </c>
    </row>
    <row r="344" spans="1:7" s="55" customFormat="1" ht="38.25" x14ac:dyDescent="0.25">
      <c r="A344" s="10">
        <f t="shared" si="9"/>
        <v>323</v>
      </c>
      <c r="B344" s="70" t="s">
        <v>998</v>
      </c>
      <c r="C344" s="11">
        <v>100</v>
      </c>
      <c r="D344" s="11" t="s">
        <v>848</v>
      </c>
      <c r="E344" s="42">
        <v>6.2</v>
      </c>
      <c r="F344" s="10"/>
      <c r="G344" s="15">
        <v>13672.4</v>
      </c>
    </row>
    <row r="345" spans="1:7" s="55" customFormat="1" ht="38.25" x14ac:dyDescent="0.25">
      <c r="A345" s="10">
        <f t="shared" si="9"/>
        <v>324</v>
      </c>
      <c r="B345" s="70" t="s">
        <v>999</v>
      </c>
      <c r="C345" s="11">
        <v>100</v>
      </c>
      <c r="D345" s="11" t="s">
        <v>848</v>
      </c>
      <c r="E345" s="42">
        <v>10.6</v>
      </c>
      <c r="F345" s="10"/>
      <c r="G345" s="15">
        <v>6831.8</v>
      </c>
    </row>
    <row r="346" spans="1:7" s="55" customFormat="1" ht="25.5" x14ac:dyDescent="0.25">
      <c r="A346" s="10">
        <f t="shared" si="9"/>
        <v>325</v>
      </c>
      <c r="B346" s="70" t="s">
        <v>1000</v>
      </c>
      <c r="C346" s="11">
        <v>100</v>
      </c>
      <c r="D346" s="11" t="s">
        <v>95</v>
      </c>
      <c r="E346" s="42">
        <v>100</v>
      </c>
      <c r="F346" s="10"/>
      <c r="G346" s="15">
        <v>12585.4</v>
      </c>
    </row>
    <row r="347" spans="1:7" s="55" customFormat="1" x14ac:dyDescent="0.25">
      <c r="A347" s="10">
        <f t="shared" si="9"/>
        <v>326</v>
      </c>
      <c r="B347" s="71" t="s">
        <v>1001</v>
      </c>
      <c r="C347" s="11">
        <v>100</v>
      </c>
      <c r="D347" s="11" t="s">
        <v>137</v>
      </c>
      <c r="E347" s="43">
        <v>100</v>
      </c>
      <c r="F347" s="44"/>
      <c r="G347" s="20">
        <v>2268.8000000000002</v>
      </c>
    </row>
    <row r="348" spans="1:7" s="55" customFormat="1" ht="38.25" x14ac:dyDescent="0.25">
      <c r="A348" s="10">
        <f t="shared" si="9"/>
        <v>327</v>
      </c>
      <c r="B348" s="12" t="s">
        <v>1002</v>
      </c>
      <c r="C348" s="10">
        <v>100</v>
      </c>
      <c r="D348" s="11" t="s">
        <v>1003</v>
      </c>
      <c r="E348" s="42">
        <v>100</v>
      </c>
      <c r="F348" s="10"/>
      <c r="G348" s="15">
        <v>7425.6</v>
      </c>
    </row>
    <row r="349" spans="1:7" s="55" customFormat="1" ht="38.25" x14ac:dyDescent="0.25">
      <c r="A349" s="10">
        <f t="shared" si="9"/>
        <v>328</v>
      </c>
      <c r="B349" s="12" t="s">
        <v>1004</v>
      </c>
      <c r="C349" s="10">
        <v>100</v>
      </c>
      <c r="D349" s="11" t="s">
        <v>137</v>
      </c>
      <c r="E349" s="42">
        <v>100</v>
      </c>
      <c r="F349" s="10"/>
      <c r="G349" s="15">
        <v>14416.2</v>
      </c>
    </row>
    <row r="350" spans="1:7" s="55" customFormat="1" x14ac:dyDescent="0.25">
      <c r="A350" s="164" t="s">
        <v>658</v>
      </c>
      <c r="B350" s="164"/>
      <c r="C350" s="164"/>
      <c r="D350" s="164"/>
      <c r="E350" s="164"/>
      <c r="F350" s="164"/>
      <c r="G350" s="164"/>
    </row>
    <row r="351" spans="1:7" s="55" customFormat="1" ht="51" x14ac:dyDescent="0.25">
      <c r="A351" s="10">
        <f>A349+1</f>
        <v>329</v>
      </c>
      <c r="B351" s="131" t="s">
        <v>1680</v>
      </c>
      <c r="C351" s="10">
        <v>100</v>
      </c>
      <c r="D351" s="11" t="s">
        <v>653</v>
      </c>
      <c r="E351" s="10"/>
      <c r="F351" s="10"/>
      <c r="G351" s="132">
        <v>1444.96</v>
      </c>
    </row>
    <row r="352" spans="1:7" s="55" customFormat="1" ht="38.25" x14ac:dyDescent="0.25">
      <c r="A352" s="10">
        <f>A351+1</f>
        <v>330</v>
      </c>
      <c r="B352" s="131" t="s">
        <v>1681</v>
      </c>
      <c r="C352" s="10">
        <v>100</v>
      </c>
      <c r="D352" s="11" t="s">
        <v>654</v>
      </c>
      <c r="E352" s="10"/>
      <c r="F352" s="10"/>
      <c r="G352" s="132">
        <v>3149.14</v>
      </c>
    </row>
    <row r="353" spans="1:7" s="55" customFormat="1" ht="38.25" x14ac:dyDescent="0.25">
      <c r="A353" s="10">
        <f t="shared" ref="A353:A391" si="10">A352+1</f>
        <v>331</v>
      </c>
      <c r="B353" s="131" t="s">
        <v>1682</v>
      </c>
      <c r="C353" s="10">
        <v>100</v>
      </c>
      <c r="D353" s="11" t="s">
        <v>655</v>
      </c>
      <c r="E353" s="10"/>
      <c r="F353" s="10"/>
      <c r="G353" s="132">
        <v>21514.35</v>
      </c>
    </row>
    <row r="354" spans="1:7" s="55" customFormat="1" ht="38.25" x14ac:dyDescent="0.25">
      <c r="A354" s="10">
        <f t="shared" si="10"/>
        <v>332</v>
      </c>
      <c r="B354" s="131" t="s">
        <v>1683</v>
      </c>
      <c r="C354" s="10">
        <v>100</v>
      </c>
      <c r="D354" s="11" t="s">
        <v>656</v>
      </c>
      <c r="E354" s="10"/>
      <c r="F354" s="10"/>
      <c r="G354" s="132">
        <v>1155.7</v>
      </c>
    </row>
    <row r="355" spans="1:7" s="55" customFormat="1" ht="38.25" x14ac:dyDescent="0.25">
      <c r="A355" s="10">
        <f t="shared" si="10"/>
        <v>333</v>
      </c>
      <c r="B355" s="131" t="s">
        <v>1684</v>
      </c>
      <c r="C355" s="10">
        <v>100</v>
      </c>
      <c r="D355" s="11" t="s">
        <v>656</v>
      </c>
      <c r="E355" s="10"/>
      <c r="F355" s="10"/>
      <c r="G355" s="132">
        <v>15607.42</v>
      </c>
    </row>
    <row r="356" spans="1:7" s="55" customFormat="1" ht="38.25" x14ac:dyDescent="0.25">
      <c r="A356" s="10">
        <f t="shared" si="10"/>
        <v>334</v>
      </c>
      <c r="B356" s="131" t="s">
        <v>1685</v>
      </c>
      <c r="C356" s="10">
        <v>100</v>
      </c>
      <c r="D356" s="11" t="s">
        <v>656</v>
      </c>
      <c r="E356" s="10"/>
      <c r="F356" s="10"/>
      <c r="G356" s="132">
        <v>10925.4</v>
      </c>
    </row>
    <row r="357" spans="1:7" s="55" customFormat="1" ht="38.25" x14ac:dyDescent="0.25">
      <c r="A357" s="10">
        <f t="shared" si="10"/>
        <v>335</v>
      </c>
      <c r="B357" s="131" t="s">
        <v>1686</v>
      </c>
      <c r="C357" s="10">
        <v>100</v>
      </c>
      <c r="D357" s="11" t="s">
        <v>656</v>
      </c>
      <c r="E357" s="10"/>
      <c r="F357" s="10"/>
      <c r="G357" s="132">
        <v>14240986.199999999</v>
      </c>
    </row>
    <row r="358" spans="1:7" s="55" customFormat="1" ht="51" x14ac:dyDescent="0.25">
      <c r="A358" s="10">
        <f t="shared" si="10"/>
        <v>336</v>
      </c>
      <c r="B358" s="131" t="s">
        <v>1687</v>
      </c>
      <c r="C358" s="10">
        <v>100</v>
      </c>
      <c r="D358" s="11" t="s">
        <v>656</v>
      </c>
      <c r="E358" s="10"/>
      <c r="F358" s="10"/>
      <c r="G358" s="132">
        <v>14914.4</v>
      </c>
    </row>
    <row r="359" spans="1:7" s="55" customFormat="1" ht="51" x14ac:dyDescent="0.25">
      <c r="A359" s="10">
        <f t="shared" si="10"/>
        <v>337</v>
      </c>
      <c r="B359" s="131" t="s">
        <v>1688</v>
      </c>
      <c r="C359" s="10">
        <v>100</v>
      </c>
      <c r="D359" s="11" t="s">
        <v>656</v>
      </c>
      <c r="E359" s="10"/>
      <c r="F359" s="10"/>
      <c r="G359" s="132">
        <v>23463.55</v>
      </c>
    </row>
    <row r="360" spans="1:7" s="55" customFormat="1" ht="51" x14ac:dyDescent="0.25">
      <c r="A360" s="10">
        <f t="shared" si="10"/>
        <v>338</v>
      </c>
      <c r="B360" s="131" t="s">
        <v>1689</v>
      </c>
      <c r="C360" s="10">
        <v>100</v>
      </c>
      <c r="D360" s="11" t="s">
        <v>656</v>
      </c>
      <c r="E360" s="10"/>
      <c r="F360" s="10"/>
      <c r="G360" s="132">
        <v>17737.86</v>
      </c>
    </row>
    <row r="361" spans="1:7" s="55" customFormat="1" ht="38.25" x14ac:dyDescent="0.25">
      <c r="A361" s="10">
        <f t="shared" si="10"/>
        <v>339</v>
      </c>
      <c r="B361" s="131" t="s">
        <v>1690</v>
      </c>
      <c r="C361" s="10">
        <v>100</v>
      </c>
      <c r="D361" s="11" t="s">
        <v>87</v>
      </c>
      <c r="E361" s="10"/>
      <c r="F361" s="10"/>
      <c r="G361" s="132">
        <v>10838.8</v>
      </c>
    </row>
    <row r="362" spans="1:7" s="55" customFormat="1" ht="38.25" x14ac:dyDescent="0.25">
      <c r="A362" s="10">
        <f t="shared" si="10"/>
        <v>340</v>
      </c>
      <c r="B362" s="131" t="s">
        <v>1691</v>
      </c>
      <c r="C362" s="10">
        <v>100</v>
      </c>
      <c r="D362" s="11" t="s">
        <v>85</v>
      </c>
      <c r="E362" s="10"/>
      <c r="F362" s="10"/>
      <c r="G362" s="132">
        <v>8207.19</v>
      </c>
    </row>
    <row r="363" spans="1:7" s="55" customFormat="1" ht="38.25" x14ac:dyDescent="0.25">
      <c r="A363" s="10">
        <f t="shared" si="10"/>
        <v>341</v>
      </c>
      <c r="B363" s="131" t="s">
        <v>1692</v>
      </c>
      <c r="C363" s="10">
        <v>100</v>
      </c>
      <c r="D363" s="11" t="s">
        <v>85</v>
      </c>
      <c r="E363" s="10"/>
      <c r="F363" s="10"/>
      <c r="G363" s="132">
        <v>8042.57</v>
      </c>
    </row>
    <row r="364" spans="1:7" s="55" customFormat="1" ht="51" x14ac:dyDescent="0.25">
      <c r="A364" s="10">
        <f t="shared" si="10"/>
        <v>342</v>
      </c>
      <c r="B364" s="131" t="s">
        <v>1693</v>
      </c>
      <c r="C364" s="10">
        <v>100</v>
      </c>
      <c r="D364" s="11" t="s">
        <v>85</v>
      </c>
      <c r="E364" s="10"/>
      <c r="F364" s="10"/>
      <c r="G364" s="132">
        <v>3132.88</v>
      </c>
    </row>
    <row r="365" spans="1:7" s="55" customFormat="1" ht="51" x14ac:dyDescent="0.25">
      <c r="A365" s="10">
        <f t="shared" si="10"/>
        <v>343</v>
      </c>
      <c r="B365" s="131" t="s">
        <v>1694</v>
      </c>
      <c r="C365" s="10">
        <v>100</v>
      </c>
      <c r="D365" s="11" t="s">
        <v>85</v>
      </c>
      <c r="E365" s="10"/>
      <c r="F365" s="10"/>
      <c r="G365" s="132">
        <v>7275.76</v>
      </c>
    </row>
    <row r="366" spans="1:7" s="55" customFormat="1" ht="38.25" x14ac:dyDescent="0.25">
      <c r="A366" s="10">
        <f t="shared" si="10"/>
        <v>344</v>
      </c>
      <c r="B366" s="131" t="s">
        <v>1695</v>
      </c>
      <c r="C366" s="10">
        <v>100</v>
      </c>
      <c r="D366" s="11" t="s">
        <v>85</v>
      </c>
      <c r="E366" s="10"/>
      <c r="F366" s="10"/>
      <c r="G366" s="132">
        <v>5939.63</v>
      </c>
    </row>
    <row r="367" spans="1:7" s="55" customFormat="1" ht="38.25" x14ac:dyDescent="0.25">
      <c r="A367" s="10">
        <f t="shared" si="10"/>
        <v>345</v>
      </c>
      <c r="B367" s="131" t="s">
        <v>1696</v>
      </c>
      <c r="C367" s="10">
        <v>100</v>
      </c>
      <c r="D367" s="11" t="s">
        <v>85</v>
      </c>
      <c r="E367" s="10"/>
      <c r="F367" s="10"/>
      <c r="G367" s="132">
        <v>5254.03</v>
      </c>
    </row>
    <row r="368" spans="1:7" s="55" customFormat="1" ht="38.25" x14ac:dyDescent="0.25">
      <c r="A368" s="10">
        <f t="shared" si="10"/>
        <v>346</v>
      </c>
      <c r="B368" s="131" t="s">
        <v>1697</v>
      </c>
      <c r="C368" s="10">
        <v>100</v>
      </c>
      <c r="D368" s="11" t="s">
        <v>85</v>
      </c>
      <c r="E368" s="10"/>
      <c r="F368" s="10"/>
      <c r="G368" s="132">
        <v>4584.21</v>
      </c>
    </row>
    <row r="369" spans="1:7" s="55" customFormat="1" ht="38.25" x14ac:dyDescent="0.25">
      <c r="A369" s="10">
        <f t="shared" si="10"/>
        <v>347</v>
      </c>
      <c r="B369" s="131" t="s">
        <v>1698</v>
      </c>
      <c r="C369" s="10">
        <v>100</v>
      </c>
      <c r="D369" s="11" t="s">
        <v>85</v>
      </c>
      <c r="E369" s="10"/>
      <c r="F369" s="10"/>
      <c r="G369" s="132">
        <v>9738.58</v>
      </c>
    </row>
    <row r="370" spans="1:7" s="55" customFormat="1" ht="38.25" x14ac:dyDescent="0.25">
      <c r="A370" s="10">
        <f t="shared" si="10"/>
        <v>348</v>
      </c>
      <c r="B370" s="131" t="s">
        <v>1699</v>
      </c>
      <c r="C370" s="10">
        <v>100</v>
      </c>
      <c r="D370" s="11" t="s">
        <v>85</v>
      </c>
      <c r="E370" s="10"/>
      <c r="F370" s="10"/>
      <c r="G370" s="132">
        <v>8455.26</v>
      </c>
    </row>
    <row r="371" spans="1:7" s="55" customFormat="1" ht="51" x14ac:dyDescent="0.25">
      <c r="A371" s="10">
        <f t="shared" si="10"/>
        <v>349</v>
      </c>
      <c r="B371" s="131" t="s">
        <v>1700</v>
      </c>
      <c r="C371" s="10">
        <v>100</v>
      </c>
      <c r="D371" s="11" t="s">
        <v>85</v>
      </c>
      <c r="E371" s="10"/>
      <c r="F371" s="10"/>
      <c r="G371" s="132">
        <v>12337.23</v>
      </c>
    </row>
    <row r="372" spans="1:7" s="55" customFormat="1" ht="57" customHeight="1" x14ac:dyDescent="0.25">
      <c r="A372" s="10">
        <f t="shared" si="10"/>
        <v>350</v>
      </c>
      <c r="B372" s="131" t="s">
        <v>1701</v>
      </c>
      <c r="C372" s="10">
        <v>100</v>
      </c>
      <c r="D372" s="11" t="s">
        <v>85</v>
      </c>
      <c r="E372" s="10"/>
      <c r="F372" s="10"/>
      <c r="G372" s="132">
        <v>4407.3900000000003</v>
      </c>
    </row>
    <row r="373" spans="1:7" s="55" customFormat="1" ht="38.25" x14ac:dyDescent="0.25">
      <c r="A373" s="10">
        <f t="shared" si="10"/>
        <v>351</v>
      </c>
      <c r="B373" s="131" t="s">
        <v>1702</v>
      </c>
      <c r="C373" s="10">
        <v>100</v>
      </c>
      <c r="D373" s="11" t="s">
        <v>85</v>
      </c>
      <c r="E373" s="10"/>
      <c r="F373" s="10"/>
      <c r="G373" s="132">
        <v>54596.61</v>
      </c>
    </row>
    <row r="374" spans="1:7" s="55" customFormat="1" ht="38.25" x14ac:dyDescent="0.25">
      <c r="A374" s="10">
        <f t="shared" si="10"/>
        <v>352</v>
      </c>
      <c r="B374" s="131" t="s">
        <v>1703</v>
      </c>
      <c r="C374" s="10">
        <v>100</v>
      </c>
      <c r="D374" s="133" t="s">
        <v>656</v>
      </c>
      <c r="E374" s="10"/>
      <c r="F374" s="10"/>
      <c r="G374" s="132">
        <v>28489.58</v>
      </c>
    </row>
    <row r="375" spans="1:7" s="55" customFormat="1" ht="38.25" x14ac:dyDescent="0.25">
      <c r="A375" s="10">
        <f t="shared" si="10"/>
        <v>353</v>
      </c>
      <c r="B375" s="131" t="s">
        <v>1704</v>
      </c>
      <c r="C375" s="10">
        <v>100</v>
      </c>
      <c r="D375" s="133" t="s">
        <v>656</v>
      </c>
      <c r="E375" s="10"/>
      <c r="F375" s="10"/>
      <c r="G375" s="132">
        <v>8305.7000000000007</v>
      </c>
    </row>
    <row r="376" spans="1:7" s="55" customFormat="1" ht="51.75" customHeight="1" x14ac:dyDescent="0.25">
      <c r="A376" s="10">
        <f t="shared" si="10"/>
        <v>354</v>
      </c>
      <c r="B376" s="131" t="s">
        <v>1705</v>
      </c>
      <c r="C376" s="10">
        <v>100</v>
      </c>
      <c r="D376" s="11" t="s">
        <v>656</v>
      </c>
      <c r="E376" s="10"/>
      <c r="F376" s="10"/>
      <c r="G376" s="132">
        <v>16193.17</v>
      </c>
    </row>
    <row r="377" spans="1:7" s="55" customFormat="1" ht="38.25" x14ac:dyDescent="0.25">
      <c r="A377" s="10">
        <f t="shared" si="10"/>
        <v>355</v>
      </c>
      <c r="B377" s="131" t="s">
        <v>1706</v>
      </c>
      <c r="C377" s="10">
        <v>100</v>
      </c>
      <c r="D377" s="11" t="s">
        <v>656</v>
      </c>
      <c r="E377" s="10"/>
      <c r="F377" s="10"/>
      <c r="G377" s="132">
        <v>16193.99</v>
      </c>
    </row>
    <row r="378" spans="1:7" s="55" customFormat="1" ht="38.25" x14ac:dyDescent="0.25">
      <c r="A378" s="10">
        <f t="shared" si="10"/>
        <v>356</v>
      </c>
      <c r="B378" s="131" t="s">
        <v>1707</v>
      </c>
      <c r="C378" s="10">
        <v>100</v>
      </c>
      <c r="D378" s="11" t="s">
        <v>656</v>
      </c>
      <c r="E378" s="10"/>
      <c r="F378" s="10"/>
      <c r="G378" s="132">
        <v>7270.14</v>
      </c>
    </row>
    <row r="379" spans="1:7" s="55" customFormat="1" ht="25.5" x14ac:dyDescent="0.25">
      <c r="A379" s="10">
        <f t="shared" si="10"/>
        <v>357</v>
      </c>
      <c r="B379" s="131" t="s">
        <v>1708</v>
      </c>
      <c r="C379" s="10">
        <v>100</v>
      </c>
      <c r="D379" s="11" t="s">
        <v>656</v>
      </c>
      <c r="E379" s="10"/>
      <c r="F379" s="10"/>
      <c r="G379" s="132">
        <v>8650.57</v>
      </c>
    </row>
    <row r="380" spans="1:7" s="55" customFormat="1" ht="51" x14ac:dyDescent="0.25">
      <c r="A380" s="10">
        <f t="shared" si="10"/>
        <v>358</v>
      </c>
      <c r="B380" s="131" t="s">
        <v>1709</v>
      </c>
      <c r="C380" s="10">
        <v>100</v>
      </c>
      <c r="D380" s="11" t="s">
        <v>656</v>
      </c>
      <c r="E380" s="10"/>
      <c r="F380" s="10"/>
      <c r="G380" s="132">
        <v>15474.51</v>
      </c>
    </row>
    <row r="381" spans="1:7" s="55" customFormat="1" ht="51" x14ac:dyDescent="0.25">
      <c r="A381" s="10">
        <f t="shared" si="10"/>
        <v>359</v>
      </c>
      <c r="B381" s="131" t="s">
        <v>1710</v>
      </c>
      <c r="C381" s="10">
        <v>100</v>
      </c>
      <c r="D381" s="11" t="s">
        <v>656</v>
      </c>
      <c r="E381" s="10"/>
      <c r="F381" s="10"/>
      <c r="G381" s="132">
        <v>16308.35</v>
      </c>
    </row>
    <row r="382" spans="1:7" s="55" customFormat="1" ht="51" x14ac:dyDescent="0.25">
      <c r="A382" s="10">
        <f t="shared" si="10"/>
        <v>360</v>
      </c>
      <c r="B382" s="131" t="s">
        <v>1711</v>
      </c>
      <c r="C382" s="10">
        <v>100</v>
      </c>
      <c r="D382" s="11" t="s">
        <v>656</v>
      </c>
      <c r="E382" s="10"/>
      <c r="F382" s="10"/>
      <c r="G382" s="132">
        <v>24609.41</v>
      </c>
    </row>
    <row r="383" spans="1:7" s="55" customFormat="1" ht="51" x14ac:dyDescent="0.25">
      <c r="A383" s="10">
        <f t="shared" si="10"/>
        <v>361</v>
      </c>
      <c r="B383" s="131" t="s">
        <v>1712</v>
      </c>
      <c r="C383" s="10">
        <v>100</v>
      </c>
      <c r="D383" s="11" t="s">
        <v>656</v>
      </c>
      <c r="E383" s="10"/>
      <c r="F383" s="10"/>
      <c r="G383" s="132">
        <v>10466.86</v>
      </c>
    </row>
    <row r="384" spans="1:7" s="55" customFormat="1" ht="38.25" x14ac:dyDescent="0.25">
      <c r="A384" s="10">
        <f t="shared" si="10"/>
        <v>362</v>
      </c>
      <c r="B384" s="131" t="s">
        <v>1713</v>
      </c>
      <c r="C384" s="10">
        <v>100</v>
      </c>
      <c r="D384" s="11" t="s">
        <v>656</v>
      </c>
      <c r="E384" s="10"/>
      <c r="F384" s="10"/>
      <c r="G384" s="132">
        <v>16476.89</v>
      </c>
    </row>
    <row r="385" spans="1:7" s="55" customFormat="1" ht="38.25" x14ac:dyDescent="0.25">
      <c r="A385" s="10">
        <f t="shared" si="10"/>
        <v>363</v>
      </c>
      <c r="B385" s="131" t="s">
        <v>1714</v>
      </c>
      <c r="C385" s="10">
        <v>100</v>
      </c>
      <c r="D385" s="11" t="s">
        <v>657</v>
      </c>
      <c r="E385" s="10"/>
      <c r="F385" s="10"/>
      <c r="G385" s="132">
        <v>22019.759999999998</v>
      </c>
    </row>
    <row r="386" spans="1:7" s="55" customFormat="1" ht="51" x14ac:dyDescent="0.25">
      <c r="A386" s="10">
        <f t="shared" si="10"/>
        <v>364</v>
      </c>
      <c r="B386" s="131" t="s">
        <v>1715</v>
      </c>
      <c r="C386" s="10">
        <v>100</v>
      </c>
      <c r="D386" s="11" t="s">
        <v>656</v>
      </c>
      <c r="E386" s="10"/>
      <c r="F386" s="10"/>
      <c r="G386" s="132">
        <v>12889.74</v>
      </c>
    </row>
    <row r="387" spans="1:7" s="55" customFormat="1" ht="38.25" x14ac:dyDescent="0.25">
      <c r="A387" s="10">
        <f t="shared" si="10"/>
        <v>365</v>
      </c>
      <c r="B387" s="131" t="s">
        <v>1716</v>
      </c>
      <c r="C387" s="10">
        <v>100</v>
      </c>
      <c r="D387" s="11" t="s">
        <v>656</v>
      </c>
      <c r="E387" s="10"/>
      <c r="F387" s="10"/>
      <c r="G387" s="132">
        <v>19321.47</v>
      </c>
    </row>
    <row r="388" spans="1:7" s="55" customFormat="1" ht="38.25" x14ac:dyDescent="0.25">
      <c r="A388" s="10">
        <f t="shared" si="10"/>
        <v>366</v>
      </c>
      <c r="B388" s="131" t="s">
        <v>1717</v>
      </c>
      <c r="C388" s="10">
        <v>100</v>
      </c>
      <c r="D388" s="11" t="s">
        <v>656</v>
      </c>
      <c r="E388" s="10"/>
      <c r="F388" s="10"/>
      <c r="G388" s="132">
        <v>1191.5899999999999</v>
      </c>
    </row>
    <row r="389" spans="1:7" s="55" customFormat="1" ht="38.25" x14ac:dyDescent="0.25">
      <c r="A389" s="10">
        <f t="shared" si="10"/>
        <v>367</v>
      </c>
      <c r="B389" s="131" t="s">
        <v>1718</v>
      </c>
      <c r="C389" s="10">
        <v>100</v>
      </c>
      <c r="D389" s="11" t="s">
        <v>656</v>
      </c>
      <c r="E389" s="10"/>
      <c r="F389" s="10"/>
      <c r="G389" s="132">
        <v>8051.36</v>
      </c>
    </row>
    <row r="390" spans="1:7" s="55" customFormat="1" ht="38.25" x14ac:dyDescent="0.25">
      <c r="A390" s="10">
        <f t="shared" si="10"/>
        <v>368</v>
      </c>
      <c r="B390" s="131" t="s">
        <v>1719</v>
      </c>
      <c r="C390" s="10">
        <v>100</v>
      </c>
      <c r="D390" s="11" t="s">
        <v>656</v>
      </c>
      <c r="E390" s="10"/>
      <c r="F390" s="10"/>
      <c r="G390" s="132">
        <v>1125.8900000000001</v>
      </c>
    </row>
    <row r="391" spans="1:7" s="55" customFormat="1" ht="38.25" x14ac:dyDescent="0.25">
      <c r="A391" s="10">
        <f t="shared" si="10"/>
        <v>369</v>
      </c>
      <c r="B391" s="131" t="s">
        <v>1720</v>
      </c>
      <c r="C391" s="10">
        <v>100</v>
      </c>
      <c r="D391" s="11" t="s">
        <v>656</v>
      </c>
      <c r="E391" s="10"/>
      <c r="F391" s="10"/>
      <c r="G391" s="132">
        <v>11392.99</v>
      </c>
    </row>
    <row r="392" spans="1:7" s="55" customFormat="1" x14ac:dyDescent="0.25">
      <c r="A392" s="171" t="s">
        <v>941</v>
      </c>
      <c r="B392" s="171"/>
      <c r="C392" s="171"/>
      <c r="D392" s="171"/>
      <c r="E392" s="171"/>
      <c r="F392" s="171"/>
      <c r="G392" s="171"/>
    </row>
    <row r="393" spans="1:7" s="55" customFormat="1" ht="25.5" x14ac:dyDescent="0.25">
      <c r="A393" s="10">
        <v>370</v>
      </c>
      <c r="B393" s="12" t="s">
        <v>1145</v>
      </c>
      <c r="C393" s="143">
        <v>100</v>
      </c>
      <c r="D393" s="11" t="s">
        <v>902</v>
      </c>
      <c r="E393" s="37">
        <v>100</v>
      </c>
      <c r="F393" s="37">
        <v>100</v>
      </c>
      <c r="G393" s="15"/>
    </row>
    <row r="394" spans="1:7" s="55" customFormat="1" ht="25.5" x14ac:dyDescent="0.25">
      <c r="A394" s="10">
        <f>A393+1</f>
        <v>371</v>
      </c>
      <c r="B394" s="12" t="s">
        <v>903</v>
      </c>
      <c r="C394" s="143">
        <v>100</v>
      </c>
      <c r="D394" s="10" t="s">
        <v>904</v>
      </c>
      <c r="E394" s="37">
        <v>16.020236087689714</v>
      </c>
      <c r="F394" s="37">
        <f>G394/83130.7*100</f>
        <v>14.132805329439066</v>
      </c>
      <c r="G394" s="15">
        <v>11748.7</v>
      </c>
    </row>
    <row r="395" spans="1:7" s="55" customFormat="1" ht="25.5" x14ac:dyDescent="0.25">
      <c r="A395" s="10">
        <f t="shared" ref="A395:A422" si="11">A394+1</f>
        <v>372</v>
      </c>
      <c r="B395" s="12" t="s">
        <v>905</v>
      </c>
      <c r="C395" s="143">
        <v>100</v>
      </c>
      <c r="D395" s="10" t="s">
        <v>657</v>
      </c>
      <c r="E395" s="37">
        <v>4.3502202643171808</v>
      </c>
      <c r="F395" s="37">
        <v>5.0698209419466416</v>
      </c>
      <c r="G395" s="15">
        <v>15859.7</v>
      </c>
    </row>
    <row r="396" spans="1:7" s="55" customFormat="1" ht="38.25" x14ac:dyDescent="0.25">
      <c r="A396" s="10">
        <f t="shared" si="11"/>
        <v>373</v>
      </c>
      <c r="B396" s="12" t="s">
        <v>906</v>
      </c>
      <c r="C396" s="143">
        <v>100</v>
      </c>
      <c r="D396" s="10" t="s">
        <v>657</v>
      </c>
      <c r="E396" s="37">
        <v>100</v>
      </c>
      <c r="F396" s="37">
        <v>100</v>
      </c>
      <c r="G396" s="15">
        <v>14626.7</v>
      </c>
    </row>
    <row r="397" spans="1:7" s="55" customFormat="1" ht="38.25" x14ac:dyDescent="0.25">
      <c r="A397" s="10">
        <f t="shared" si="11"/>
        <v>374</v>
      </c>
      <c r="B397" s="12" t="s">
        <v>907</v>
      </c>
      <c r="C397" s="143">
        <v>100</v>
      </c>
      <c r="D397" s="10" t="s">
        <v>657</v>
      </c>
      <c r="E397" s="37">
        <v>21.035242290748897</v>
      </c>
      <c r="F397" s="37">
        <v>11.107293300314723</v>
      </c>
      <c r="G397" s="15">
        <v>28535</v>
      </c>
    </row>
    <row r="398" spans="1:7" s="55" customFormat="1" ht="25.5" x14ac:dyDescent="0.25">
      <c r="A398" s="10">
        <f t="shared" si="11"/>
        <v>375</v>
      </c>
      <c r="B398" s="12" t="s">
        <v>908</v>
      </c>
      <c r="C398" s="143">
        <v>100</v>
      </c>
      <c r="D398" s="10" t="s">
        <v>904</v>
      </c>
      <c r="E398" s="37">
        <v>11.804384485666104</v>
      </c>
      <c r="F398" s="37">
        <f>G398/83130.7*100</f>
        <v>10.040093491333527</v>
      </c>
      <c r="G398" s="15">
        <v>8346.4</v>
      </c>
    </row>
    <row r="399" spans="1:7" s="55" customFormat="1" ht="25.5" x14ac:dyDescent="0.25">
      <c r="A399" s="10">
        <f t="shared" si="11"/>
        <v>376</v>
      </c>
      <c r="B399" s="12" t="s">
        <v>909</v>
      </c>
      <c r="C399" s="143">
        <v>100</v>
      </c>
      <c r="D399" s="10" t="s">
        <v>904</v>
      </c>
      <c r="E399" s="37">
        <v>12.731871838111298</v>
      </c>
      <c r="F399" s="37">
        <f t="shared" ref="F399:F404" si="12">G399/83130.7*100</f>
        <v>13.604961825174094</v>
      </c>
      <c r="G399" s="15">
        <v>11309.9</v>
      </c>
    </row>
    <row r="400" spans="1:7" s="55" customFormat="1" ht="25.5" x14ac:dyDescent="0.25">
      <c r="A400" s="10">
        <f t="shared" si="11"/>
        <v>377</v>
      </c>
      <c r="B400" s="12" t="s">
        <v>910</v>
      </c>
      <c r="C400" s="143">
        <v>100</v>
      </c>
      <c r="D400" s="10" t="s">
        <v>904</v>
      </c>
      <c r="E400" s="37">
        <v>13.490725126475548</v>
      </c>
      <c r="F400" s="37">
        <f t="shared" si="12"/>
        <v>14.117407889022948</v>
      </c>
      <c r="G400" s="15">
        <v>11735.9</v>
      </c>
    </row>
    <row r="401" spans="1:7" s="55" customFormat="1" ht="25.5" x14ac:dyDescent="0.25">
      <c r="A401" s="10">
        <f t="shared" si="11"/>
        <v>378</v>
      </c>
      <c r="B401" s="12" t="s">
        <v>911</v>
      </c>
      <c r="C401" s="143">
        <v>100</v>
      </c>
      <c r="D401" s="10" t="s">
        <v>904</v>
      </c>
      <c r="E401" s="37">
        <v>14.333895446880272</v>
      </c>
      <c r="F401" s="37">
        <f t="shared" si="12"/>
        <v>12.729352694010757</v>
      </c>
      <c r="G401" s="15">
        <v>10582</v>
      </c>
    </row>
    <row r="402" spans="1:7" s="55" customFormat="1" ht="25.5" x14ac:dyDescent="0.25">
      <c r="A402" s="10">
        <f t="shared" si="11"/>
        <v>379</v>
      </c>
      <c r="B402" s="12" t="s">
        <v>912</v>
      </c>
      <c r="C402" s="143">
        <v>100</v>
      </c>
      <c r="D402" s="10" t="s">
        <v>904</v>
      </c>
      <c r="E402" s="37">
        <v>7.4198988195615518</v>
      </c>
      <c r="F402" s="37">
        <f t="shared" si="12"/>
        <v>8.6523991738310873</v>
      </c>
      <c r="G402" s="15">
        <v>7192.8</v>
      </c>
    </row>
    <row r="403" spans="1:7" s="55" customFormat="1" ht="25.5" x14ac:dyDescent="0.25">
      <c r="A403" s="10">
        <f t="shared" si="11"/>
        <v>380</v>
      </c>
      <c r="B403" s="12" t="s">
        <v>913</v>
      </c>
      <c r="C403" s="143">
        <v>100</v>
      </c>
      <c r="D403" s="10" t="s">
        <v>904</v>
      </c>
      <c r="E403" s="37">
        <v>12.816188870151771</v>
      </c>
      <c r="F403" s="37">
        <f t="shared" si="12"/>
        <v>13.703842262846338</v>
      </c>
      <c r="G403" s="15">
        <v>11392.1</v>
      </c>
    </row>
    <row r="404" spans="1:7" s="55" customFormat="1" ht="25.5" x14ac:dyDescent="0.25">
      <c r="A404" s="10">
        <f t="shared" si="11"/>
        <v>381</v>
      </c>
      <c r="B404" s="12" t="s">
        <v>914</v>
      </c>
      <c r="C404" s="143">
        <v>100</v>
      </c>
      <c r="D404" s="10" t="s">
        <v>904</v>
      </c>
      <c r="E404" s="37">
        <v>11.382799325463743</v>
      </c>
      <c r="F404" s="37">
        <f t="shared" si="12"/>
        <v>11.216554173127378</v>
      </c>
      <c r="G404" s="15">
        <v>9324.4</v>
      </c>
    </row>
    <row r="405" spans="1:7" s="55" customFormat="1" ht="38.25" x14ac:dyDescent="0.25">
      <c r="A405" s="10">
        <f t="shared" si="11"/>
        <v>382</v>
      </c>
      <c r="B405" s="12" t="s">
        <v>915</v>
      </c>
      <c r="C405" s="143">
        <v>100</v>
      </c>
      <c r="D405" s="10" t="s">
        <v>657</v>
      </c>
      <c r="E405" s="37">
        <v>100</v>
      </c>
      <c r="F405" s="37">
        <v>100</v>
      </c>
      <c r="G405" s="15">
        <v>1312.2</v>
      </c>
    </row>
    <row r="406" spans="1:7" s="55" customFormat="1" ht="25.5" x14ac:dyDescent="0.25">
      <c r="A406" s="10">
        <f t="shared" si="11"/>
        <v>383</v>
      </c>
      <c r="B406" s="12" t="s">
        <v>916</v>
      </c>
      <c r="C406" s="143">
        <v>100</v>
      </c>
      <c r="D406" s="10" t="s">
        <v>657</v>
      </c>
      <c r="E406" s="37">
        <v>100</v>
      </c>
      <c r="F406" s="37">
        <v>100</v>
      </c>
      <c r="G406" s="15">
        <v>4626.6000000000004</v>
      </c>
    </row>
    <row r="407" spans="1:7" s="55" customFormat="1" ht="25.5" x14ac:dyDescent="0.25">
      <c r="A407" s="10">
        <f t="shared" si="11"/>
        <v>384</v>
      </c>
      <c r="B407" s="12" t="s">
        <v>917</v>
      </c>
      <c r="C407" s="143">
        <v>100</v>
      </c>
      <c r="D407" s="10" t="s">
        <v>657</v>
      </c>
      <c r="E407" s="37">
        <v>3.3865638766519823</v>
      </c>
      <c r="F407" s="37">
        <v>4.7786992336835619</v>
      </c>
      <c r="G407" s="15">
        <v>11655.7</v>
      </c>
    </row>
    <row r="408" spans="1:7" s="55" customFormat="1" ht="25.5" x14ac:dyDescent="0.25">
      <c r="A408" s="10">
        <f t="shared" si="11"/>
        <v>385</v>
      </c>
      <c r="B408" s="12" t="s">
        <v>918</v>
      </c>
      <c r="C408" s="143">
        <v>100</v>
      </c>
      <c r="D408" s="10" t="s">
        <v>657</v>
      </c>
      <c r="E408" s="37">
        <v>4.7356828193832596</v>
      </c>
      <c r="F408" s="37">
        <v>7.2982498337207051</v>
      </c>
      <c r="G408" s="15">
        <v>18028.099999999999</v>
      </c>
    </row>
    <row r="409" spans="1:7" s="55" customFormat="1" ht="25.5" x14ac:dyDescent="0.25">
      <c r="A409" s="10">
        <f t="shared" si="11"/>
        <v>386</v>
      </c>
      <c r="B409" s="12" t="s">
        <v>919</v>
      </c>
      <c r="C409" s="143">
        <v>100</v>
      </c>
      <c r="D409" s="10" t="s">
        <v>657</v>
      </c>
      <c r="E409" s="37">
        <v>3.0286343612334803</v>
      </c>
      <c r="F409" s="37">
        <v>5.0318200894840315</v>
      </c>
      <c r="G409" s="15">
        <v>14038.1</v>
      </c>
    </row>
    <row r="410" spans="1:7" s="55" customFormat="1" ht="25.5" x14ac:dyDescent="0.25">
      <c r="A410" s="10">
        <f t="shared" si="11"/>
        <v>387</v>
      </c>
      <c r="B410" s="12" t="s">
        <v>920</v>
      </c>
      <c r="C410" s="143">
        <v>100</v>
      </c>
      <c r="D410" s="10" t="s">
        <v>657</v>
      </c>
      <c r="E410" s="37">
        <v>2.1751101321585904</v>
      </c>
      <c r="F410" s="37">
        <v>3.8985029545765046</v>
      </c>
      <c r="G410" s="15">
        <v>11109.3</v>
      </c>
    </row>
    <row r="411" spans="1:7" s="55" customFormat="1" ht="25.5" x14ac:dyDescent="0.25">
      <c r="A411" s="10">
        <f t="shared" si="11"/>
        <v>388</v>
      </c>
      <c r="B411" s="12" t="s">
        <v>921</v>
      </c>
      <c r="C411" s="143">
        <v>100</v>
      </c>
      <c r="D411" s="10" t="s">
        <v>657</v>
      </c>
      <c r="E411" s="37">
        <v>2.1200440528634363</v>
      </c>
      <c r="F411" s="37">
        <v>3.806589159653484</v>
      </c>
      <c r="G411" s="15">
        <v>12102.6</v>
      </c>
    </row>
    <row r="412" spans="1:7" s="55" customFormat="1" ht="25.5" x14ac:dyDescent="0.25">
      <c r="A412" s="10">
        <f t="shared" si="11"/>
        <v>389</v>
      </c>
      <c r="B412" s="12" t="s">
        <v>922</v>
      </c>
      <c r="C412" s="143">
        <v>100</v>
      </c>
      <c r="D412" s="10" t="s">
        <v>657</v>
      </c>
      <c r="E412" s="37">
        <v>2.0925110132158591</v>
      </c>
      <c r="F412" s="37">
        <v>2.9497906067128565</v>
      </c>
      <c r="G412" s="15">
        <v>7486.5</v>
      </c>
    </row>
    <row r="413" spans="1:7" s="55" customFormat="1" ht="25.5" x14ac:dyDescent="0.25">
      <c r="A413" s="10">
        <f t="shared" si="11"/>
        <v>390</v>
      </c>
      <c r="B413" s="12" t="s">
        <v>923</v>
      </c>
      <c r="C413" s="143">
        <v>100</v>
      </c>
      <c r="D413" s="10" t="s">
        <v>657</v>
      </c>
      <c r="E413" s="37">
        <v>1.0462555066079295</v>
      </c>
      <c r="F413" s="37">
        <v>2.9682797189982173</v>
      </c>
      <c r="G413" s="15">
        <v>7854.2</v>
      </c>
    </row>
    <row r="414" spans="1:7" s="55" customFormat="1" ht="25.5" x14ac:dyDescent="0.25">
      <c r="A414" s="10">
        <f t="shared" si="11"/>
        <v>391</v>
      </c>
      <c r="B414" s="12" t="s">
        <v>924</v>
      </c>
      <c r="C414" s="143">
        <v>100</v>
      </c>
      <c r="D414" s="10" t="s">
        <v>657</v>
      </c>
      <c r="E414" s="37">
        <v>26.459251101321584</v>
      </c>
      <c r="F414" s="37">
        <v>15.882188358240459</v>
      </c>
      <c r="G414" s="15">
        <v>40054.1</v>
      </c>
    </row>
    <row r="415" spans="1:7" s="55" customFormat="1" ht="25.5" x14ac:dyDescent="0.25">
      <c r="A415" s="10">
        <f t="shared" si="11"/>
        <v>392</v>
      </c>
      <c r="B415" s="12" t="s">
        <v>925</v>
      </c>
      <c r="C415" s="143">
        <v>100</v>
      </c>
      <c r="D415" s="10" t="s">
        <v>657</v>
      </c>
      <c r="E415" s="37">
        <v>3.248898678414097</v>
      </c>
      <c r="F415" s="37">
        <v>6.0238918599637907</v>
      </c>
      <c r="G415" s="15">
        <v>14768.4</v>
      </c>
    </row>
    <row r="416" spans="1:7" s="55" customFormat="1" ht="25.5" x14ac:dyDescent="0.25">
      <c r="A416" s="10">
        <f t="shared" si="11"/>
        <v>393</v>
      </c>
      <c r="B416" s="12" t="s">
        <v>926</v>
      </c>
      <c r="C416" s="143">
        <v>100</v>
      </c>
      <c r="D416" s="10" t="s">
        <v>657</v>
      </c>
      <c r="E416" s="37">
        <v>7.323788546255507</v>
      </c>
      <c r="F416" s="37">
        <v>6.226004036516815</v>
      </c>
      <c r="G416" s="15">
        <v>16144.5</v>
      </c>
    </row>
    <row r="417" spans="1:7" s="55" customFormat="1" ht="25.5" x14ac:dyDescent="0.25">
      <c r="A417" s="10">
        <f t="shared" si="11"/>
        <v>394</v>
      </c>
      <c r="B417" s="12" t="s">
        <v>927</v>
      </c>
      <c r="C417" s="143">
        <v>100</v>
      </c>
      <c r="D417" s="10" t="s">
        <v>657</v>
      </c>
      <c r="E417" s="37">
        <v>2.0649779735682818</v>
      </c>
      <c r="F417" s="37">
        <v>0.44774739618486165</v>
      </c>
      <c r="G417" s="15">
        <v>11981</v>
      </c>
    </row>
    <row r="418" spans="1:7" s="55" customFormat="1" ht="25.5" x14ac:dyDescent="0.25">
      <c r="A418" s="10">
        <f t="shared" si="11"/>
        <v>395</v>
      </c>
      <c r="B418" s="12" t="s">
        <v>928</v>
      </c>
      <c r="C418" s="143">
        <v>100</v>
      </c>
      <c r="D418" s="10" t="s">
        <v>657</v>
      </c>
      <c r="E418" s="37">
        <v>2.5330396475770924</v>
      </c>
      <c r="F418" s="37">
        <v>4.3025227821041749</v>
      </c>
      <c r="G418" s="15">
        <v>10768.2</v>
      </c>
    </row>
    <row r="419" spans="1:7" s="55" customFormat="1" ht="25.5" x14ac:dyDescent="0.25">
      <c r="A419" s="10">
        <f t="shared" si="11"/>
        <v>396</v>
      </c>
      <c r="B419" s="12" t="s">
        <v>929</v>
      </c>
      <c r="C419" s="143">
        <v>100</v>
      </c>
      <c r="D419" s="10" t="s">
        <v>657</v>
      </c>
      <c r="E419" s="37">
        <v>5.0660792951541849</v>
      </c>
      <c r="F419" s="37">
        <v>5.160221247589666</v>
      </c>
      <c r="G419" s="15">
        <v>13133.9</v>
      </c>
    </row>
    <row r="420" spans="1:7" s="55" customFormat="1" ht="25.5" x14ac:dyDescent="0.25">
      <c r="A420" s="10">
        <f t="shared" si="11"/>
        <v>397</v>
      </c>
      <c r="B420" s="12" t="s">
        <v>930</v>
      </c>
      <c r="C420" s="143">
        <v>100</v>
      </c>
      <c r="D420" s="10" t="s">
        <v>657</v>
      </c>
      <c r="E420" s="37">
        <v>1.5693832599118944</v>
      </c>
      <c r="F420" s="37">
        <v>3.1380768541675361</v>
      </c>
      <c r="G420" s="15">
        <v>8155</v>
      </c>
    </row>
    <row r="421" spans="1:7" s="55" customFormat="1" ht="25.5" x14ac:dyDescent="0.25">
      <c r="A421" s="10">
        <f t="shared" si="11"/>
        <v>398</v>
      </c>
      <c r="B421" s="12" t="s">
        <v>931</v>
      </c>
      <c r="C421" s="143">
        <v>100</v>
      </c>
      <c r="D421" s="10" t="s">
        <v>657</v>
      </c>
      <c r="E421" s="37">
        <v>0.93612334801762109</v>
      </c>
      <c r="F421" s="37">
        <v>2.2970676758776807</v>
      </c>
      <c r="G421" s="15">
        <v>5795.7</v>
      </c>
    </row>
    <row r="422" spans="1:7" s="55" customFormat="1" ht="25.5" x14ac:dyDescent="0.25">
      <c r="A422" s="10">
        <f t="shared" si="11"/>
        <v>399</v>
      </c>
      <c r="B422" s="12" t="s">
        <v>932</v>
      </c>
      <c r="C422" s="143">
        <v>100</v>
      </c>
      <c r="D422" s="10" t="s">
        <v>657</v>
      </c>
      <c r="E422" s="37">
        <v>6.8281938325991192</v>
      </c>
      <c r="F422" s="37">
        <v>7.9506455236304756</v>
      </c>
      <c r="G422" s="15">
        <v>20795.400000000001</v>
      </c>
    </row>
    <row r="423" spans="1:7" s="55" customFormat="1" ht="25.5" x14ac:dyDescent="0.25">
      <c r="A423" s="10">
        <f>A422+1</f>
        <v>400</v>
      </c>
      <c r="B423" s="12" t="s">
        <v>933</v>
      </c>
      <c r="C423" s="143">
        <v>100</v>
      </c>
      <c r="D423" s="10" t="s">
        <v>657</v>
      </c>
      <c r="E423" s="37">
        <v>100</v>
      </c>
      <c r="F423" s="37">
        <v>100</v>
      </c>
      <c r="G423" s="15">
        <v>13273.1</v>
      </c>
    </row>
    <row r="424" spans="1:7" s="55" customFormat="1" ht="11.25" customHeight="1" x14ac:dyDescent="0.25">
      <c r="A424" s="10">
        <f t="shared" ref="A424:A425" si="13">A423+1</f>
        <v>401</v>
      </c>
      <c r="B424" s="41" t="s">
        <v>1470</v>
      </c>
      <c r="C424" s="58">
        <v>100</v>
      </c>
      <c r="D424" s="58" t="s">
        <v>1146</v>
      </c>
      <c r="E424" s="37">
        <v>50</v>
      </c>
      <c r="F424" s="37">
        <v>1602</v>
      </c>
      <c r="G424" s="15">
        <v>0</v>
      </c>
    </row>
    <row r="425" spans="1:7" s="55" customFormat="1" x14ac:dyDescent="0.25">
      <c r="A425" s="10">
        <f t="shared" si="13"/>
        <v>402</v>
      </c>
      <c r="B425" s="41" t="s">
        <v>1147</v>
      </c>
      <c r="C425" s="58">
        <v>100</v>
      </c>
      <c r="D425" s="58" t="s">
        <v>1148</v>
      </c>
      <c r="E425" s="37">
        <v>30</v>
      </c>
      <c r="F425" s="37">
        <v>666</v>
      </c>
      <c r="G425" s="15">
        <v>0</v>
      </c>
    </row>
    <row r="426" spans="1:7" s="55" customFormat="1" x14ac:dyDescent="0.25">
      <c r="A426" s="164" t="s">
        <v>40</v>
      </c>
      <c r="B426" s="164"/>
      <c r="C426" s="164"/>
      <c r="D426" s="164"/>
      <c r="E426" s="164"/>
      <c r="F426" s="164"/>
      <c r="G426" s="164"/>
    </row>
    <row r="427" spans="1:7" s="55" customFormat="1" x14ac:dyDescent="0.25">
      <c r="A427" s="10">
        <f>A425+1</f>
        <v>403</v>
      </c>
      <c r="B427" s="12" t="s">
        <v>6</v>
      </c>
      <c r="C427" s="11">
        <v>100</v>
      </c>
      <c r="D427" s="11" t="s">
        <v>7</v>
      </c>
      <c r="E427" s="11">
        <v>100</v>
      </c>
      <c r="F427" s="11">
        <v>100</v>
      </c>
      <c r="G427" s="22">
        <v>0</v>
      </c>
    </row>
    <row r="428" spans="1:7" s="55" customFormat="1" ht="25.5" x14ac:dyDescent="0.25">
      <c r="A428" s="10">
        <f>A427+1</f>
        <v>404</v>
      </c>
      <c r="B428" s="12" t="s">
        <v>1005</v>
      </c>
      <c r="C428" s="11">
        <v>100</v>
      </c>
      <c r="D428" s="11" t="s">
        <v>8</v>
      </c>
      <c r="E428" s="11">
        <v>100</v>
      </c>
      <c r="F428" s="11">
        <v>100</v>
      </c>
      <c r="G428" s="22">
        <v>0</v>
      </c>
    </row>
    <row r="429" spans="1:7" s="55" customFormat="1" x14ac:dyDescent="0.25">
      <c r="A429" s="10">
        <f t="shared" ref="A429:A457" si="14">A428+1</f>
        <v>405</v>
      </c>
      <c r="B429" s="12" t="s">
        <v>9</v>
      </c>
      <c r="C429" s="11">
        <v>100</v>
      </c>
      <c r="D429" s="10" t="s">
        <v>10</v>
      </c>
      <c r="E429" s="11">
        <v>100</v>
      </c>
      <c r="F429" s="11">
        <v>100</v>
      </c>
      <c r="G429" s="22">
        <v>0</v>
      </c>
    </row>
    <row r="430" spans="1:7" s="55" customFormat="1" x14ac:dyDescent="0.25">
      <c r="A430" s="10">
        <f t="shared" si="14"/>
        <v>406</v>
      </c>
      <c r="B430" s="45" t="s">
        <v>11</v>
      </c>
      <c r="C430" s="11">
        <v>100</v>
      </c>
      <c r="D430" s="11" t="s">
        <v>12</v>
      </c>
      <c r="E430" s="11">
        <v>100</v>
      </c>
      <c r="F430" s="11">
        <v>100</v>
      </c>
      <c r="G430" s="22">
        <v>18981740.5</v>
      </c>
    </row>
    <row r="431" spans="1:7" s="55" customFormat="1" x14ac:dyDescent="0.25">
      <c r="A431" s="10">
        <f t="shared" si="14"/>
        <v>407</v>
      </c>
      <c r="B431" s="46" t="s">
        <v>41</v>
      </c>
      <c r="C431" s="11">
        <v>100</v>
      </c>
      <c r="D431" s="11" t="s">
        <v>12</v>
      </c>
      <c r="E431" s="11">
        <v>100</v>
      </c>
      <c r="F431" s="11">
        <v>100</v>
      </c>
      <c r="G431" s="22">
        <v>5205963.4000000004</v>
      </c>
    </row>
    <row r="432" spans="1:7" s="55" customFormat="1" x14ac:dyDescent="0.25">
      <c r="A432" s="10">
        <f t="shared" si="14"/>
        <v>408</v>
      </c>
      <c r="B432" s="46" t="s">
        <v>42</v>
      </c>
      <c r="C432" s="11">
        <v>100</v>
      </c>
      <c r="D432" s="11" t="s">
        <v>12</v>
      </c>
      <c r="E432" s="11">
        <v>100</v>
      </c>
      <c r="F432" s="11">
        <v>100</v>
      </c>
      <c r="G432" s="15">
        <v>14995096.9</v>
      </c>
    </row>
    <row r="433" spans="1:7" s="55" customFormat="1" x14ac:dyDescent="0.25">
      <c r="A433" s="10">
        <f t="shared" si="14"/>
        <v>409</v>
      </c>
      <c r="B433" s="46" t="s">
        <v>43</v>
      </c>
      <c r="C433" s="11">
        <v>100</v>
      </c>
      <c r="D433" s="11" t="s">
        <v>12</v>
      </c>
      <c r="E433" s="11">
        <v>100</v>
      </c>
      <c r="F433" s="11">
        <v>100</v>
      </c>
      <c r="G433" s="15">
        <v>4740002.7</v>
      </c>
    </row>
    <row r="434" spans="1:7" s="55" customFormat="1" x14ac:dyDescent="0.25">
      <c r="A434" s="10">
        <f t="shared" si="14"/>
        <v>410</v>
      </c>
      <c r="B434" s="46" t="s">
        <v>47</v>
      </c>
      <c r="C434" s="11">
        <v>100</v>
      </c>
      <c r="D434" s="11" t="s">
        <v>12</v>
      </c>
      <c r="E434" s="11">
        <v>100</v>
      </c>
      <c r="F434" s="11">
        <v>100</v>
      </c>
      <c r="G434" s="15">
        <v>6558.9</v>
      </c>
    </row>
    <row r="435" spans="1:7" s="55" customFormat="1" x14ac:dyDescent="0.25">
      <c r="A435" s="10">
        <f t="shared" si="14"/>
        <v>411</v>
      </c>
      <c r="B435" s="46" t="s">
        <v>44</v>
      </c>
      <c r="C435" s="11">
        <v>100</v>
      </c>
      <c r="D435" s="11" t="s">
        <v>12</v>
      </c>
      <c r="E435" s="11">
        <v>100</v>
      </c>
      <c r="F435" s="11">
        <v>100</v>
      </c>
      <c r="G435" s="15">
        <v>5163.3</v>
      </c>
    </row>
    <row r="436" spans="1:7" s="55" customFormat="1" x14ac:dyDescent="0.25">
      <c r="A436" s="10">
        <f t="shared" si="14"/>
        <v>412</v>
      </c>
      <c r="B436" s="46" t="s">
        <v>45</v>
      </c>
      <c r="C436" s="11">
        <v>100</v>
      </c>
      <c r="D436" s="11" t="s">
        <v>12</v>
      </c>
      <c r="E436" s="11">
        <v>100</v>
      </c>
      <c r="F436" s="11">
        <v>100</v>
      </c>
      <c r="G436" s="15">
        <v>7878.5</v>
      </c>
    </row>
    <row r="437" spans="1:7" s="55" customFormat="1" x14ac:dyDescent="0.25">
      <c r="A437" s="10">
        <f t="shared" si="14"/>
        <v>413</v>
      </c>
      <c r="B437" s="46" t="s">
        <v>46</v>
      </c>
      <c r="C437" s="11">
        <v>100</v>
      </c>
      <c r="D437" s="11" t="s">
        <v>12</v>
      </c>
      <c r="E437" s="11">
        <v>100</v>
      </c>
      <c r="F437" s="11">
        <v>100</v>
      </c>
      <c r="G437" s="15">
        <v>4636.8</v>
      </c>
    </row>
    <row r="438" spans="1:7" s="55" customFormat="1" x14ac:dyDescent="0.25">
      <c r="A438" s="10">
        <f t="shared" si="14"/>
        <v>414</v>
      </c>
      <c r="B438" s="46" t="s">
        <v>48</v>
      </c>
      <c r="C438" s="11">
        <v>100</v>
      </c>
      <c r="D438" s="11" t="s">
        <v>12</v>
      </c>
      <c r="E438" s="11">
        <v>100</v>
      </c>
      <c r="F438" s="11">
        <v>100</v>
      </c>
      <c r="G438" s="15">
        <v>1786.3</v>
      </c>
    </row>
    <row r="439" spans="1:7" s="55" customFormat="1" x14ac:dyDescent="0.25">
      <c r="A439" s="10">
        <f t="shared" si="14"/>
        <v>415</v>
      </c>
      <c r="B439" s="46" t="s">
        <v>13</v>
      </c>
      <c r="C439" s="11">
        <v>100</v>
      </c>
      <c r="D439" s="11" t="s">
        <v>14</v>
      </c>
      <c r="E439" s="11">
        <v>100</v>
      </c>
      <c r="F439" s="11">
        <v>100</v>
      </c>
      <c r="G439" s="15">
        <v>49059.3</v>
      </c>
    </row>
    <row r="440" spans="1:7" s="55" customFormat="1" x14ac:dyDescent="0.25">
      <c r="A440" s="10">
        <f t="shared" si="14"/>
        <v>416</v>
      </c>
      <c r="B440" s="46" t="s">
        <v>15</v>
      </c>
      <c r="C440" s="11">
        <v>100</v>
      </c>
      <c r="D440" s="11" t="s">
        <v>14</v>
      </c>
      <c r="E440" s="11">
        <v>100</v>
      </c>
      <c r="F440" s="11">
        <v>100</v>
      </c>
      <c r="G440" s="15">
        <v>17118.3</v>
      </c>
    </row>
    <row r="441" spans="1:7" s="55" customFormat="1" x14ac:dyDescent="0.25">
      <c r="A441" s="10">
        <f t="shared" si="14"/>
        <v>417</v>
      </c>
      <c r="B441" s="46" t="s">
        <v>16</v>
      </c>
      <c r="C441" s="11">
        <v>100</v>
      </c>
      <c r="D441" s="11" t="s">
        <v>14</v>
      </c>
      <c r="E441" s="11">
        <v>100</v>
      </c>
      <c r="F441" s="11">
        <v>100</v>
      </c>
      <c r="G441" s="15">
        <v>12876</v>
      </c>
    </row>
    <row r="442" spans="1:7" s="55" customFormat="1" x14ac:dyDescent="0.25">
      <c r="A442" s="10">
        <f t="shared" si="14"/>
        <v>418</v>
      </c>
      <c r="B442" s="46" t="s">
        <v>17</v>
      </c>
      <c r="C442" s="11">
        <v>100</v>
      </c>
      <c r="D442" s="11" t="s">
        <v>14</v>
      </c>
      <c r="E442" s="11">
        <v>100</v>
      </c>
      <c r="F442" s="11">
        <v>100</v>
      </c>
      <c r="G442" s="15">
        <v>14840.5</v>
      </c>
    </row>
    <row r="443" spans="1:7" s="55" customFormat="1" x14ac:dyDescent="0.25">
      <c r="A443" s="10">
        <f t="shared" si="14"/>
        <v>419</v>
      </c>
      <c r="B443" s="46" t="s">
        <v>18</v>
      </c>
      <c r="C443" s="11">
        <v>100</v>
      </c>
      <c r="D443" s="11" t="s">
        <v>14</v>
      </c>
      <c r="E443" s="11">
        <v>100</v>
      </c>
      <c r="F443" s="11">
        <v>100</v>
      </c>
      <c r="G443" s="15">
        <v>12572</v>
      </c>
    </row>
    <row r="444" spans="1:7" s="55" customFormat="1" x14ac:dyDescent="0.25">
      <c r="A444" s="10">
        <f t="shared" si="14"/>
        <v>420</v>
      </c>
      <c r="B444" s="46" t="s">
        <v>19</v>
      </c>
      <c r="C444" s="11">
        <v>100</v>
      </c>
      <c r="D444" s="11" t="s">
        <v>14</v>
      </c>
      <c r="E444" s="11">
        <v>100</v>
      </c>
      <c r="F444" s="11">
        <v>100</v>
      </c>
      <c r="G444" s="15">
        <v>15526.2</v>
      </c>
    </row>
    <row r="445" spans="1:7" s="55" customFormat="1" x14ac:dyDescent="0.25">
      <c r="A445" s="10">
        <f t="shared" si="14"/>
        <v>421</v>
      </c>
      <c r="B445" s="46" t="s">
        <v>20</v>
      </c>
      <c r="C445" s="11">
        <v>100</v>
      </c>
      <c r="D445" s="11" t="s">
        <v>14</v>
      </c>
      <c r="E445" s="11">
        <v>100</v>
      </c>
      <c r="F445" s="11">
        <v>100</v>
      </c>
      <c r="G445" s="15">
        <v>13098.6</v>
      </c>
    </row>
    <row r="446" spans="1:7" s="55" customFormat="1" x14ac:dyDescent="0.25">
      <c r="A446" s="10">
        <f t="shared" si="14"/>
        <v>422</v>
      </c>
      <c r="B446" s="46" t="s">
        <v>21</v>
      </c>
      <c r="C446" s="11">
        <v>100</v>
      </c>
      <c r="D446" s="11" t="s">
        <v>22</v>
      </c>
      <c r="E446" s="11">
        <v>100</v>
      </c>
      <c r="F446" s="11">
        <v>100</v>
      </c>
      <c r="G446" s="15">
        <v>11396.3</v>
      </c>
    </row>
    <row r="447" spans="1:7" s="55" customFormat="1" x14ac:dyDescent="0.25">
      <c r="A447" s="10">
        <f t="shared" si="14"/>
        <v>423</v>
      </c>
      <c r="B447" s="46" t="s">
        <v>23</v>
      </c>
      <c r="C447" s="11">
        <v>100</v>
      </c>
      <c r="D447" s="11" t="s">
        <v>22</v>
      </c>
      <c r="E447" s="11">
        <v>100</v>
      </c>
      <c r="F447" s="11">
        <v>100</v>
      </c>
      <c r="G447" s="15">
        <v>6350.2</v>
      </c>
    </row>
    <row r="448" spans="1:7" s="55" customFormat="1" x14ac:dyDescent="0.25">
      <c r="A448" s="10">
        <f t="shared" si="14"/>
        <v>424</v>
      </c>
      <c r="B448" s="46" t="s">
        <v>24</v>
      </c>
      <c r="C448" s="11">
        <v>100</v>
      </c>
      <c r="D448" s="11" t="s">
        <v>22</v>
      </c>
      <c r="E448" s="11">
        <v>100</v>
      </c>
      <c r="F448" s="11">
        <v>100</v>
      </c>
      <c r="G448" s="15">
        <v>10611.5</v>
      </c>
    </row>
    <row r="449" spans="1:7" s="55" customFormat="1" x14ac:dyDescent="0.25">
      <c r="A449" s="10">
        <f t="shared" si="14"/>
        <v>425</v>
      </c>
      <c r="B449" s="46" t="s">
        <v>25</v>
      </c>
      <c r="C449" s="11">
        <v>100</v>
      </c>
      <c r="D449" s="11" t="s">
        <v>26</v>
      </c>
      <c r="E449" s="11">
        <v>100</v>
      </c>
      <c r="F449" s="11">
        <v>100</v>
      </c>
      <c r="G449" s="15">
        <v>7754</v>
      </c>
    </row>
    <row r="450" spans="1:7" s="55" customFormat="1" x14ac:dyDescent="0.25">
      <c r="A450" s="10">
        <f t="shared" si="14"/>
        <v>426</v>
      </c>
      <c r="B450" s="46" t="s">
        <v>27</v>
      </c>
      <c r="C450" s="11">
        <v>100</v>
      </c>
      <c r="D450" s="11" t="s">
        <v>28</v>
      </c>
      <c r="E450" s="11">
        <v>100</v>
      </c>
      <c r="F450" s="11">
        <v>100</v>
      </c>
      <c r="G450" s="15">
        <v>11298.9</v>
      </c>
    </row>
    <row r="451" spans="1:7" s="55" customFormat="1" x14ac:dyDescent="0.25">
      <c r="A451" s="10">
        <f t="shared" si="14"/>
        <v>427</v>
      </c>
      <c r="B451" s="46" t="s">
        <v>29</v>
      </c>
      <c r="C451" s="11">
        <v>100</v>
      </c>
      <c r="D451" s="11" t="s">
        <v>22</v>
      </c>
      <c r="E451" s="11">
        <v>100</v>
      </c>
      <c r="F451" s="11">
        <v>100</v>
      </c>
      <c r="G451" s="15">
        <v>8454.1</v>
      </c>
    </row>
    <row r="452" spans="1:7" s="55" customFormat="1" ht="25.5" x14ac:dyDescent="0.25">
      <c r="A452" s="10">
        <f t="shared" si="14"/>
        <v>428</v>
      </c>
      <c r="B452" s="12" t="s">
        <v>30</v>
      </c>
      <c r="C452" s="11">
        <v>100</v>
      </c>
      <c r="D452" s="11" t="s">
        <v>31</v>
      </c>
      <c r="E452" s="11">
        <v>100</v>
      </c>
      <c r="F452" s="11">
        <v>100</v>
      </c>
      <c r="G452" s="15">
        <v>7609</v>
      </c>
    </row>
    <row r="453" spans="1:7" s="55" customFormat="1" ht="25.5" x14ac:dyDescent="0.25">
      <c r="A453" s="10">
        <f t="shared" si="14"/>
        <v>429</v>
      </c>
      <c r="B453" s="12" t="s">
        <v>32</v>
      </c>
      <c r="C453" s="11">
        <v>100</v>
      </c>
      <c r="D453" s="11" t="s">
        <v>31</v>
      </c>
      <c r="E453" s="11">
        <v>100</v>
      </c>
      <c r="F453" s="11">
        <v>100</v>
      </c>
      <c r="G453" s="15">
        <v>16289.8</v>
      </c>
    </row>
    <row r="454" spans="1:7" s="55" customFormat="1" ht="25.5" x14ac:dyDescent="0.25">
      <c r="A454" s="10">
        <f t="shared" si="14"/>
        <v>430</v>
      </c>
      <c r="B454" s="12" t="s">
        <v>33</v>
      </c>
      <c r="C454" s="11">
        <v>100</v>
      </c>
      <c r="D454" s="11" t="s">
        <v>31</v>
      </c>
      <c r="E454" s="11">
        <v>100</v>
      </c>
      <c r="F454" s="11">
        <v>100</v>
      </c>
      <c r="G454" s="15">
        <v>980.4</v>
      </c>
    </row>
    <row r="455" spans="1:7" s="55" customFormat="1" ht="51" x14ac:dyDescent="0.25">
      <c r="A455" s="10">
        <f t="shared" si="14"/>
        <v>431</v>
      </c>
      <c r="B455" s="12" t="s">
        <v>34</v>
      </c>
      <c r="C455" s="11">
        <v>100</v>
      </c>
      <c r="D455" s="11" t="s">
        <v>35</v>
      </c>
      <c r="E455" s="11">
        <v>100</v>
      </c>
      <c r="F455" s="11">
        <v>100</v>
      </c>
      <c r="G455" s="15">
        <v>17158.8</v>
      </c>
    </row>
    <row r="456" spans="1:7" s="55" customFormat="1" x14ac:dyDescent="0.25">
      <c r="A456" s="10">
        <f t="shared" si="14"/>
        <v>432</v>
      </c>
      <c r="B456" s="12" t="s">
        <v>36</v>
      </c>
      <c r="C456" s="11">
        <v>100</v>
      </c>
      <c r="D456" s="11" t="s">
        <v>37</v>
      </c>
      <c r="E456" s="11">
        <v>100</v>
      </c>
      <c r="F456" s="11">
        <v>100</v>
      </c>
      <c r="G456" s="15">
        <v>16013.8</v>
      </c>
    </row>
    <row r="457" spans="1:7" s="55" customFormat="1" ht="38.25" x14ac:dyDescent="0.25">
      <c r="A457" s="10">
        <f t="shared" si="14"/>
        <v>433</v>
      </c>
      <c r="B457" s="12" t="s">
        <v>38</v>
      </c>
      <c r="C457" s="11">
        <v>100</v>
      </c>
      <c r="D457" s="11" t="s">
        <v>39</v>
      </c>
      <c r="E457" s="11">
        <v>100</v>
      </c>
      <c r="F457" s="11">
        <v>100</v>
      </c>
      <c r="G457" s="15">
        <v>1680</v>
      </c>
    </row>
    <row r="458" spans="1:7" s="55" customFormat="1" x14ac:dyDescent="0.25">
      <c r="A458" s="164" t="s">
        <v>562</v>
      </c>
      <c r="B458" s="164"/>
      <c r="C458" s="164"/>
      <c r="D458" s="164"/>
      <c r="E458" s="164"/>
      <c r="F458" s="164"/>
      <c r="G458" s="164"/>
    </row>
    <row r="459" spans="1:7" s="55" customFormat="1" ht="25.5" x14ac:dyDescent="0.25">
      <c r="A459" s="10">
        <v>434</v>
      </c>
      <c r="B459" s="14" t="s">
        <v>577</v>
      </c>
      <c r="C459" s="39">
        <v>1</v>
      </c>
      <c r="D459" s="11" t="s">
        <v>563</v>
      </c>
      <c r="E459" s="39">
        <v>1</v>
      </c>
      <c r="F459" s="39">
        <v>1</v>
      </c>
      <c r="G459" s="15">
        <v>3100</v>
      </c>
    </row>
    <row r="460" spans="1:7" s="55" customFormat="1" ht="25.5" x14ac:dyDescent="0.25">
      <c r="A460" s="10">
        <f>A459+1</f>
        <v>435</v>
      </c>
      <c r="B460" s="14" t="s">
        <v>578</v>
      </c>
      <c r="C460" s="39">
        <v>1</v>
      </c>
      <c r="D460" s="10" t="s">
        <v>564</v>
      </c>
      <c r="E460" s="39">
        <v>1</v>
      </c>
      <c r="F460" s="39">
        <v>1</v>
      </c>
      <c r="G460" s="15">
        <v>7638.1</v>
      </c>
    </row>
    <row r="461" spans="1:7" s="55" customFormat="1" ht="38.25" x14ac:dyDescent="0.25">
      <c r="A461" s="10">
        <f t="shared" ref="A461:A518" si="15">A460+1</f>
        <v>436</v>
      </c>
      <c r="B461" s="14" t="s">
        <v>579</v>
      </c>
      <c r="C461" s="39">
        <v>1</v>
      </c>
      <c r="D461" s="11" t="s">
        <v>565</v>
      </c>
      <c r="E461" s="39">
        <v>1</v>
      </c>
      <c r="F461" s="39">
        <v>1</v>
      </c>
      <c r="G461" s="15">
        <v>3308</v>
      </c>
    </row>
    <row r="462" spans="1:7" s="55" customFormat="1" ht="31.5" customHeight="1" x14ac:dyDescent="0.25">
      <c r="A462" s="10">
        <f t="shared" si="15"/>
        <v>437</v>
      </c>
      <c r="B462" s="14" t="s">
        <v>566</v>
      </c>
      <c r="C462" s="39">
        <v>1</v>
      </c>
      <c r="D462" s="11" t="s">
        <v>567</v>
      </c>
      <c r="E462" s="39">
        <v>1</v>
      </c>
      <c r="F462" s="39">
        <v>1</v>
      </c>
      <c r="G462" s="15">
        <v>635</v>
      </c>
    </row>
    <row r="463" spans="1:7" s="55" customFormat="1" ht="25.5" x14ac:dyDescent="0.25">
      <c r="A463" s="10">
        <f t="shared" si="15"/>
        <v>438</v>
      </c>
      <c r="B463" s="14" t="s">
        <v>580</v>
      </c>
      <c r="C463" s="39">
        <v>1</v>
      </c>
      <c r="D463" s="10" t="s">
        <v>53</v>
      </c>
      <c r="E463" s="39">
        <v>1</v>
      </c>
      <c r="F463" s="39">
        <v>1</v>
      </c>
      <c r="G463" s="15">
        <v>3995.8</v>
      </c>
    </row>
    <row r="464" spans="1:7" s="55" customFormat="1" ht="25.5" x14ac:dyDescent="0.25">
      <c r="A464" s="10">
        <f t="shared" si="15"/>
        <v>439</v>
      </c>
      <c r="B464" s="14" t="s">
        <v>581</v>
      </c>
      <c r="C464" s="39">
        <v>1</v>
      </c>
      <c r="D464" s="10" t="s">
        <v>53</v>
      </c>
      <c r="E464" s="39">
        <v>1</v>
      </c>
      <c r="F464" s="39">
        <v>1</v>
      </c>
      <c r="G464" s="15">
        <v>5297.3</v>
      </c>
    </row>
    <row r="465" spans="1:7" s="55" customFormat="1" ht="25.5" x14ac:dyDescent="0.25">
      <c r="A465" s="10">
        <f t="shared" si="15"/>
        <v>440</v>
      </c>
      <c r="B465" s="14" t="s">
        <v>582</v>
      </c>
      <c r="C465" s="39">
        <v>1</v>
      </c>
      <c r="D465" s="10" t="s">
        <v>53</v>
      </c>
      <c r="E465" s="39">
        <v>1</v>
      </c>
      <c r="F465" s="39">
        <v>1</v>
      </c>
      <c r="G465" s="15">
        <v>9170.1</v>
      </c>
    </row>
    <row r="466" spans="1:7" s="55" customFormat="1" ht="25.5" x14ac:dyDescent="0.25">
      <c r="A466" s="10">
        <f t="shared" si="15"/>
        <v>441</v>
      </c>
      <c r="B466" s="14" t="s">
        <v>583</v>
      </c>
      <c r="C466" s="39">
        <v>1</v>
      </c>
      <c r="D466" s="10" t="s">
        <v>53</v>
      </c>
      <c r="E466" s="39">
        <v>1</v>
      </c>
      <c r="F466" s="39">
        <v>1</v>
      </c>
      <c r="G466" s="15">
        <v>1304.0999999999999</v>
      </c>
    </row>
    <row r="467" spans="1:7" s="55" customFormat="1" ht="25.5" x14ac:dyDescent="0.25">
      <c r="A467" s="10">
        <f t="shared" si="15"/>
        <v>442</v>
      </c>
      <c r="B467" s="14" t="s">
        <v>584</v>
      </c>
      <c r="C467" s="39">
        <v>1</v>
      </c>
      <c r="D467" s="10" t="s">
        <v>53</v>
      </c>
      <c r="E467" s="39">
        <v>1</v>
      </c>
      <c r="F467" s="39">
        <v>1</v>
      </c>
      <c r="G467" s="15">
        <v>5862</v>
      </c>
    </row>
    <row r="468" spans="1:7" s="55" customFormat="1" ht="25.5" x14ac:dyDescent="0.25">
      <c r="A468" s="10">
        <f t="shared" si="15"/>
        <v>443</v>
      </c>
      <c r="B468" s="14" t="s">
        <v>585</v>
      </c>
      <c r="C468" s="39">
        <v>1</v>
      </c>
      <c r="D468" s="10" t="s">
        <v>53</v>
      </c>
      <c r="E468" s="39">
        <v>1</v>
      </c>
      <c r="F468" s="39">
        <v>1</v>
      </c>
      <c r="G468" s="15">
        <v>6034.6</v>
      </c>
    </row>
    <row r="469" spans="1:7" s="55" customFormat="1" ht="25.5" x14ac:dyDescent="0.25">
      <c r="A469" s="10">
        <f t="shared" si="15"/>
        <v>444</v>
      </c>
      <c r="B469" s="14" t="s">
        <v>586</v>
      </c>
      <c r="C469" s="39">
        <v>1</v>
      </c>
      <c r="D469" s="10" t="s">
        <v>53</v>
      </c>
      <c r="E469" s="39">
        <v>1</v>
      </c>
      <c r="F469" s="39">
        <v>1</v>
      </c>
      <c r="G469" s="15">
        <v>3771.9</v>
      </c>
    </row>
    <row r="470" spans="1:7" s="55" customFormat="1" ht="25.5" x14ac:dyDescent="0.25">
      <c r="A470" s="10">
        <f t="shared" si="15"/>
        <v>445</v>
      </c>
      <c r="B470" s="14" t="s">
        <v>587</v>
      </c>
      <c r="C470" s="39">
        <v>1</v>
      </c>
      <c r="D470" s="10" t="s">
        <v>53</v>
      </c>
      <c r="E470" s="39">
        <v>1</v>
      </c>
      <c r="F470" s="39">
        <v>1</v>
      </c>
      <c r="G470" s="15">
        <v>7093.8</v>
      </c>
    </row>
    <row r="471" spans="1:7" s="55" customFormat="1" x14ac:dyDescent="0.25">
      <c r="A471" s="10">
        <f t="shared" si="15"/>
        <v>446</v>
      </c>
      <c r="B471" s="14" t="s">
        <v>588</v>
      </c>
      <c r="C471" s="39">
        <v>1</v>
      </c>
      <c r="D471" s="10" t="s">
        <v>53</v>
      </c>
      <c r="E471" s="39">
        <v>1</v>
      </c>
      <c r="F471" s="39">
        <v>1</v>
      </c>
      <c r="G471" s="15">
        <v>2759.6</v>
      </c>
    </row>
    <row r="472" spans="1:7" s="55" customFormat="1" ht="25.5" x14ac:dyDescent="0.25">
      <c r="A472" s="10">
        <f t="shared" si="15"/>
        <v>447</v>
      </c>
      <c r="B472" s="14" t="s">
        <v>589</v>
      </c>
      <c r="C472" s="39">
        <v>1</v>
      </c>
      <c r="D472" s="10" t="s">
        <v>53</v>
      </c>
      <c r="E472" s="39">
        <v>1</v>
      </c>
      <c r="F472" s="39">
        <v>1</v>
      </c>
      <c r="G472" s="15">
        <v>3127.6</v>
      </c>
    </row>
    <row r="473" spans="1:7" s="55" customFormat="1" ht="25.5" x14ac:dyDescent="0.25">
      <c r="A473" s="10">
        <f t="shared" si="15"/>
        <v>448</v>
      </c>
      <c r="B473" s="14" t="s">
        <v>590</v>
      </c>
      <c r="C473" s="39">
        <v>1</v>
      </c>
      <c r="D473" s="10" t="s">
        <v>53</v>
      </c>
      <c r="E473" s="39">
        <v>1</v>
      </c>
      <c r="F473" s="39">
        <v>1</v>
      </c>
      <c r="G473" s="15">
        <v>3827.7</v>
      </c>
    </row>
    <row r="474" spans="1:7" s="55" customFormat="1" ht="25.5" x14ac:dyDescent="0.25">
      <c r="A474" s="10">
        <f t="shared" si="15"/>
        <v>449</v>
      </c>
      <c r="B474" s="14" t="s">
        <v>591</v>
      </c>
      <c r="C474" s="39">
        <v>1</v>
      </c>
      <c r="D474" s="10" t="s">
        <v>53</v>
      </c>
      <c r="E474" s="39">
        <v>1</v>
      </c>
      <c r="F474" s="39">
        <v>1</v>
      </c>
      <c r="G474" s="15">
        <v>4836.8999999999996</v>
      </c>
    </row>
    <row r="475" spans="1:7" s="55" customFormat="1" ht="25.5" x14ac:dyDescent="0.25">
      <c r="A475" s="10">
        <f t="shared" si="15"/>
        <v>450</v>
      </c>
      <c r="B475" s="14" t="s">
        <v>592</v>
      </c>
      <c r="C475" s="39">
        <v>1</v>
      </c>
      <c r="D475" s="10" t="s">
        <v>53</v>
      </c>
      <c r="E475" s="39">
        <v>1</v>
      </c>
      <c r="F475" s="39">
        <v>1</v>
      </c>
      <c r="G475" s="15">
        <v>5019.3999999999996</v>
      </c>
    </row>
    <row r="476" spans="1:7" s="55" customFormat="1" ht="25.5" x14ac:dyDescent="0.25">
      <c r="A476" s="10">
        <f t="shared" si="15"/>
        <v>451</v>
      </c>
      <c r="B476" s="14" t="s">
        <v>593</v>
      </c>
      <c r="C476" s="39">
        <v>1</v>
      </c>
      <c r="D476" s="10" t="s">
        <v>53</v>
      </c>
      <c r="E476" s="39">
        <v>1</v>
      </c>
      <c r="F476" s="39">
        <v>1</v>
      </c>
      <c r="G476" s="15">
        <v>5703.8</v>
      </c>
    </row>
    <row r="477" spans="1:7" s="55" customFormat="1" ht="25.5" x14ac:dyDescent="0.25">
      <c r="A477" s="10">
        <f t="shared" si="15"/>
        <v>452</v>
      </c>
      <c r="B477" s="14" t="s">
        <v>594</v>
      </c>
      <c r="C477" s="39">
        <v>1</v>
      </c>
      <c r="D477" s="10" t="s">
        <v>53</v>
      </c>
      <c r="E477" s="39">
        <v>1</v>
      </c>
      <c r="F477" s="39">
        <v>1</v>
      </c>
      <c r="G477" s="15">
        <v>5553.9</v>
      </c>
    </row>
    <row r="478" spans="1:7" s="55" customFormat="1" ht="25.5" x14ac:dyDescent="0.25">
      <c r="A478" s="10">
        <f t="shared" si="15"/>
        <v>453</v>
      </c>
      <c r="B478" s="14" t="s">
        <v>1461</v>
      </c>
      <c r="C478" s="39">
        <v>1</v>
      </c>
      <c r="D478" s="10" t="s">
        <v>53</v>
      </c>
      <c r="E478" s="39">
        <v>1</v>
      </c>
      <c r="F478" s="39">
        <v>1</v>
      </c>
      <c r="G478" s="15">
        <v>17211.5</v>
      </c>
    </row>
    <row r="479" spans="1:7" s="55" customFormat="1" ht="25.5" x14ac:dyDescent="0.25">
      <c r="A479" s="10">
        <f t="shared" si="15"/>
        <v>454</v>
      </c>
      <c r="B479" s="14" t="s">
        <v>595</v>
      </c>
      <c r="C479" s="39">
        <v>1</v>
      </c>
      <c r="D479" s="10" t="s">
        <v>53</v>
      </c>
      <c r="E479" s="39">
        <v>1</v>
      </c>
      <c r="F479" s="39">
        <v>1</v>
      </c>
      <c r="G479" s="15">
        <v>4133.7</v>
      </c>
    </row>
    <row r="480" spans="1:7" s="55" customFormat="1" ht="25.5" x14ac:dyDescent="0.25">
      <c r="A480" s="10">
        <f t="shared" si="15"/>
        <v>455</v>
      </c>
      <c r="B480" s="14" t="s">
        <v>596</v>
      </c>
      <c r="C480" s="39">
        <v>1</v>
      </c>
      <c r="D480" s="10" t="s">
        <v>53</v>
      </c>
      <c r="E480" s="39">
        <v>1</v>
      </c>
      <c r="F480" s="39">
        <v>1</v>
      </c>
      <c r="G480" s="15">
        <v>3779.3</v>
      </c>
    </row>
    <row r="481" spans="1:7" s="55" customFormat="1" ht="25.5" x14ac:dyDescent="0.25">
      <c r="A481" s="10">
        <f t="shared" si="15"/>
        <v>456</v>
      </c>
      <c r="B481" s="14" t="s">
        <v>597</v>
      </c>
      <c r="C481" s="39">
        <v>1</v>
      </c>
      <c r="D481" s="10" t="s">
        <v>53</v>
      </c>
      <c r="E481" s="39">
        <v>1</v>
      </c>
      <c r="F481" s="39">
        <v>1</v>
      </c>
      <c r="G481" s="15">
        <v>3671.2</v>
      </c>
    </row>
    <row r="482" spans="1:7" s="55" customFormat="1" ht="25.5" x14ac:dyDescent="0.25">
      <c r="A482" s="10">
        <f t="shared" si="15"/>
        <v>457</v>
      </c>
      <c r="B482" s="14" t="s">
        <v>1462</v>
      </c>
      <c r="C482" s="39">
        <v>1</v>
      </c>
      <c r="D482" s="10" t="s">
        <v>568</v>
      </c>
      <c r="E482" s="39">
        <v>1</v>
      </c>
      <c r="F482" s="39">
        <v>1</v>
      </c>
      <c r="G482" s="15">
        <v>8399.9</v>
      </c>
    </row>
    <row r="483" spans="1:7" s="55" customFormat="1" ht="25.5" x14ac:dyDescent="0.25">
      <c r="A483" s="10">
        <f t="shared" si="15"/>
        <v>458</v>
      </c>
      <c r="B483" s="14" t="s">
        <v>598</v>
      </c>
      <c r="C483" s="39">
        <v>1</v>
      </c>
      <c r="D483" s="79" t="s">
        <v>54</v>
      </c>
      <c r="E483" s="39">
        <v>1</v>
      </c>
      <c r="F483" s="39">
        <v>1</v>
      </c>
      <c r="G483" s="15">
        <v>738.8</v>
      </c>
    </row>
    <row r="484" spans="1:7" s="55" customFormat="1" ht="25.5" x14ac:dyDescent="0.25">
      <c r="A484" s="10">
        <f t="shared" si="15"/>
        <v>459</v>
      </c>
      <c r="B484" s="14" t="s">
        <v>599</v>
      </c>
      <c r="C484" s="39">
        <v>1</v>
      </c>
      <c r="D484" s="79" t="s">
        <v>54</v>
      </c>
      <c r="E484" s="39">
        <v>1</v>
      </c>
      <c r="F484" s="39">
        <v>1</v>
      </c>
      <c r="G484" s="15">
        <v>7631.8</v>
      </c>
    </row>
    <row r="485" spans="1:7" s="55" customFormat="1" ht="25.5" x14ac:dyDescent="0.25">
      <c r="A485" s="10">
        <f t="shared" si="15"/>
        <v>460</v>
      </c>
      <c r="B485" s="14" t="s">
        <v>600</v>
      </c>
      <c r="C485" s="39">
        <v>1</v>
      </c>
      <c r="D485" s="10" t="s">
        <v>57</v>
      </c>
      <c r="E485" s="39">
        <v>1</v>
      </c>
      <c r="F485" s="39">
        <v>1</v>
      </c>
      <c r="G485" s="15">
        <v>7055.9</v>
      </c>
    </row>
    <row r="486" spans="1:7" s="55" customFormat="1" ht="25.5" x14ac:dyDescent="0.25">
      <c r="A486" s="10">
        <f t="shared" si="15"/>
        <v>461</v>
      </c>
      <c r="B486" s="14" t="s">
        <v>601</v>
      </c>
      <c r="C486" s="39">
        <v>1</v>
      </c>
      <c r="D486" s="10" t="s">
        <v>57</v>
      </c>
      <c r="E486" s="39">
        <v>1</v>
      </c>
      <c r="F486" s="39">
        <v>1</v>
      </c>
      <c r="G486" s="15">
        <v>8487.4</v>
      </c>
    </row>
    <row r="487" spans="1:7" s="55" customFormat="1" ht="25.5" x14ac:dyDescent="0.25">
      <c r="A487" s="10">
        <f t="shared" si="15"/>
        <v>462</v>
      </c>
      <c r="B487" s="14" t="s">
        <v>602</v>
      </c>
      <c r="C487" s="39">
        <v>1</v>
      </c>
      <c r="D487" s="10" t="s">
        <v>569</v>
      </c>
      <c r="E487" s="39">
        <v>1</v>
      </c>
      <c r="F487" s="39">
        <v>1</v>
      </c>
      <c r="G487" s="15">
        <v>10011.700000000001</v>
      </c>
    </row>
    <row r="488" spans="1:7" s="55" customFormat="1" ht="25.5" x14ac:dyDescent="0.25">
      <c r="A488" s="10">
        <f t="shared" si="15"/>
        <v>463</v>
      </c>
      <c r="B488" s="14" t="s">
        <v>603</v>
      </c>
      <c r="C488" s="39">
        <v>1</v>
      </c>
      <c r="D488" s="10" t="s">
        <v>569</v>
      </c>
      <c r="E488" s="39">
        <v>1</v>
      </c>
      <c r="F488" s="39">
        <v>1</v>
      </c>
      <c r="G488" s="15">
        <v>13282.8</v>
      </c>
    </row>
    <row r="489" spans="1:7" s="55" customFormat="1" ht="25.5" x14ac:dyDescent="0.25">
      <c r="A489" s="10">
        <f t="shared" si="15"/>
        <v>464</v>
      </c>
      <c r="B489" s="14" t="s">
        <v>604</v>
      </c>
      <c r="C489" s="39">
        <v>1</v>
      </c>
      <c r="D489" s="10" t="s">
        <v>569</v>
      </c>
      <c r="E489" s="39">
        <v>1</v>
      </c>
      <c r="F489" s="39">
        <v>1</v>
      </c>
      <c r="G489" s="15">
        <v>11431.8</v>
      </c>
    </row>
    <row r="490" spans="1:7" s="55" customFormat="1" ht="25.5" x14ac:dyDescent="0.25">
      <c r="A490" s="10">
        <f t="shared" si="15"/>
        <v>465</v>
      </c>
      <c r="B490" s="14" t="s">
        <v>605</v>
      </c>
      <c r="C490" s="39">
        <v>1</v>
      </c>
      <c r="D490" s="10" t="s">
        <v>569</v>
      </c>
      <c r="E490" s="39">
        <v>1</v>
      </c>
      <c r="F490" s="39">
        <v>1</v>
      </c>
      <c r="G490" s="15">
        <v>11804.1</v>
      </c>
    </row>
    <row r="491" spans="1:7" s="55" customFormat="1" ht="25.5" x14ac:dyDescent="0.25">
      <c r="A491" s="10">
        <f t="shared" si="15"/>
        <v>466</v>
      </c>
      <c r="B491" s="14" t="s">
        <v>606</v>
      </c>
      <c r="C491" s="39">
        <v>1</v>
      </c>
      <c r="D491" s="10" t="s">
        <v>57</v>
      </c>
      <c r="E491" s="39">
        <v>1</v>
      </c>
      <c r="F491" s="39">
        <v>1</v>
      </c>
      <c r="G491" s="15">
        <v>9495.2999999999993</v>
      </c>
    </row>
    <row r="492" spans="1:7" s="55" customFormat="1" ht="25.5" x14ac:dyDescent="0.25">
      <c r="A492" s="10">
        <f t="shared" si="15"/>
        <v>467</v>
      </c>
      <c r="B492" s="14" t="s">
        <v>607</v>
      </c>
      <c r="C492" s="39">
        <v>1</v>
      </c>
      <c r="D492" s="10" t="s">
        <v>569</v>
      </c>
      <c r="E492" s="39">
        <v>1</v>
      </c>
      <c r="F492" s="39">
        <v>1</v>
      </c>
      <c r="G492" s="15">
        <v>11473.1</v>
      </c>
    </row>
    <row r="493" spans="1:7" s="55" customFormat="1" ht="25.5" x14ac:dyDescent="0.25">
      <c r="A493" s="10">
        <f t="shared" si="15"/>
        <v>468</v>
      </c>
      <c r="B493" s="14" t="s">
        <v>608</v>
      </c>
      <c r="C493" s="39">
        <v>1</v>
      </c>
      <c r="D493" s="10" t="s">
        <v>57</v>
      </c>
      <c r="E493" s="39">
        <v>1</v>
      </c>
      <c r="F493" s="39">
        <v>1</v>
      </c>
      <c r="G493" s="15">
        <v>9530.7999999999993</v>
      </c>
    </row>
    <row r="494" spans="1:7" s="55" customFormat="1" ht="25.5" x14ac:dyDescent="0.25">
      <c r="A494" s="10">
        <f t="shared" si="15"/>
        <v>469</v>
      </c>
      <c r="B494" s="14" t="s">
        <v>609</v>
      </c>
      <c r="C494" s="39">
        <v>1</v>
      </c>
      <c r="D494" s="10" t="s">
        <v>569</v>
      </c>
      <c r="E494" s="39">
        <v>1</v>
      </c>
      <c r="F494" s="39">
        <v>1</v>
      </c>
      <c r="G494" s="15">
        <v>9959.4</v>
      </c>
    </row>
    <row r="495" spans="1:7" s="55" customFormat="1" ht="25.5" x14ac:dyDescent="0.25">
      <c r="A495" s="10">
        <f t="shared" si="15"/>
        <v>470</v>
      </c>
      <c r="B495" s="14" t="s">
        <v>610</v>
      </c>
      <c r="C495" s="39">
        <v>1</v>
      </c>
      <c r="D495" s="10" t="s">
        <v>57</v>
      </c>
      <c r="E495" s="39">
        <v>1</v>
      </c>
      <c r="F495" s="39">
        <v>1</v>
      </c>
      <c r="G495" s="15">
        <v>9820.2999999999993</v>
      </c>
    </row>
    <row r="496" spans="1:7" s="55" customFormat="1" ht="25.5" x14ac:dyDescent="0.25">
      <c r="A496" s="10">
        <f t="shared" si="15"/>
        <v>471</v>
      </c>
      <c r="B496" s="14" t="s">
        <v>611</v>
      </c>
      <c r="C496" s="39">
        <v>1</v>
      </c>
      <c r="D496" s="10" t="s">
        <v>57</v>
      </c>
      <c r="E496" s="39">
        <v>1</v>
      </c>
      <c r="F496" s="39">
        <v>1</v>
      </c>
      <c r="G496" s="15">
        <v>9022.2999999999993</v>
      </c>
    </row>
    <row r="497" spans="1:7" s="55" customFormat="1" ht="25.5" x14ac:dyDescent="0.25">
      <c r="A497" s="10">
        <f t="shared" si="15"/>
        <v>472</v>
      </c>
      <c r="B497" s="14" t="s">
        <v>612</v>
      </c>
      <c r="C497" s="39">
        <v>1</v>
      </c>
      <c r="D497" s="10" t="s">
        <v>569</v>
      </c>
      <c r="E497" s="39">
        <v>1</v>
      </c>
      <c r="F497" s="39">
        <v>1</v>
      </c>
      <c r="G497" s="15">
        <v>11078.4</v>
      </c>
    </row>
    <row r="498" spans="1:7" s="55" customFormat="1" ht="25.5" x14ac:dyDescent="0.25">
      <c r="A498" s="10">
        <f t="shared" si="15"/>
        <v>473</v>
      </c>
      <c r="B498" s="14" t="s">
        <v>613</v>
      </c>
      <c r="C498" s="39">
        <v>1</v>
      </c>
      <c r="D498" s="10" t="s">
        <v>569</v>
      </c>
      <c r="E498" s="39">
        <v>1</v>
      </c>
      <c r="F498" s="39">
        <v>1</v>
      </c>
      <c r="G498" s="15">
        <v>12525.2</v>
      </c>
    </row>
    <row r="499" spans="1:7" s="55" customFormat="1" ht="25.5" x14ac:dyDescent="0.25">
      <c r="A499" s="10">
        <f t="shared" si="15"/>
        <v>474</v>
      </c>
      <c r="B499" s="14" t="s">
        <v>1463</v>
      </c>
      <c r="C499" s="39">
        <v>1</v>
      </c>
      <c r="D499" s="10" t="s">
        <v>569</v>
      </c>
      <c r="E499" s="39">
        <v>1</v>
      </c>
      <c r="F499" s="39">
        <v>1</v>
      </c>
      <c r="G499" s="15">
        <v>10841.6</v>
      </c>
    </row>
    <row r="500" spans="1:7" s="55" customFormat="1" ht="25.5" x14ac:dyDescent="0.25">
      <c r="A500" s="10">
        <f t="shared" si="15"/>
        <v>475</v>
      </c>
      <c r="B500" s="14" t="s">
        <v>614</v>
      </c>
      <c r="C500" s="39">
        <v>1</v>
      </c>
      <c r="D500" s="10" t="s">
        <v>57</v>
      </c>
      <c r="E500" s="39">
        <v>1</v>
      </c>
      <c r="F500" s="39">
        <v>1</v>
      </c>
      <c r="G500" s="15">
        <v>10593.6</v>
      </c>
    </row>
    <row r="501" spans="1:7" s="55" customFormat="1" ht="38.25" x14ac:dyDescent="0.25">
      <c r="A501" s="10">
        <f t="shared" si="15"/>
        <v>476</v>
      </c>
      <c r="B501" s="14" t="s">
        <v>615</v>
      </c>
      <c r="C501" s="39">
        <v>1</v>
      </c>
      <c r="D501" s="10" t="s">
        <v>569</v>
      </c>
      <c r="E501" s="39">
        <v>1</v>
      </c>
      <c r="F501" s="39">
        <v>1</v>
      </c>
      <c r="G501" s="15">
        <v>11389.3</v>
      </c>
    </row>
    <row r="502" spans="1:7" s="55" customFormat="1" ht="25.5" x14ac:dyDescent="0.25">
      <c r="A502" s="10">
        <f t="shared" si="15"/>
        <v>477</v>
      </c>
      <c r="B502" s="14" t="s">
        <v>616</v>
      </c>
      <c r="C502" s="39">
        <v>1</v>
      </c>
      <c r="D502" s="10" t="s">
        <v>569</v>
      </c>
      <c r="E502" s="39">
        <v>1</v>
      </c>
      <c r="F502" s="39">
        <v>1</v>
      </c>
      <c r="G502" s="15">
        <v>11912.5</v>
      </c>
    </row>
    <row r="503" spans="1:7" s="55" customFormat="1" ht="25.5" x14ac:dyDescent="0.25">
      <c r="A503" s="10">
        <f t="shared" si="15"/>
        <v>478</v>
      </c>
      <c r="B503" s="14" t="s">
        <v>617</v>
      </c>
      <c r="C503" s="39">
        <v>1</v>
      </c>
      <c r="D503" s="10" t="s">
        <v>57</v>
      </c>
      <c r="E503" s="39">
        <v>1</v>
      </c>
      <c r="F503" s="39">
        <v>1</v>
      </c>
      <c r="G503" s="15">
        <v>9223.1</v>
      </c>
    </row>
    <row r="504" spans="1:7" s="55" customFormat="1" ht="25.5" x14ac:dyDescent="0.25">
      <c r="A504" s="10">
        <f t="shared" si="15"/>
        <v>479</v>
      </c>
      <c r="B504" s="14" t="s">
        <v>618</v>
      </c>
      <c r="C504" s="39">
        <v>1</v>
      </c>
      <c r="D504" s="10" t="s">
        <v>569</v>
      </c>
      <c r="E504" s="39">
        <v>1</v>
      </c>
      <c r="F504" s="39">
        <v>1</v>
      </c>
      <c r="G504" s="15">
        <v>12728.2</v>
      </c>
    </row>
    <row r="505" spans="1:7" s="55" customFormat="1" ht="25.5" x14ac:dyDescent="0.25">
      <c r="A505" s="10">
        <f t="shared" si="15"/>
        <v>480</v>
      </c>
      <c r="B505" s="14" t="s">
        <v>619</v>
      </c>
      <c r="C505" s="39">
        <v>1</v>
      </c>
      <c r="D505" s="10" t="s">
        <v>57</v>
      </c>
      <c r="E505" s="39">
        <v>1</v>
      </c>
      <c r="F505" s="39">
        <v>1</v>
      </c>
      <c r="G505" s="15">
        <v>6947.5</v>
      </c>
    </row>
    <row r="506" spans="1:7" s="55" customFormat="1" ht="25.5" x14ac:dyDescent="0.25">
      <c r="A506" s="10">
        <f t="shared" si="15"/>
        <v>481</v>
      </c>
      <c r="B506" s="14" t="s">
        <v>620</v>
      </c>
      <c r="C506" s="39">
        <v>1</v>
      </c>
      <c r="D506" s="10" t="s">
        <v>57</v>
      </c>
      <c r="E506" s="39">
        <v>1</v>
      </c>
      <c r="F506" s="39">
        <v>1</v>
      </c>
      <c r="G506" s="15">
        <v>9294.2000000000007</v>
      </c>
    </row>
    <row r="507" spans="1:7" s="55" customFormat="1" ht="25.5" x14ac:dyDescent="0.25">
      <c r="A507" s="10">
        <f t="shared" si="15"/>
        <v>482</v>
      </c>
      <c r="B507" s="14" t="s">
        <v>621</v>
      </c>
      <c r="C507" s="39">
        <v>1</v>
      </c>
      <c r="D507" s="10" t="s">
        <v>569</v>
      </c>
      <c r="E507" s="39">
        <v>1</v>
      </c>
      <c r="F507" s="39">
        <v>1</v>
      </c>
      <c r="G507" s="15">
        <v>13023.6</v>
      </c>
    </row>
    <row r="508" spans="1:7" s="55" customFormat="1" ht="38.25" x14ac:dyDescent="0.25">
      <c r="A508" s="10">
        <f t="shared" si="15"/>
        <v>483</v>
      </c>
      <c r="B508" s="14" t="s">
        <v>1464</v>
      </c>
      <c r="C508" s="39">
        <v>1</v>
      </c>
      <c r="D508" s="10" t="s">
        <v>569</v>
      </c>
      <c r="E508" s="39">
        <v>1</v>
      </c>
      <c r="F508" s="39">
        <v>1</v>
      </c>
      <c r="G508" s="15">
        <v>23294.1</v>
      </c>
    </row>
    <row r="509" spans="1:7" s="55" customFormat="1" ht="25.5" x14ac:dyDescent="0.25">
      <c r="A509" s="10">
        <f t="shared" si="15"/>
        <v>484</v>
      </c>
      <c r="B509" s="14" t="s">
        <v>622</v>
      </c>
      <c r="C509" s="39">
        <v>1</v>
      </c>
      <c r="D509" s="10" t="s">
        <v>569</v>
      </c>
      <c r="E509" s="39">
        <v>1</v>
      </c>
      <c r="F509" s="39">
        <v>1</v>
      </c>
      <c r="G509" s="15">
        <v>11486.1</v>
      </c>
    </row>
    <row r="510" spans="1:7" s="55" customFormat="1" ht="25.5" x14ac:dyDescent="0.25">
      <c r="A510" s="10">
        <f t="shared" si="15"/>
        <v>485</v>
      </c>
      <c r="B510" s="14" t="s">
        <v>623</v>
      </c>
      <c r="C510" s="39">
        <v>1</v>
      </c>
      <c r="D510" s="10" t="s">
        <v>569</v>
      </c>
      <c r="E510" s="39">
        <v>1</v>
      </c>
      <c r="F510" s="39">
        <v>1</v>
      </c>
      <c r="G510" s="15">
        <v>9616.7999999999993</v>
      </c>
    </row>
    <row r="511" spans="1:7" s="55" customFormat="1" ht="38.25" x14ac:dyDescent="0.25">
      <c r="A511" s="10">
        <f t="shared" si="15"/>
        <v>486</v>
      </c>
      <c r="B511" s="14" t="s">
        <v>624</v>
      </c>
      <c r="C511" s="39">
        <v>1</v>
      </c>
      <c r="D511" s="10" t="s">
        <v>569</v>
      </c>
      <c r="E511" s="39">
        <v>1</v>
      </c>
      <c r="F511" s="39">
        <v>1</v>
      </c>
      <c r="G511" s="15">
        <v>12022.9</v>
      </c>
    </row>
    <row r="512" spans="1:7" s="55" customFormat="1" ht="51" x14ac:dyDescent="0.25">
      <c r="A512" s="10">
        <f t="shared" si="15"/>
        <v>487</v>
      </c>
      <c r="B512" s="14" t="s">
        <v>625</v>
      </c>
      <c r="C512" s="39">
        <v>1</v>
      </c>
      <c r="D512" s="11" t="s">
        <v>570</v>
      </c>
      <c r="E512" s="39">
        <v>1</v>
      </c>
      <c r="F512" s="39">
        <v>1</v>
      </c>
      <c r="G512" s="15">
        <v>4754</v>
      </c>
    </row>
    <row r="513" spans="1:7" s="55" customFormat="1" ht="38.25" x14ac:dyDescent="0.25">
      <c r="A513" s="10">
        <f t="shared" si="15"/>
        <v>488</v>
      </c>
      <c r="B513" s="14" t="s">
        <v>626</v>
      </c>
      <c r="C513" s="39">
        <v>1</v>
      </c>
      <c r="D513" s="11" t="s">
        <v>570</v>
      </c>
      <c r="E513" s="39">
        <v>1</v>
      </c>
      <c r="F513" s="39">
        <v>1</v>
      </c>
      <c r="G513" s="15">
        <v>5220.7</v>
      </c>
    </row>
    <row r="514" spans="1:7" s="55" customFormat="1" ht="25.5" x14ac:dyDescent="0.25">
      <c r="A514" s="10">
        <f t="shared" si="15"/>
        <v>489</v>
      </c>
      <c r="B514" s="14" t="s">
        <v>627</v>
      </c>
      <c r="C514" s="39">
        <v>1</v>
      </c>
      <c r="D514" s="11" t="s">
        <v>571</v>
      </c>
      <c r="E514" s="39">
        <v>1</v>
      </c>
      <c r="F514" s="39">
        <v>1</v>
      </c>
      <c r="G514" s="15">
        <v>27216.5</v>
      </c>
    </row>
    <row r="515" spans="1:7" s="55" customFormat="1" ht="25.5" x14ac:dyDescent="0.25">
      <c r="A515" s="10">
        <f t="shared" si="15"/>
        <v>490</v>
      </c>
      <c r="B515" s="14" t="s">
        <v>628</v>
      </c>
      <c r="C515" s="39">
        <v>1</v>
      </c>
      <c r="D515" s="11" t="s">
        <v>572</v>
      </c>
      <c r="E515" s="39">
        <v>1</v>
      </c>
      <c r="F515" s="39">
        <v>1</v>
      </c>
      <c r="G515" s="15">
        <v>40492.6</v>
      </c>
    </row>
    <row r="516" spans="1:7" s="55" customFormat="1" ht="25.5" x14ac:dyDescent="0.25">
      <c r="A516" s="10">
        <f t="shared" si="15"/>
        <v>491</v>
      </c>
      <c r="B516" s="14" t="s">
        <v>629</v>
      </c>
      <c r="C516" s="39">
        <v>1</v>
      </c>
      <c r="D516" s="11" t="s">
        <v>573</v>
      </c>
      <c r="E516" s="39">
        <v>1</v>
      </c>
      <c r="F516" s="39">
        <v>1</v>
      </c>
      <c r="G516" s="15">
        <v>20558</v>
      </c>
    </row>
    <row r="517" spans="1:7" s="55" customFormat="1" ht="38.25" x14ac:dyDescent="0.25">
      <c r="A517" s="10">
        <f t="shared" si="15"/>
        <v>492</v>
      </c>
      <c r="B517" s="14" t="s">
        <v>574</v>
      </c>
      <c r="C517" s="39">
        <v>1</v>
      </c>
      <c r="D517" s="11" t="s">
        <v>575</v>
      </c>
      <c r="E517" s="39">
        <v>1</v>
      </c>
      <c r="F517" s="39">
        <v>1</v>
      </c>
      <c r="G517" s="15">
        <v>7056.1</v>
      </c>
    </row>
    <row r="518" spans="1:7" s="55" customFormat="1" ht="32.25" customHeight="1" x14ac:dyDescent="0.25">
      <c r="A518" s="10">
        <f t="shared" si="15"/>
        <v>493</v>
      </c>
      <c r="B518" s="14" t="s">
        <v>576</v>
      </c>
      <c r="C518" s="39">
        <v>1</v>
      </c>
      <c r="D518" s="11" t="s">
        <v>567</v>
      </c>
      <c r="E518" s="39">
        <v>1</v>
      </c>
      <c r="F518" s="39">
        <v>1</v>
      </c>
      <c r="G518" s="15">
        <v>5300</v>
      </c>
    </row>
    <row r="519" spans="1:7" s="55" customFormat="1" x14ac:dyDescent="0.25">
      <c r="A519" s="164" t="s">
        <v>167</v>
      </c>
      <c r="B519" s="164"/>
      <c r="C519" s="164"/>
      <c r="D519" s="164"/>
      <c r="E519" s="164"/>
      <c r="F519" s="164"/>
      <c r="G519" s="164"/>
    </row>
    <row r="520" spans="1:7" s="55" customFormat="1" x14ac:dyDescent="0.25">
      <c r="A520" s="10">
        <v>494</v>
      </c>
      <c r="B520" s="12" t="s">
        <v>141</v>
      </c>
      <c r="C520" s="11">
        <v>100</v>
      </c>
      <c r="D520" s="11" t="s">
        <v>142</v>
      </c>
      <c r="E520" s="11">
        <v>12.2</v>
      </c>
      <c r="F520" s="11">
        <v>12</v>
      </c>
      <c r="G520" s="22">
        <v>8022.1</v>
      </c>
    </row>
    <row r="521" spans="1:7" s="55" customFormat="1" x14ac:dyDescent="0.25">
      <c r="A521" s="10">
        <f>A520+1</f>
        <v>495</v>
      </c>
      <c r="B521" s="12" t="s">
        <v>143</v>
      </c>
      <c r="C521" s="11">
        <v>100</v>
      </c>
      <c r="D521" s="11" t="s">
        <v>142</v>
      </c>
      <c r="E521" s="11">
        <v>18.7</v>
      </c>
      <c r="F521" s="11">
        <v>18</v>
      </c>
      <c r="G521" s="22">
        <v>12210</v>
      </c>
    </row>
    <row r="522" spans="1:7" s="55" customFormat="1" x14ac:dyDescent="0.25">
      <c r="A522" s="10">
        <f t="shared" ref="A522:A538" si="16">A521+1</f>
        <v>496</v>
      </c>
      <c r="B522" s="12" t="s">
        <v>144</v>
      </c>
      <c r="C522" s="11">
        <v>100</v>
      </c>
      <c r="D522" s="11" t="s">
        <v>142</v>
      </c>
      <c r="E522" s="11">
        <v>27.3</v>
      </c>
      <c r="F522" s="11">
        <v>28.1</v>
      </c>
      <c r="G522" s="22">
        <v>17567.2</v>
      </c>
    </row>
    <row r="523" spans="1:7" s="55" customFormat="1" ht="25.5" x14ac:dyDescent="0.25">
      <c r="A523" s="10">
        <f t="shared" si="16"/>
        <v>497</v>
      </c>
      <c r="B523" s="12" t="s">
        <v>145</v>
      </c>
      <c r="C523" s="11">
        <v>100</v>
      </c>
      <c r="D523" s="11" t="s">
        <v>146</v>
      </c>
      <c r="E523" s="11" t="s">
        <v>1214</v>
      </c>
      <c r="F523" s="11" t="s">
        <v>1215</v>
      </c>
      <c r="G523" s="22">
        <v>19666.900000000001</v>
      </c>
    </row>
    <row r="524" spans="1:7" s="55" customFormat="1" x14ac:dyDescent="0.25">
      <c r="A524" s="10">
        <f t="shared" si="16"/>
        <v>498</v>
      </c>
      <c r="B524" s="12" t="s">
        <v>1216</v>
      </c>
      <c r="C524" s="11">
        <v>100</v>
      </c>
      <c r="D524" s="11" t="s">
        <v>147</v>
      </c>
      <c r="E524" s="11">
        <v>15.1</v>
      </c>
      <c r="F524" s="11">
        <v>14.9</v>
      </c>
      <c r="G524" s="22">
        <v>33437.5</v>
      </c>
    </row>
    <row r="525" spans="1:7" s="55" customFormat="1" x14ac:dyDescent="0.25">
      <c r="A525" s="10">
        <f t="shared" si="16"/>
        <v>499</v>
      </c>
      <c r="B525" s="12" t="s">
        <v>148</v>
      </c>
      <c r="C525" s="11">
        <v>100</v>
      </c>
      <c r="D525" s="11" t="s">
        <v>147</v>
      </c>
      <c r="E525" s="11">
        <v>44.4</v>
      </c>
      <c r="F525" s="11">
        <v>44.2</v>
      </c>
      <c r="G525" s="22">
        <v>50495.6</v>
      </c>
    </row>
    <row r="526" spans="1:7" s="55" customFormat="1" x14ac:dyDescent="0.25">
      <c r="A526" s="10">
        <f t="shared" si="16"/>
        <v>500</v>
      </c>
      <c r="B526" s="12" t="s">
        <v>149</v>
      </c>
      <c r="C526" s="11">
        <v>100</v>
      </c>
      <c r="D526" s="11" t="s">
        <v>150</v>
      </c>
      <c r="E526" s="11" t="s">
        <v>1217</v>
      </c>
      <c r="F526" s="11" t="s">
        <v>1218</v>
      </c>
      <c r="G526" s="22">
        <v>13665.7</v>
      </c>
    </row>
    <row r="527" spans="1:7" s="55" customFormat="1" x14ac:dyDescent="0.25">
      <c r="A527" s="10">
        <f t="shared" si="16"/>
        <v>501</v>
      </c>
      <c r="B527" s="12" t="s">
        <v>151</v>
      </c>
      <c r="C527" s="11">
        <v>100</v>
      </c>
      <c r="D527" s="11" t="s">
        <v>147</v>
      </c>
      <c r="E527" s="11" t="s">
        <v>1219</v>
      </c>
      <c r="F527" s="11" t="s">
        <v>1220</v>
      </c>
      <c r="G527" s="22">
        <v>14039</v>
      </c>
    </row>
    <row r="528" spans="1:7" s="55" customFormat="1" x14ac:dyDescent="0.25">
      <c r="A528" s="10">
        <f t="shared" si="16"/>
        <v>502</v>
      </c>
      <c r="B528" s="12" t="s">
        <v>152</v>
      </c>
      <c r="C528" s="11">
        <v>100</v>
      </c>
      <c r="D528" s="11" t="s">
        <v>150</v>
      </c>
      <c r="E528" s="11" t="s">
        <v>1221</v>
      </c>
      <c r="F528" s="11" t="s">
        <v>1222</v>
      </c>
      <c r="G528" s="22">
        <v>10981.6</v>
      </c>
    </row>
    <row r="529" spans="1:7" s="55" customFormat="1" x14ac:dyDescent="0.25">
      <c r="A529" s="10">
        <f t="shared" si="16"/>
        <v>503</v>
      </c>
      <c r="B529" s="12" t="s">
        <v>153</v>
      </c>
      <c r="C529" s="11">
        <v>100</v>
      </c>
      <c r="D529" s="11" t="s">
        <v>150</v>
      </c>
      <c r="E529" s="11" t="s">
        <v>1223</v>
      </c>
      <c r="F529" s="11" t="s">
        <v>1224</v>
      </c>
      <c r="G529" s="22">
        <v>23092.5</v>
      </c>
    </row>
    <row r="530" spans="1:7" s="55" customFormat="1" x14ac:dyDescent="0.25">
      <c r="A530" s="10">
        <f t="shared" si="16"/>
        <v>504</v>
      </c>
      <c r="B530" s="12" t="s">
        <v>154</v>
      </c>
      <c r="C530" s="11">
        <v>100</v>
      </c>
      <c r="D530" s="11" t="s">
        <v>147</v>
      </c>
      <c r="E530" s="11">
        <v>3.3</v>
      </c>
      <c r="F530" s="11">
        <v>3.1</v>
      </c>
      <c r="G530" s="22">
        <v>8590.5</v>
      </c>
    </row>
    <row r="531" spans="1:7" s="55" customFormat="1" x14ac:dyDescent="0.25">
      <c r="A531" s="10">
        <f t="shared" si="16"/>
        <v>505</v>
      </c>
      <c r="B531" s="12" t="s">
        <v>155</v>
      </c>
      <c r="C531" s="11">
        <v>100</v>
      </c>
      <c r="D531" s="11" t="s">
        <v>147</v>
      </c>
      <c r="E531" s="11">
        <v>13.9</v>
      </c>
      <c r="F531" s="11">
        <v>14.9</v>
      </c>
      <c r="G531" s="22">
        <v>25120</v>
      </c>
    </row>
    <row r="532" spans="1:7" s="55" customFormat="1" ht="25.5" x14ac:dyDescent="0.25">
      <c r="A532" s="10">
        <f t="shared" si="16"/>
        <v>506</v>
      </c>
      <c r="B532" s="12" t="s">
        <v>1006</v>
      </c>
      <c r="C532" s="11">
        <v>100</v>
      </c>
      <c r="D532" s="11" t="s">
        <v>1007</v>
      </c>
      <c r="E532" s="11">
        <v>100</v>
      </c>
      <c r="F532" s="11">
        <v>100</v>
      </c>
      <c r="G532" s="22">
        <v>37960.6</v>
      </c>
    </row>
    <row r="533" spans="1:7" s="55" customFormat="1" x14ac:dyDescent="0.25">
      <c r="A533" s="10">
        <f t="shared" si="16"/>
        <v>507</v>
      </c>
      <c r="B533" s="12" t="s">
        <v>156</v>
      </c>
      <c r="C533" s="11">
        <v>100</v>
      </c>
      <c r="D533" s="11" t="s">
        <v>157</v>
      </c>
      <c r="E533" s="11">
        <v>31.5</v>
      </c>
      <c r="F533" s="11">
        <v>27</v>
      </c>
      <c r="G533" s="22">
        <v>18605.900000000001</v>
      </c>
    </row>
    <row r="534" spans="1:7" s="55" customFormat="1" x14ac:dyDescent="0.25">
      <c r="A534" s="10">
        <f t="shared" si="16"/>
        <v>508</v>
      </c>
      <c r="B534" s="12" t="s">
        <v>158</v>
      </c>
      <c r="C534" s="11">
        <v>100</v>
      </c>
      <c r="D534" s="11" t="s">
        <v>157</v>
      </c>
      <c r="E534" s="11">
        <v>46.5</v>
      </c>
      <c r="F534" s="11">
        <v>55</v>
      </c>
      <c r="G534" s="22">
        <v>14910.4</v>
      </c>
    </row>
    <row r="535" spans="1:7" s="55" customFormat="1" x14ac:dyDescent="0.25">
      <c r="A535" s="10">
        <f t="shared" si="16"/>
        <v>509</v>
      </c>
      <c r="B535" s="12" t="s">
        <v>159</v>
      </c>
      <c r="C535" s="11">
        <v>100</v>
      </c>
      <c r="D535" s="11" t="s">
        <v>160</v>
      </c>
      <c r="E535" s="11">
        <v>100</v>
      </c>
      <c r="F535" s="11">
        <v>100</v>
      </c>
      <c r="G535" s="22">
        <v>8289.6</v>
      </c>
    </row>
    <row r="536" spans="1:7" s="55" customFormat="1" x14ac:dyDescent="0.25">
      <c r="A536" s="10">
        <f t="shared" si="16"/>
        <v>510</v>
      </c>
      <c r="B536" s="12" t="s">
        <v>161</v>
      </c>
      <c r="C536" s="11">
        <v>100</v>
      </c>
      <c r="D536" s="11" t="s">
        <v>162</v>
      </c>
      <c r="E536" s="11">
        <v>25</v>
      </c>
      <c r="F536" s="11">
        <v>20</v>
      </c>
      <c r="G536" s="22">
        <v>0</v>
      </c>
    </row>
    <row r="537" spans="1:7" s="55" customFormat="1" x14ac:dyDescent="0.25">
      <c r="A537" s="10">
        <f t="shared" si="16"/>
        <v>511</v>
      </c>
      <c r="B537" s="12" t="s">
        <v>163</v>
      </c>
      <c r="C537" s="11">
        <v>100</v>
      </c>
      <c r="D537" s="11" t="s">
        <v>164</v>
      </c>
      <c r="E537" s="11">
        <v>100</v>
      </c>
      <c r="F537" s="11">
        <v>100</v>
      </c>
      <c r="G537" s="22">
        <v>1940.3</v>
      </c>
    </row>
    <row r="538" spans="1:7" s="55" customFormat="1" x14ac:dyDescent="0.25">
      <c r="A538" s="10">
        <f t="shared" si="16"/>
        <v>512</v>
      </c>
      <c r="B538" s="12" t="s">
        <v>165</v>
      </c>
      <c r="C538" s="11">
        <v>100</v>
      </c>
      <c r="D538" s="11" t="s">
        <v>166</v>
      </c>
      <c r="E538" s="11">
        <v>35.5</v>
      </c>
      <c r="F538" s="11">
        <v>37.200000000000003</v>
      </c>
      <c r="G538" s="22">
        <v>0</v>
      </c>
    </row>
    <row r="539" spans="1:7" s="55" customFormat="1" x14ac:dyDescent="0.25">
      <c r="A539" s="164" t="s">
        <v>369</v>
      </c>
      <c r="B539" s="164"/>
      <c r="C539" s="164"/>
      <c r="D539" s="164"/>
      <c r="E539" s="164"/>
      <c r="F539" s="164"/>
      <c r="G539" s="164"/>
    </row>
    <row r="540" spans="1:7" s="55" customFormat="1" x14ac:dyDescent="0.25">
      <c r="A540" s="10">
        <v>513</v>
      </c>
      <c r="B540" s="12" t="s">
        <v>370</v>
      </c>
      <c r="C540" s="11">
        <v>100</v>
      </c>
      <c r="D540" s="11" t="s">
        <v>371</v>
      </c>
      <c r="E540" s="11" t="s">
        <v>50</v>
      </c>
      <c r="F540" s="11" t="s">
        <v>50</v>
      </c>
      <c r="G540" s="22">
        <v>10464.6</v>
      </c>
    </row>
    <row r="541" spans="1:7" s="55" customFormat="1" x14ac:dyDescent="0.25">
      <c r="A541" s="10">
        <f>A540+1</f>
        <v>514</v>
      </c>
      <c r="B541" s="12" t="s">
        <v>372</v>
      </c>
      <c r="C541" s="11">
        <v>100</v>
      </c>
      <c r="D541" s="11" t="s">
        <v>371</v>
      </c>
      <c r="E541" s="11" t="s">
        <v>50</v>
      </c>
      <c r="F541" s="11" t="s">
        <v>50</v>
      </c>
      <c r="G541" s="22">
        <v>9707.9</v>
      </c>
    </row>
    <row r="542" spans="1:7" s="55" customFormat="1" x14ac:dyDescent="0.25">
      <c r="A542" s="10">
        <f t="shared" ref="A542:A566" si="17">A541+1</f>
        <v>515</v>
      </c>
      <c r="B542" s="12" t="s">
        <v>373</v>
      </c>
      <c r="C542" s="11">
        <v>100</v>
      </c>
      <c r="D542" s="11" t="s">
        <v>371</v>
      </c>
      <c r="E542" s="11">
        <v>99.92</v>
      </c>
      <c r="F542" s="11">
        <v>84</v>
      </c>
      <c r="G542" s="22">
        <v>12435.1</v>
      </c>
    </row>
    <row r="543" spans="1:7" s="55" customFormat="1" x14ac:dyDescent="0.25">
      <c r="A543" s="10">
        <f t="shared" si="17"/>
        <v>516</v>
      </c>
      <c r="B543" s="12" t="s">
        <v>374</v>
      </c>
      <c r="C543" s="11">
        <v>100</v>
      </c>
      <c r="D543" s="11" t="s">
        <v>371</v>
      </c>
      <c r="E543" s="11" t="s">
        <v>50</v>
      </c>
      <c r="F543" s="11" t="s">
        <v>50</v>
      </c>
      <c r="G543" s="22">
        <v>14958.8</v>
      </c>
    </row>
    <row r="544" spans="1:7" s="55" customFormat="1" x14ac:dyDescent="0.25">
      <c r="A544" s="10">
        <f t="shared" si="17"/>
        <v>517</v>
      </c>
      <c r="B544" s="12" t="s">
        <v>375</v>
      </c>
      <c r="C544" s="11">
        <v>100</v>
      </c>
      <c r="D544" s="11" t="s">
        <v>371</v>
      </c>
      <c r="E544" s="11" t="s">
        <v>50</v>
      </c>
      <c r="F544" s="11" t="s">
        <v>50</v>
      </c>
      <c r="G544" s="22">
        <v>11180.3</v>
      </c>
    </row>
    <row r="545" spans="1:7" s="55" customFormat="1" x14ac:dyDescent="0.25">
      <c r="A545" s="10">
        <f t="shared" si="17"/>
        <v>518</v>
      </c>
      <c r="B545" s="12" t="s">
        <v>376</v>
      </c>
      <c r="C545" s="11">
        <v>100</v>
      </c>
      <c r="D545" s="11" t="s">
        <v>371</v>
      </c>
      <c r="E545" s="11" t="s">
        <v>50</v>
      </c>
      <c r="F545" s="11" t="s">
        <v>50</v>
      </c>
      <c r="G545" s="22">
        <v>7949.5</v>
      </c>
    </row>
    <row r="546" spans="1:7" s="55" customFormat="1" x14ac:dyDescent="0.25">
      <c r="A546" s="10">
        <f t="shared" si="17"/>
        <v>519</v>
      </c>
      <c r="B546" s="12" t="s">
        <v>377</v>
      </c>
      <c r="C546" s="11">
        <v>100</v>
      </c>
      <c r="D546" s="11" t="s">
        <v>371</v>
      </c>
      <c r="E546" s="11" t="s">
        <v>50</v>
      </c>
      <c r="F546" s="11" t="s">
        <v>50</v>
      </c>
      <c r="G546" s="22">
        <v>7326.9</v>
      </c>
    </row>
    <row r="547" spans="1:7" s="55" customFormat="1" x14ac:dyDescent="0.25">
      <c r="A547" s="10">
        <f t="shared" si="17"/>
        <v>520</v>
      </c>
      <c r="B547" s="12" t="s">
        <v>378</v>
      </c>
      <c r="C547" s="11">
        <v>100</v>
      </c>
      <c r="D547" s="11" t="s">
        <v>371</v>
      </c>
      <c r="E547" s="11" t="s">
        <v>50</v>
      </c>
      <c r="F547" s="11" t="s">
        <v>50</v>
      </c>
      <c r="G547" s="22">
        <v>10031.4</v>
      </c>
    </row>
    <row r="548" spans="1:7" s="55" customFormat="1" x14ac:dyDescent="0.25">
      <c r="A548" s="10">
        <f t="shared" si="17"/>
        <v>521</v>
      </c>
      <c r="B548" s="12" t="s">
        <v>379</v>
      </c>
      <c r="C548" s="11">
        <v>100</v>
      </c>
      <c r="D548" s="11" t="s">
        <v>371</v>
      </c>
      <c r="E548" s="11" t="s">
        <v>50</v>
      </c>
      <c r="F548" s="11" t="s">
        <v>50</v>
      </c>
      <c r="G548" s="22">
        <v>12545.6</v>
      </c>
    </row>
    <row r="549" spans="1:7" s="55" customFormat="1" x14ac:dyDescent="0.25">
      <c r="A549" s="10">
        <f t="shared" si="17"/>
        <v>522</v>
      </c>
      <c r="B549" s="12" t="s">
        <v>380</v>
      </c>
      <c r="C549" s="11">
        <v>100</v>
      </c>
      <c r="D549" s="11" t="s">
        <v>371</v>
      </c>
      <c r="E549" s="11">
        <v>0.02</v>
      </c>
      <c r="F549" s="11">
        <v>7</v>
      </c>
      <c r="G549" s="22">
        <v>11178.8</v>
      </c>
    </row>
    <row r="550" spans="1:7" s="55" customFormat="1" x14ac:dyDescent="0.25">
      <c r="A550" s="10">
        <f t="shared" si="17"/>
        <v>523</v>
      </c>
      <c r="B550" s="12" t="s">
        <v>381</v>
      </c>
      <c r="C550" s="11">
        <v>100</v>
      </c>
      <c r="D550" s="11" t="s">
        <v>371</v>
      </c>
      <c r="E550" s="11" t="s">
        <v>50</v>
      </c>
      <c r="F550" s="11" t="s">
        <v>50</v>
      </c>
      <c r="G550" s="22">
        <v>7343.1</v>
      </c>
    </row>
    <row r="551" spans="1:7" s="55" customFormat="1" x14ac:dyDescent="0.25">
      <c r="A551" s="10">
        <f t="shared" si="17"/>
        <v>524</v>
      </c>
      <c r="B551" s="12" t="s">
        <v>382</v>
      </c>
      <c r="C551" s="11">
        <v>100</v>
      </c>
      <c r="D551" s="11" t="s">
        <v>157</v>
      </c>
      <c r="E551" s="11" t="s">
        <v>50</v>
      </c>
      <c r="F551" s="11" t="s">
        <v>50</v>
      </c>
      <c r="G551" s="22">
        <v>6679.9</v>
      </c>
    </row>
    <row r="552" spans="1:7" s="55" customFormat="1" x14ac:dyDescent="0.25">
      <c r="A552" s="10">
        <f t="shared" si="17"/>
        <v>525</v>
      </c>
      <c r="B552" s="12" t="s">
        <v>383</v>
      </c>
      <c r="C552" s="11">
        <v>100</v>
      </c>
      <c r="D552" s="11" t="s">
        <v>371</v>
      </c>
      <c r="E552" s="11">
        <v>0.02</v>
      </c>
      <c r="F552" s="11">
        <v>6.8</v>
      </c>
      <c r="G552" s="22">
        <v>20643.5</v>
      </c>
    </row>
    <row r="553" spans="1:7" s="55" customFormat="1" x14ac:dyDescent="0.25">
      <c r="A553" s="10">
        <f t="shared" si="17"/>
        <v>526</v>
      </c>
      <c r="B553" s="12" t="s">
        <v>384</v>
      </c>
      <c r="C553" s="11">
        <v>100</v>
      </c>
      <c r="D553" s="11" t="s">
        <v>371</v>
      </c>
      <c r="E553" s="11" t="s">
        <v>50</v>
      </c>
      <c r="F553" s="11" t="s">
        <v>50</v>
      </c>
      <c r="G553" s="22">
        <v>19188.7</v>
      </c>
    </row>
    <row r="554" spans="1:7" s="55" customFormat="1" x14ac:dyDescent="0.25">
      <c r="A554" s="10">
        <f t="shared" si="17"/>
        <v>527</v>
      </c>
      <c r="B554" s="12" t="s">
        <v>385</v>
      </c>
      <c r="C554" s="11">
        <v>100</v>
      </c>
      <c r="D554" s="11" t="s">
        <v>371</v>
      </c>
      <c r="E554" s="11" t="s">
        <v>50</v>
      </c>
      <c r="F554" s="11" t="s">
        <v>50</v>
      </c>
      <c r="G554" s="22">
        <v>22367.5</v>
      </c>
    </row>
    <row r="555" spans="1:7" s="55" customFormat="1" x14ac:dyDescent="0.25">
      <c r="A555" s="10">
        <f t="shared" si="17"/>
        <v>528</v>
      </c>
      <c r="B555" s="12" t="s">
        <v>386</v>
      </c>
      <c r="C555" s="11">
        <v>100</v>
      </c>
      <c r="D555" s="11" t="s">
        <v>371</v>
      </c>
      <c r="E555" s="11" t="s">
        <v>50</v>
      </c>
      <c r="F555" s="11" t="s">
        <v>50</v>
      </c>
      <c r="G555" s="22">
        <v>9092.2999999999993</v>
      </c>
    </row>
    <row r="556" spans="1:7" s="55" customFormat="1" x14ac:dyDescent="0.25">
      <c r="A556" s="10">
        <f t="shared" si="17"/>
        <v>529</v>
      </c>
      <c r="B556" s="12" t="s">
        <v>387</v>
      </c>
      <c r="C556" s="11">
        <v>100</v>
      </c>
      <c r="D556" s="11" t="s">
        <v>371</v>
      </c>
      <c r="E556" s="11" t="s">
        <v>50</v>
      </c>
      <c r="F556" s="11" t="s">
        <v>50</v>
      </c>
      <c r="G556" s="22">
        <v>25056.1</v>
      </c>
    </row>
    <row r="557" spans="1:7" s="55" customFormat="1" x14ac:dyDescent="0.25">
      <c r="A557" s="10">
        <f t="shared" si="17"/>
        <v>530</v>
      </c>
      <c r="B557" s="12" t="s">
        <v>388</v>
      </c>
      <c r="C557" s="11">
        <v>100</v>
      </c>
      <c r="D557" s="11" t="s">
        <v>371</v>
      </c>
      <c r="E557" s="11" t="s">
        <v>50</v>
      </c>
      <c r="F557" s="11" t="s">
        <v>50</v>
      </c>
      <c r="G557" s="22">
        <v>10131.4</v>
      </c>
    </row>
    <row r="558" spans="1:7" s="55" customFormat="1" x14ac:dyDescent="0.25">
      <c r="A558" s="10">
        <f t="shared" si="17"/>
        <v>531</v>
      </c>
      <c r="B558" s="12" t="s">
        <v>389</v>
      </c>
      <c r="C558" s="11">
        <v>100</v>
      </c>
      <c r="D558" s="11" t="s">
        <v>371</v>
      </c>
      <c r="E558" s="11" t="s">
        <v>50</v>
      </c>
      <c r="F558" s="11" t="s">
        <v>50</v>
      </c>
      <c r="G558" s="22">
        <v>8965.9</v>
      </c>
    </row>
    <row r="559" spans="1:7" s="55" customFormat="1" x14ac:dyDescent="0.25">
      <c r="A559" s="10">
        <f t="shared" si="17"/>
        <v>532</v>
      </c>
      <c r="B559" s="12" t="s">
        <v>390</v>
      </c>
      <c r="C559" s="11">
        <v>100</v>
      </c>
      <c r="D559" s="11" t="s">
        <v>371</v>
      </c>
      <c r="E559" s="11">
        <v>0.02</v>
      </c>
      <c r="F559" s="11">
        <v>1.5</v>
      </c>
      <c r="G559" s="22">
        <v>14675.7</v>
      </c>
    </row>
    <row r="560" spans="1:7" s="55" customFormat="1" x14ac:dyDescent="0.25">
      <c r="A560" s="10">
        <f t="shared" si="17"/>
        <v>533</v>
      </c>
      <c r="B560" s="12" t="s">
        <v>391</v>
      </c>
      <c r="C560" s="11">
        <v>100</v>
      </c>
      <c r="D560" s="11" t="s">
        <v>371</v>
      </c>
      <c r="E560" s="11" t="s">
        <v>50</v>
      </c>
      <c r="F560" s="11" t="s">
        <v>50</v>
      </c>
      <c r="G560" s="22">
        <v>9620.7999999999993</v>
      </c>
    </row>
    <row r="561" spans="1:7" s="55" customFormat="1" x14ac:dyDescent="0.25">
      <c r="A561" s="10">
        <f t="shared" si="17"/>
        <v>534</v>
      </c>
      <c r="B561" s="12" t="s">
        <v>392</v>
      </c>
      <c r="C561" s="11">
        <v>100</v>
      </c>
      <c r="D561" s="11" t="s">
        <v>371</v>
      </c>
      <c r="E561" s="11" t="s">
        <v>50</v>
      </c>
      <c r="F561" s="11" t="s">
        <v>50</v>
      </c>
      <c r="G561" s="22">
        <v>10654.5</v>
      </c>
    </row>
    <row r="562" spans="1:7" s="55" customFormat="1" x14ac:dyDescent="0.25">
      <c r="A562" s="10">
        <f t="shared" si="17"/>
        <v>535</v>
      </c>
      <c r="B562" s="12" t="s">
        <v>393</v>
      </c>
      <c r="C562" s="11">
        <v>100</v>
      </c>
      <c r="D562" s="11" t="s">
        <v>371</v>
      </c>
      <c r="E562" s="11">
        <v>0.02</v>
      </c>
      <c r="F562" s="11">
        <v>0.7</v>
      </c>
      <c r="G562" s="22">
        <v>7887.5</v>
      </c>
    </row>
    <row r="563" spans="1:7" s="55" customFormat="1" x14ac:dyDescent="0.25">
      <c r="A563" s="10">
        <f t="shared" si="17"/>
        <v>536</v>
      </c>
      <c r="B563" s="12" t="s">
        <v>394</v>
      </c>
      <c r="C563" s="11">
        <v>100</v>
      </c>
      <c r="D563" s="11" t="s">
        <v>157</v>
      </c>
      <c r="E563" s="11" t="s">
        <v>50</v>
      </c>
      <c r="F563" s="11" t="s">
        <v>50</v>
      </c>
      <c r="G563" s="22">
        <v>378</v>
      </c>
    </row>
    <row r="564" spans="1:7" s="55" customFormat="1" x14ac:dyDescent="0.25">
      <c r="A564" s="10">
        <f t="shared" si="17"/>
        <v>537</v>
      </c>
      <c r="B564" s="12" t="s">
        <v>395</v>
      </c>
      <c r="C564" s="11">
        <v>100</v>
      </c>
      <c r="D564" s="11" t="s">
        <v>396</v>
      </c>
      <c r="E564" s="11">
        <v>100</v>
      </c>
      <c r="F564" s="11">
        <v>100</v>
      </c>
      <c r="G564" s="22">
        <v>80666.100000000006</v>
      </c>
    </row>
    <row r="565" spans="1:7" s="55" customFormat="1" x14ac:dyDescent="0.25">
      <c r="A565" s="10">
        <f t="shared" si="17"/>
        <v>538</v>
      </c>
      <c r="B565" s="12" t="s">
        <v>397</v>
      </c>
      <c r="C565" s="11">
        <v>100</v>
      </c>
      <c r="D565" s="11" t="s">
        <v>76</v>
      </c>
      <c r="E565" s="11">
        <v>100</v>
      </c>
      <c r="F565" s="11">
        <v>100</v>
      </c>
      <c r="G565" s="22">
        <v>10599.7</v>
      </c>
    </row>
    <row r="566" spans="1:7" s="55" customFormat="1" x14ac:dyDescent="0.25">
      <c r="A566" s="10">
        <f t="shared" si="17"/>
        <v>539</v>
      </c>
      <c r="B566" s="12" t="s">
        <v>398</v>
      </c>
      <c r="C566" s="11">
        <v>100</v>
      </c>
      <c r="D566" s="11" t="s">
        <v>399</v>
      </c>
      <c r="E566" s="11">
        <v>100</v>
      </c>
      <c r="F566" s="11">
        <v>100</v>
      </c>
      <c r="G566" s="22">
        <v>17446.5</v>
      </c>
    </row>
    <row r="567" spans="1:7" s="55" customFormat="1" x14ac:dyDescent="0.25">
      <c r="A567" s="164" t="s">
        <v>430</v>
      </c>
      <c r="B567" s="164"/>
      <c r="C567" s="164"/>
      <c r="D567" s="164"/>
      <c r="E567" s="164"/>
      <c r="F567" s="164"/>
      <c r="G567" s="164"/>
    </row>
    <row r="568" spans="1:7" s="55" customFormat="1" x14ac:dyDescent="0.25">
      <c r="A568" s="10">
        <f>A566+1</f>
        <v>540</v>
      </c>
      <c r="B568" s="23" t="s">
        <v>1008</v>
      </c>
      <c r="C568" s="10">
        <v>100</v>
      </c>
      <c r="D568" s="10" t="s">
        <v>431</v>
      </c>
      <c r="E568" s="10">
        <v>100</v>
      </c>
      <c r="F568" s="10">
        <v>100</v>
      </c>
      <c r="G568" s="15">
        <v>0</v>
      </c>
    </row>
    <row r="569" spans="1:7" s="55" customFormat="1" x14ac:dyDescent="0.25">
      <c r="A569" s="10">
        <f>A568+1</f>
        <v>541</v>
      </c>
      <c r="B569" s="23" t="s">
        <v>1009</v>
      </c>
      <c r="C569" s="10">
        <v>100</v>
      </c>
      <c r="D569" s="10" t="s">
        <v>432</v>
      </c>
      <c r="E569" s="10">
        <v>68.400000000000006</v>
      </c>
      <c r="F569" s="10">
        <v>68.400000000000006</v>
      </c>
      <c r="G569" s="15">
        <v>0</v>
      </c>
    </row>
    <row r="570" spans="1:7" s="55" customFormat="1" x14ac:dyDescent="0.25">
      <c r="A570" s="10">
        <f t="shared" ref="A570:A590" si="18">A569+1</f>
        <v>542</v>
      </c>
      <c r="B570" s="23" t="s">
        <v>1010</v>
      </c>
      <c r="C570" s="10">
        <v>100</v>
      </c>
      <c r="D570" s="10" t="s">
        <v>433</v>
      </c>
      <c r="E570" s="10">
        <v>15</v>
      </c>
      <c r="F570" s="10"/>
      <c r="G570" s="15">
        <v>9132.1</v>
      </c>
    </row>
    <row r="571" spans="1:7" s="55" customFormat="1" x14ac:dyDescent="0.25">
      <c r="A571" s="10">
        <f t="shared" si="18"/>
        <v>543</v>
      </c>
      <c r="B571" s="23" t="s">
        <v>1011</v>
      </c>
      <c r="C571" s="10">
        <v>100</v>
      </c>
      <c r="D571" s="10" t="s">
        <v>434</v>
      </c>
      <c r="E571" s="10">
        <v>13.6</v>
      </c>
      <c r="F571" s="10"/>
      <c r="G571" s="15">
        <v>7562.1</v>
      </c>
    </row>
    <row r="572" spans="1:7" s="55" customFormat="1" x14ac:dyDescent="0.25">
      <c r="A572" s="10">
        <f t="shared" si="18"/>
        <v>544</v>
      </c>
      <c r="B572" s="23" t="s">
        <v>1012</v>
      </c>
      <c r="C572" s="10">
        <v>100</v>
      </c>
      <c r="D572" s="10" t="s">
        <v>434</v>
      </c>
      <c r="E572" s="10">
        <v>16.3</v>
      </c>
      <c r="F572" s="10"/>
      <c r="G572" s="15">
        <v>9442.2999999999993</v>
      </c>
    </row>
    <row r="573" spans="1:7" s="55" customFormat="1" x14ac:dyDescent="0.25">
      <c r="A573" s="10">
        <f t="shared" si="18"/>
        <v>545</v>
      </c>
      <c r="B573" s="23" t="s">
        <v>1013</v>
      </c>
      <c r="C573" s="10">
        <v>100</v>
      </c>
      <c r="D573" s="10" t="s">
        <v>433</v>
      </c>
      <c r="E573" s="10">
        <v>14.7</v>
      </c>
      <c r="F573" s="10"/>
      <c r="G573" s="15">
        <v>9948.7999999999993</v>
      </c>
    </row>
    <row r="574" spans="1:7" s="55" customFormat="1" x14ac:dyDescent="0.25">
      <c r="A574" s="10">
        <f t="shared" si="18"/>
        <v>546</v>
      </c>
      <c r="B574" s="23" t="s">
        <v>1014</v>
      </c>
      <c r="C574" s="10">
        <v>100</v>
      </c>
      <c r="D574" s="10" t="s">
        <v>433</v>
      </c>
      <c r="E574" s="10">
        <v>47.5</v>
      </c>
      <c r="F574" s="10"/>
      <c r="G574" s="15">
        <v>47410.5</v>
      </c>
    </row>
    <row r="575" spans="1:7" s="55" customFormat="1" x14ac:dyDescent="0.25">
      <c r="A575" s="10">
        <f t="shared" si="18"/>
        <v>547</v>
      </c>
      <c r="B575" s="23" t="s">
        <v>1015</v>
      </c>
      <c r="C575" s="10">
        <v>100</v>
      </c>
      <c r="D575" s="10" t="s">
        <v>433</v>
      </c>
      <c r="E575" s="10">
        <v>14.5</v>
      </c>
      <c r="F575" s="10"/>
      <c r="G575" s="15">
        <v>23497.7</v>
      </c>
    </row>
    <row r="576" spans="1:7" s="55" customFormat="1" x14ac:dyDescent="0.25">
      <c r="A576" s="10">
        <f t="shared" si="18"/>
        <v>548</v>
      </c>
      <c r="B576" s="23" t="s">
        <v>1016</v>
      </c>
      <c r="C576" s="10">
        <v>100</v>
      </c>
      <c r="D576" s="10" t="s">
        <v>433</v>
      </c>
      <c r="E576" s="10">
        <v>15.2</v>
      </c>
      <c r="F576" s="10"/>
      <c r="G576" s="15">
        <v>8374.9</v>
      </c>
    </row>
    <row r="577" spans="1:7" s="55" customFormat="1" x14ac:dyDescent="0.25">
      <c r="A577" s="10">
        <f t="shared" si="18"/>
        <v>549</v>
      </c>
      <c r="B577" s="23" t="s">
        <v>1017</v>
      </c>
      <c r="C577" s="10">
        <v>100</v>
      </c>
      <c r="D577" s="10" t="s">
        <v>433</v>
      </c>
      <c r="E577" s="10">
        <v>18.600000000000001</v>
      </c>
      <c r="F577" s="10"/>
      <c r="G577" s="15">
        <v>12411.9</v>
      </c>
    </row>
    <row r="578" spans="1:7" s="55" customFormat="1" x14ac:dyDescent="0.25">
      <c r="A578" s="10">
        <f t="shared" si="18"/>
        <v>550</v>
      </c>
      <c r="B578" s="23" t="s">
        <v>1018</v>
      </c>
      <c r="C578" s="10">
        <v>100</v>
      </c>
      <c r="D578" s="10" t="s">
        <v>434</v>
      </c>
      <c r="E578" s="10">
        <v>29.4</v>
      </c>
      <c r="F578" s="10"/>
      <c r="G578" s="15">
        <v>9151.2999999999993</v>
      </c>
    </row>
    <row r="579" spans="1:7" s="55" customFormat="1" x14ac:dyDescent="0.25">
      <c r="A579" s="10">
        <f t="shared" si="18"/>
        <v>551</v>
      </c>
      <c r="B579" s="23" t="s">
        <v>1019</v>
      </c>
      <c r="C579" s="10">
        <v>100</v>
      </c>
      <c r="D579" s="10" t="s">
        <v>433</v>
      </c>
      <c r="E579" s="10">
        <v>14.5</v>
      </c>
      <c r="F579" s="10"/>
      <c r="G579" s="15">
        <v>8497.4</v>
      </c>
    </row>
    <row r="580" spans="1:7" s="55" customFormat="1" x14ac:dyDescent="0.25">
      <c r="A580" s="10">
        <f t="shared" si="18"/>
        <v>552</v>
      </c>
      <c r="B580" s="23" t="s">
        <v>1020</v>
      </c>
      <c r="C580" s="10">
        <v>100</v>
      </c>
      <c r="D580" s="10" t="s">
        <v>435</v>
      </c>
      <c r="E580" s="10">
        <v>55.6</v>
      </c>
      <c r="F580" s="10"/>
      <c r="G580" s="15">
        <v>18925.5</v>
      </c>
    </row>
    <row r="581" spans="1:7" s="55" customFormat="1" x14ac:dyDescent="0.25">
      <c r="A581" s="10">
        <f t="shared" si="18"/>
        <v>553</v>
      </c>
      <c r="B581" s="23" t="s">
        <v>1021</v>
      </c>
      <c r="C581" s="10">
        <v>100</v>
      </c>
      <c r="D581" s="10" t="s">
        <v>435</v>
      </c>
      <c r="E581" s="10">
        <v>21.7</v>
      </c>
      <c r="F581" s="10"/>
      <c r="G581" s="15">
        <v>7137.2</v>
      </c>
    </row>
    <row r="582" spans="1:7" s="55" customFormat="1" x14ac:dyDescent="0.25">
      <c r="A582" s="10">
        <f t="shared" si="18"/>
        <v>554</v>
      </c>
      <c r="B582" s="23" t="s">
        <v>1022</v>
      </c>
      <c r="C582" s="10">
        <v>100</v>
      </c>
      <c r="D582" s="10" t="s">
        <v>435</v>
      </c>
      <c r="E582" s="10">
        <v>15.5</v>
      </c>
      <c r="F582" s="10"/>
      <c r="G582" s="15">
        <v>7261.4</v>
      </c>
    </row>
    <row r="583" spans="1:7" s="55" customFormat="1" x14ac:dyDescent="0.25">
      <c r="A583" s="10">
        <f t="shared" si="18"/>
        <v>555</v>
      </c>
      <c r="B583" s="23" t="s">
        <v>1023</v>
      </c>
      <c r="C583" s="10">
        <v>100</v>
      </c>
      <c r="D583" s="10" t="s">
        <v>435</v>
      </c>
      <c r="E583" s="10">
        <v>18.899999999999999</v>
      </c>
      <c r="F583" s="10"/>
      <c r="G583" s="15">
        <v>1781.9</v>
      </c>
    </row>
    <row r="584" spans="1:7" s="55" customFormat="1" x14ac:dyDescent="0.25">
      <c r="A584" s="10">
        <f t="shared" si="18"/>
        <v>556</v>
      </c>
      <c r="B584" s="23" t="s">
        <v>1024</v>
      </c>
      <c r="C584" s="10">
        <v>100</v>
      </c>
      <c r="D584" s="10" t="s">
        <v>435</v>
      </c>
      <c r="E584" s="10">
        <v>12.2</v>
      </c>
      <c r="F584" s="10"/>
      <c r="G584" s="15">
        <v>7432.5</v>
      </c>
    </row>
    <row r="585" spans="1:7" s="55" customFormat="1" ht="38.25" x14ac:dyDescent="0.25">
      <c r="A585" s="10">
        <f t="shared" si="18"/>
        <v>557</v>
      </c>
      <c r="B585" s="23" t="s">
        <v>1025</v>
      </c>
      <c r="C585" s="10">
        <v>100</v>
      </c>
      <c r="D585" s="11" t="s">
        <v>436</v>
      </c>
      <c r="E585" s="10">
        <v>25</v>
      </c>
      <c r="F585" s="10"/>
      <c r="G585" s="15">
        <v>1308.0999999999999</v>
      </c>
    </row>
    <row r="586" spans="1:7" s="55" customFormat="1" ht="38.25" x14ac:dyDescent="0.25">
      <c r="A586" s="10">
        <f t="shared" si="18"/>
        <v>558</v>
      </c>
      <c r="B586" s="23" t="s">
        <v>1026</v>
      </c>
      <c r="C586" s="10">
        <v>100</v>
      </c>
      <c r="D586" s="11" t="s">
        <v>437</v>
      </c>
      <c r="E586" s="10">
        <v>24.8</v>
      </c>
      <c r="F586" s="10"/>
      <c r="G586" s="15">
        <v>5104.8</v>
      </c>
    </row>
    <row r="587" spans="1:7" s="55" customFormat="1" ht="38.25" x14ac:dyDescent="0.25">
      <c r="A587" s="10">
        <f t="shared" si="18"/>
        <v>559</v>
      </c>
      <c r="B587" s="23" t="s">
        <v>1027</v>
      </c>
      <c r="C587" s="10">
        <v>100</v>
      </c>
      <c r="D587" s="11" t="s">
        <v>437</v>
      </c>
      <c r="E587" s="10">
        <v>91.9</v>
      </c>
      <c r="F587" s="10"/>
      <c r="G587" s="15">
        <v>38938.6</v>
      </c>
    </row>
    <row r="588" spans="1:7" s="55" customFormat="1" ht="25.5" x14ac:dyDescent="0.25">
      <c r="A588" s="10">
        <f t="shared" si="18"/>
        <v>560</v>
      </c>
      <c r="B588" s="23" t="s">
        <v>1028</v>
      </c>
      <c r="C588" s="10">
        <v>100</v>
      </c>
      <c r="D588" s="11" t="s">
        <v>94</v>
      </c>
      <c r="E588" s="10">
        <v>47.2</v>
      </c>
      <c r="F588" s="10"/>
      <c r="G588" s="15">
        <v>27093.3</v>
      </c>
    </row>
    <row r="589" spans="1:7" s="55" customFormat="1" ht="38.25" x14ac:dyDescent="0.25">
      <c r="A589" s="10">
        <f t="shared" si="18"/>
        <v>561</v>
      </c>
      <c r="B589" s="23" t="s">
        <v>1029</v>
      </c>
      <c r="C589" s="10">
        <v>100</v>
      </c>
      <c r="D589" s="11" t="s">
        <v>654</v>
      </c>
      <c r="E589" s="10">
        <v>64.7</v>
      </c>
      <c r="F589" s="10"/>
      <c r="G589" s="15">
        <v>5169.8</v>
      </c>
    </row>
    <row r="590" spans="1:7" s="55" customFormat="1" ht="25.5" x14ac:dyDescent="0.25">
      <c r="A590" s="10">
        <f t="shared" si="18"/>
        <v>562</v>
      </c>
      <c r="B590" s="23" t="s">
        <v>1030</v>
      </c>
      <c r="C590" s="10">
        <v>100</v>
      </c>
      <c r="D590" s="11" t="s">
        <v>95</v>
      </c>
      <c r="E590" s="10">
        <v>22.6</v>
      </c>
      <c r="F590" s="10"/>
      <c r="G590" s="15">
        <v>13212.6</v>
      </c>
    </row>
    <row r="591" spans="1:7" s="55" customFormat="1" x14ac:dyDescent="0.25">
      <c r="A591" s="164" t="s">
        <v>509</v>
      </c>
      <c r="B591" s="164"/>
      <c r="C591" s="164"/>
      <c r="D591" s="164"/>
      <c r="E591" s="164"/>
      <c r="F591" s="164"/>
      <c r="G591" s="164"/>
    </row>
    <row r="592" spans="1:7" s="55" customFormat="1" ht="51" x14ac:dyDescent="0.25">
      <c r="A592" s="10">
        <v>563</v>
      </c>
      <c r="B592" s="12" t="s">
        <v>1131</v>
      </c>
      <c r="C592" s="11">
        <v>100</v>
      </c>
      <c r="D592" s="11" t="s">
        <v>505</v>
      </c>
      <c r="E592" s="11">
        <v>156</v>
      </c>
      <c r="F592" s="11">
        <v>10.199999999999999</v>
      </c>
      <c r="G592" s="22">
        <v>52347</v>
      </c>
    </row>
    <row r="593" spans="1:7" s="55" customFormat="1" ht="51" x14ac:dyDescent="0.25">
      <c r="A593" s="10">
        <f>A592+1</f>
        <v>564</v>
      </c>
      <c r="B593" s="12" t="s">
        <v>1132</v>
      </c>
      <c r="C593" s="11">
        <v>100</v>
      </c>
      <c r="D593" s="11" t="s">
        <v>506</v>
      </c>
      <c r="E593" s="11">
        <v>221</v>
      </c>
      <c r="F593" s="11">
        <v>14.4</v>
      </c>
      <c r="G593" s="22">
        <v>18800.14</v>
      </c>
    </row>
    <row r="594" spans="1:7" s="55" customFormat="1" ht="51" x14ac:dyDescent="0.25">
      <c r="A594" s="10">
        <f t="shared" ref="A594:A608" si="19">A593+1</f>
        <v>565</v>
      </c>
      <c r="B594" s="12" t="s">
        <v>1133</v>
      </c>
      <c r="C594" s="11">
        <v>100</v>
      </c>
      <c r="D594" s="11" t="s">
        <v>506</v>
      </c>
      <c r="E594" s="11">
        <v>702</v>
      </c>
      <c r="F594" s="11">
        <v>45.8</v>
      </c>
      <c r="G594" s="22">
        <v>61468.17</v>
      </c>
    </row>
    <row r="595" spans="1:7" s="55" customFormat="1" ht="51" x14ac:dyDescent="0.25">
      <c r="A595" s="10">
        <f t="shared" si="19"/>
        <v>566</v>
      </c>
      <c r="B595" s="12" t="s">
        <v>1134</v>
      </c>
      <c r="C595" s="11">
        <v>100</v>
      </c>
      <c r="D595" s="11" t="s">
        <v>506</v>
      </c>
      <c r="E595" s="11">
        <v>174</v>
      </c>
      <c r="F595" s="11">
        <v>11.4</v>
      </c>
      <c r="G595" s="22">
        <v>31022.82</v>
      </c>
    </row>
    <row r="596" spans="1:7" s="55" customFormat="1" ht="51" x14ac:dyDescent="0.25">
      <c r="A596" s="10">
        <f t="shared" si="19"/>
        <v>567</v>
      </c>
      <c r="B596" s="12" t="s">
        <v>1135</v>
      </c>
      <c r="C596" s="11">
        <v>100</v>
      </c>
      <c r="D596" s="11" t="s">
        <v>506</v>
      </c>
      <c r="E596" s="11">
        <v>71</v>
      </c>
      <c r="F596" s="11">
        <v>4.5999999999999996</v>
      </c>
      <c r="G596" s="22">
        <v>8631.41</v>
      </c>
    </row>
    <row r="597" spans="1:7" s="55" customFormat="1" ht="51" x14ac:dyDescent="0.25">
      <c r="A597" s="10">
        <f t="shared" si="19"/>
        <v>568</v>
      </c>
      <c r="B597" s="12" t="s">
        <v>1136</v>
      </c>
      <c r="C597" s="11">
        <v>100</v>
      </c>
      <c r="D597" s="11" t="s">
        <v>505</v>
      </c>
      <c r="E597" s="11">
        <v>33</v>
      </c>
      <c r="F597" s="11">
        <v>2.2000000000000002</v>
      </c>
      <c r="G597" s="22">
        <v>7116.34</v>
      </c>
    </row>
    <row r="598" spans="1:7" s="55" customFormat="1" ht="51" x14ac:dyDescent="0.25">
      <c r="A598" s="10">
        <f t="shared" si="19"/>
        <v>569</v>
      </c>
      <c r="B598" s="12" t="s">
        <v>1137</v>
      </c>
      <c r="C598" s="11">
        <v>100</v>
      </c>
      <c r="D598" s="11" t="s">
        <v>506</v>
      </c>
      <c r="E598" s="11">
        <v>59</v>
      </c>
      <c r="F598" s="11">
        <v>3.9</v>
      </c>
      <c r="G598" s="22">
        <v>10776.28</v>
      </c>
    </row>
    <row r="599" spans="1:7" s="55" customFormat="1" ht="51" x14ac:dyDescent="0.25">
      <c r="A599" s="10">
        <f t="shared" si="19"/>
        <v>570</v>
      </c>
      <c r="B599" s="12" t="s">
        <v>1138</v>
      </c>
      <c r="C599" s="11">
        <v>100</v>
      </c>
      <c r="D599" s="11" t="s">
        <v>506</v>
      </c>
      <c r="E599" s="11">
        <v>80</v>
      </c>
      <c r="F599" s="11">
        <v>5.2</v>
      </c>
      <c r="G599" s="22">
        <v>9900.7999999999993</v>
      </c>
    </row>
    <row r="600" spans="1:7" s="55" customFormat="1" ht="51" x14ac:dyDescent="0.25">
      <c r="A600" s="10">
        <f t="shared" si="19"/>
        <v>571</v>
      </c>
      <c r="B600" s="12" t="s">
        <v>510</v>
      </c>
      <c r="C600" s="11">
        <v>100</v>
      </c>
      <c r="D600" s="11" t="s">
        <v>506</v>
      </c>
      <c r="E600" s="11">
        <v>36</v>
      </c>
      <c r="F600" s="11">
        <v>2.2999999999999998</v>
      </c>
      <c r="G600" s="22">
        <v>5987.52</v>
      </c>
    </row>
    <row r="601" spans="1:7" s="55" customFormat="1" ht="51" x14ac:dyDescent="0.25">
      <c r="A601" s="10">
        <f t="shared" si="19"/>
        <v>572</v>
      </c>
      <c r="B601" s="12" t="s">
        <v>1139</v>
      </c>
      <c r="C601" s="11">
        <v>100</v>
      </c>
      <c r="D601" s="11" t="s">
        <v>507</v>
      </c>
      <c r="E601" s="11">
        <v>64</v>
      </c>
      <c r="F601" s="11">
        <v>16.2</v>
      </c>
      <c r="G601" s="22">
        <v>5161.55</v>
      </c>
    </row>
    <row r="602" spans="1:7" s="55" customFormat="1" ht="38.25" x14ac:dyDescent="0.25">
      <c r="A602" s="10">
        <f t="shared" si="19"/>
        <v>573</v>
      </c>
      <c r="B602" s="12" t="s">
        <v>1140</v>
      </c>
      <c r="C602" s="11">
        <v>100</v>
      </c>
      <c r="D602" s="11" t="s">
        <v>507</v>
      </c>
      <c r="E602" s="11">
        <v>19</v>
      </c>
      <c r="F602" s="11">
        <v>4.8</v>
      </c>
      <c r="G602" s="22">
        <v>4817.3</v>
      </c>
    </row>
    <row r="603" spans="1:7" s="55" customFormat="1" ht="51" x14ac:dyDescent="0.25">
      <c r="A603" s="10">
        <f t="shared" si="19"/>
        <v>574</v>
      </c>
      <c r="B603" s="12" t="s">
        <v>1141</v>
      </c>
      <c r="C603" s="11">
        <v>100</v>
      </c>
      <c r="D603" s="11" t="s">
        <v>507</v>
      </c>
      <c r="E603" s="11">
        <v>151</v>
      </c>
      <c r="F603" s="11">
        <v>38.4</v>
      </c>
      <c r="G603" s="22">
        <v>20411.560000000001</v>
      </c>
    </row>
    <row r="604" spans="1:7" s="55" customFormat="1" ht="38.25" x14ac:dyDescent="0.25">
      <c r="A604" s="10">
        <f t="shared" si="19"/>
        <v>575</v>
      </c>
      <c r="B604" s="12" t="s">
        <v>1142</v>
      </c>
      <c r="C604" s="11">
        <v>100</v>
      </c>
      <c r="D604" s="11" t="s">
        <v>507</v>
      </c>
      <c r="E604" s="11">
        <v>160</v>
      </c>
      <c r="F604" s="11">
        <v>40.6</v>
      </c>
      <c r="G604" s="22">
        <v>12112.88</v>
      </c>
    </row>
    <row r="605" spans="1:7" s="55" customFormat="1" ht="25.5" x14ac:dyDescent="0.25">
      <c r="A605" s="10">
        <f t="shared" si="19"/>
        <v>576</v>
      </c>
      <c r="B605" s="12" t="s">
        <v>511</v>
      </c>
      <c r="C605" s="11">
        <v>100</v>
      </c>
      <c r="D605" s="11" t="s">
        <v>508</v>
      </c>
      <c r="E605" s="11">
        <v>380</v>
      </c>
      <c r="F605" s="11">
        <v>39.700000000000003</v>
      </c>
      <c r="G605" s="22">
        <v>466.6</v>
      </c>
    </row>
    <row r="606" spans="1:7" s="55" customFormat="1" ht="38.25" x14ac:dyDescent="0.25">
      <c r="A606" s="10">
        <f t="shared" si="19"/>
        <v>577</v>
      </c>
      <c r="B606" s="12" t="s">
        <v>512</v>
      </c>
      <c r="C606" s="11">
        <v>100</v>
      </c>
      <c r="D606" s="11" t="s">
        <v>508</v>
      </c>
      <c r="E606" s="11">
        <v>436</v>
      </c>
      <c r="F606" s="11">
        <v>45.6</v>
      </c>
      <c r="G606" s="22">
        <v>8914.14</v>
      </c>
    </row>
    <row r="607" spans="1:7" s="55" customFormat="1" ht="25.5" x14ac:dyDescent="0.25">
      <c r="A607" s="10">
        <f t="shared" si="19"/>
        <v>578</v>
      </c>
      <c r="B607" s="12" t="s">
        <v>513</v>
      </c>
      <c r="C607" s="11">
        <v>100</v>
      </c>
      <c r="D607" s="11" t="s">
        <v>508</v>
      </c>
      <c r="E607" s="11">
        <v>140</v>
      </c>
      <c r="F607" s="11">
        <v>14.7</v>
      </c>
      <c r="G607" s="22">
        <v>24491.96</v>
      </c>
    </row>
    <row r="608" spans="1:7" s="55" customFormat="1" ht="38.25" x14ac:dyDescent="0.25">
      <c r="A608" s="10">
        <f t="shared" si="19"/>
        <v>579</v>
      </c>
      <c r="B608" s="12" t="s">
        <v>1143</v>
      </c>
      <c r="C608" s="11">
        <v>100</v>
      </c>
      <c r="D608" s="11" t="s">
        <v>1144</v>
      </c>
      <c r="E608" s="11"/>
      <c r="F608" s="11"/>
      <c r="G608" s="22">
        <v>31275.23</v>
      </c>
    </row>
    <row r="609" spans="1:7" s="55" customFormat="1" x14ac:dyDescent="0.25">
      <c r="A609" s="164" t="s">
        <v>64</v>
      </c>
      <c r="B609" s="164"/>
      <c r="C609" s="164"/>
      <c r="D609" s="164"/>
      <c r="E609" s="164"/>
      <c r="F609" s="164"/>
      <c r="G609" s="164"/>
    </row>
    <row r="610" spans="1:7" s="55" customFormat="1" x14ac:dyDescent="0.25">
      <c r="A610" s="10">
        <v>580</v>
      </c>
      <c r="B610" s="12" t="s">
        <v>1061</v>
      </c>
      <c r="C610" s="11">
        <v>100</v>
      </c>
      <c r="D610" s="11" t="s">
        <v>61</v>
      </c>
      <c r="E610" s="11">
        <v>50</v>
      </c>
      <c r="F610" s="11">
        <v>25</v>
      </c>
      <c r="G610" s="22">
        <v>0</v>
      </c>
    </row>
    <row r="611" spans="1:7" s="55" customFormat="1" ht="25.5" x14ac:dyDescent="0.25">
      <c r="A611" s="10">
        <f>A610+1</f>
        <v>581</v>
      </c>
      <c r="B611" s="12" t="s">
        <v>1062</v>
      </c>
      <c r="C611" s="11">
        <v>100</v>
      </c>
      <c r="D611" s="11" t="s">
        <v>62</v>
      </c>
      <c r="E611" s="11">
        <v>25</v>
      </c>
      <c r="F611" s="11">
        <v>25</v>
      </c>
      <c r="G611" s="22">
        <v>0</v>
      </c>
    </row>
    <row r="612" spans="1:7" s="55" customFormat="1" ht="25.5" x14ac:dyDescent="0.25">
      <c r="A612" s="10">
        <f t="shared" ref="A612:A633" si="20">A611+1</f>
        <v>582</v>
      </c>
      <c r="B612" s="12" t="s">
        <v>1063</v>
      </c>
      <c r="C612" s="11">
        <v>100</v>
      </c>
      <c r="D612" s="11" t="s">
        <v>63</v>
      </c>
      <c r="E612" s="11">
        <v>33.299999999999997</v>
      </c>
      <c r="F612" s="11">
        <v>25</v>
      </c>
      <c r="G612" s="22">
        <v>938.8</v>
      </c>
    </row>
    <row r="613" spans="1:7" s="55" customFormat="1" ht="25.5" x14ac:dyDescent="0.25">
      <c r="A613" s="10">
        <f t="shared" si="20"/>
        <v>583</v>
      </c>
      <c r="B613" s="72" t="s">
        <v>1225</v>
      </c>
      <c r="C613" s="47">
        <v>100</v>
      </c>
      <c r="D613" s="47" t="s">
        <v>1226</v>
      </c>
      <c r="E613" s="47">
        <v>33.299999999999997</v>
      </c>
      <c r="F613" s="47">
        <v>25</v>
      </c>
      <c r="G613" s="18">
        <v>1094.8</v>
      </c>
    </row>
    <row r="614" spans="1:7" s="55" customFormat="1" ht="25.5" x14ac:dyDescent="0.25">
      <c r="A614" s="10">
        <f t="shared" si="20"/>
        <v>584</v>
      </c>
      <c r="B614" s="12" t="s">
        <v>1064</v>
      </c>
      <c r="C614" s="11">
        <v>100</v>
      </c>
      <c r="D614" s="11" t="s">
        <v>505</v>
      </c>
      <c r="E614" s="48">
        <v>25.083293669681105</v>
      </c>
      <c r="F614" s="48">
        <v>15.386847333277027</v>
      </c>
      <c r="G614" s="22">
        <v>27538.1</v>
      </c>
    </row>
    <row r="615" spans="1:7" s="55" customFormat="1" ht="25.5" x14ac:dyDescent="0.25">
      <c r="A615" s="10">
        <f t="shared" si="20"/>
        <v>585</v>
      </c>
      <c r="B615" s="12" t="s">
        <v>1065</v>
      </c>
      <c r="C615" s="11">
        <v>100</v>
      </c>
      <c r="D615" s="11" t="s">
        <v>505</v>
      </c>
      <c r="E615" s="48">
        <v>13.517372679676345</v>
      </c>
      <c r="F615" s="48">
        <v>8.3393576257669348</v>
      </c>
      <c r="G615" s="22">
        <v>14477.1</v>
      </c>
    </row>
    <row r="616" spans="1:7" s="55" customFormat="1" ht="25.5" x14ac:dyDescent="0.25">
      <c r="A616" s="10">
        <f t="shared" si="20"/>
        <v>586</v>
      </c>
      <c r="B616" s="12" t="s">
        <v>1066</v>
      </c>
      <c r="C616" s="11">
        <v>100</v>
      </c>
      <c r="D616" s="11" t="s">
        <v>505</v>
      </c>
      <c r="E616" s="48">
        <v>9.2336982389338402</v>
      </c>
      <c r="F616" s="48">
        <v>10.16107074804709</v>
      </c>
      <c r="G616" s="22">
        <v>18146</v>
      </c>
    </row>
    <row r="617" spans="1:7" s="55" customFormat="1" ht="25.5" x14ac:dyDescent="0.25">
      <c r="A617" s="10">
        <f t="shared" si="20"/>
        <v>587</v>
      </c>
      <c r="B617" s="12" t="s">
        <v>1067</v>
      </c>
      <c r="C617" s="11">
        <v>100</v>
      </c>
      <c r="D617" s="11" t="s">
        <v>506</v>
      </c>
      <c r="E617" s="48">
        <v>7.37743931461209</v>
      </c>
      <c r="F617" s="48">
        <v>18.837423087428849</v>
      </c>
      <c r="G617" s="22">
        <v>15758.9</v>
      </c>
    </row>
    <row r="618" spans="1:7" s="55" customFormat="1" ht="25.5" x14ac:dyDescent="0.25">
      <c r="A618" s="10">
        <f t="shared" si="20"/>
        <v>588</v>
      </c>
      <c r="B618" s="12" t="s">
        <v>1068</v>
      </c>
      <c r="C618" s="11">
        <v>100</v>
      </c>
      <c r="D618" s="11" t="s">
        <v>506</v>
      </c>
      <c r="E618" s="48">
        <v>8.0913850547358397</v>
      </c>
      <c r="F618" s="48">
        <v>7.5136547581306026</v>
      </c>
      <c r="G618" s="22">
        <v>14092.7</v>
      </c>
    </row>
    <row r="619" spans="1:7" s="55" customFormat="1" ht="25.5" x14ac:dyDescent="0.25">
      <c r="A619" s="10">
        <f t="shared" si="20"/>
        <v>589</v>
      </c>
      <c r="B619" s="12" t="s">
        <v>1069</v>
      </c>
      <c r="C619" s="11">
        <v>100</v>
      </c>
      <c r="D619" s="11" t="s">
        <v>506</v>
      </c>
      <c r="E619" s="48">
        <v>9.0433127082341755</v>
      </c>
      <c r="F619" s="48">
        <v>7.3697847819242712</v>
      </c>
      <c r="G619" s="22">
        <v>14197.9</v>
      </c>
    </row>
    <row r="620" spans="1:7" s="55" customFormat="1" ht="25.5" x14ac:dyDescent="0.25">
      <c r="A620" s="10">
        <f t="shared" si="20"/>
        <v>590</v>
      </c>
      <c r="B620" s="12" t="s">
        <v>1070</v>
      </c>
      <c r="C620" s="11">
        <v>100</v>
      </c>
      <c r="D620" s="11" t="s">
        <v>506</v>
      </c>
      <c r="E620" s="48">
        <v>1.4278914802475011</v>
      </c>
      <c r="F620" s="48">
        <v>2.4043234491057905</v>
      </c>
      <c r="G620" s="22">
        <v>4455.2</v>
      </c>
    </row>
    <row r="621" spans="1:7" s="55" customFormat="1" ht="25.5" x14ac:dyDescent="0.25">
      <c r="A621" s="10">
        <f t="shared" si="20"/>
        <v>591</v>
      </c>
      <c r="B621" s="12" t="s">
        <v>1071</v>
      </c>
      <c r="C621" s="11">
        <v>100</v>
      </c>
      <c r="D621" s="11" t="s">
        <v>505</v>
      </c>
      <c r="E621" s="48">
        <v>8.9481199428843397</v>
      </c>
      <c r="F621" s="48">
        <v>7.8330976637446579</v>
      </c>
      <c r="G621" s="22">
        <v>16098.3</v>
      </c>
    </row>
    <row r="622" spans="1:7" s="55" customFormat="1" ht="25.5" x14ac:dyDescent="0.25">
      <c r="A622" s="10">
        <f t="shared" si="20"/>
        <v>592</v>
      </c>
      <c r="B622" s="12" t="s">
        <v>1072</v>
      </c>
      <c r="C622" s="11">
        <v>100</v>
      </c>
      <c r="D622" s="11" t="s">
        <v>505</v>
      </c>
      <c r="E622" s="48">
        <v>8.2817705854355061</v>
      </c>
      <c r="F622" s="48">
        <v>8.1930742759604964</v>
      </c>
      <c r="G622" s="22">
        <v>15207.7</v>
      </c>
    </row>
    <row r="623" spans="1:7" s="55" customFormat="1" ht="25.5" x14ac:dyDescent="0.25">
      <c r="A623" s="10">
        <f t="shared" si="20"/>
        <v>593</v>
      </c>
      <c r="B623" s="12" t="s">
        <v>1073</v>
      </c>
      <c r="C623" s="11">
        <v>100</v>
      </c>
      <c r="D623" s="11" t="s">
        <v>506</v>
      </c>
      <c r="E623" s="48">
        <v>1.7610661589719183</v>
      </c>
      <c r="F623" s="48">
        <v>3.0328427237334457</v>
      </c>
      <c r="G623" s="22">
        <v>5470.2</v>
      </c>
    </row>
    <row r="624" spans="1:7" s="55" customFormat="1" ht="25.5" x14ac:dyDescent="0.25">
      <c r="A624" s="10">
        <f t="shared" si="20"/>
        <v>594</v>
      </c>
      <c r="B624" s="12" t="s">
        <v>1074</v>
      </c>
      <c r="C624" s="11">
        <v>100</v>
      </c>
      <c r="D624" s="11" t="s">
        <v>506</v>
      </c>
      <c r="E624" s="48">
        <v>4.1408852927177531</v>
      </c>
      <c r="F624" s="48">
        <v>5.7086158534511799</v>
      </c>
      <c r="G624" s="22">
        <v>10646.2</v>
      </c>
    </row>
    <row r="625" spans="1:8" s="55" customFormat="1" ht="25.5" x14ac:dyDescent="0.25">
      <c r="A625" s="10">
        <f t="shared" si="20"/>
        <v>595</v>
      </c>
      <c r="B625" s="12" t="s">
        <v>1075</v>
      </c>
      <c r="C625" s="11">
        <v>100</v>
      </c>
      <c r="D625" s="11" t="s">
        <v>506</v>
      </c>
      <c r="E625" s="48">
        <v>3.0937648738695858</v>
      </c>
      <c r="F625" s="48">
        <v>5.2199076994296769</v>
      </c>
      <c r="G625" s="22">
        <v>9182.2999999999993</v>
      </c>
    </row>
    <row r="626" spans="1:8" s="55" customFormat="1" ht="25.5" x14ac:dyDescent="0.25">
      <c r="A626" s="10">
        <f t="shared" si="20"/>
        <v>596</v>
      </c>
      <c r="B626" s="12" t="s">
        <v>1076</v>
      </c>
      <c r="C626" s="11">
        <v>100</v>
      </c>
      <c r="D626" s="11" t="s">
        <v>1077</v>
      </c>
      <c r="E626" s="48">
        <v>35.30239099859353</v>
      </c>
      <c r="F626" s="48">
        <v>31.920895057515914</v>
      </c>
      <c r="G626" s="22">
        <v>36200.199999999997</v>
      </c>
    </row>
    <row r="627" spans="1:8" s="55" customFormat="1" ht="25.5" x14ac:dyDescent="0.25">
      <c r="A627" s="10">
        <f t="shared" si="20"/>
        <v>597</v>
      </c>
      <c r="B627" s="12" t="s">
        <v>1078</v>
      </c>
      <c r="C627" s="11">
        <v>100</v>
      </c>
      <c r="D627" s="11" t="s">
        <v>1077</v>
      </c>
      <c r="E627" s="48">
        <v>17.580872011251756</v>
      </c>
      <c r="F627" s="48">
        <v>18.640090709613748</v>
      </c>
      <c r="G627" s="22">
        <v>10964.2</v>
      </c>
    </row>
    <row r="628" spans="1:8" s="55" customFormat="1" ht="25.5" x14ac:dyDescent="0.25">
      <c r="A628" s="10">
        <f t="shared" si="20"/>
        <v>598</v>
      </c>
      <c r="B628" s="12" t="s">
        <v>1079</v>
      </c>
      <c r="C628" s="11">
        <v>100</v>
      </c>
      <c r="D628" s="11" t="s">
        <v>1077</v>
      </c>
      <c r="E628" s="48">
        <v>17.862165963431785</v>
      </c>
      <c r="F628" s="48">
        <v>18.272632783546285</v>
      </c>
      <c r="G628" s="22">
        <v>10900.7</v>
      </c>
    </row>
    <row r="629" spans="1:8" s="55" customFormat="1" ht="25.5" x14ac:dyDescent="0.25">
      <c r="A629" s="10">
        <f t="shared" si="20"/>
        <v>599</v>
      </c>
      <c r="B629" s="12" t="s">
        <v>1080</v>
      </c>
      <c r="C629" s="11">
        <v>100</v>
      </c>
      <c r="D629" s="11" t="s">
        <v>1077</v>
      </c>
      <c r="E629" s="48">
        <v>8.4388185654008439</v>
      </c>
      <c r="F629" s="48">
        <v>9.0609875169293108</v>
      </c>
      <c r="G629" s="22">
        <v>6030.8</v>
      </c>
    </row>
    <row r="630" spans="1:8" s="55" customFormat="1" ht="25.5" x14ac:dyDescent="0.25">
      <c r="A630" s="10">
        <f t="shared" si="20"/>
        <v>600</v>
      </c>
      <c r="B630" s="12" t="s">
        <v>1081</v>
      </c>
      <c r="C630" s="11">
        <v>100</v>
      </c>
      <c r="D630" s="11" t="s">
        <v>1077</v>
      </c>
      <c r="E630" s="48">
        <v>5.6258790436005626</v>
      </c>
      <c r="F630" s="48">
        <v>7.7734849359748308</v>
      </c>
      <c r="G630" s="22">
        <v>4376.7</v>
      </c>
    </row>
    <row r="631" spans="1:8" s="55" customFormat="1" ht="25.5" x14ac:dyDescent="0.25">
      <c r="A631" s="10">
        <f t="shared" si="20"/>
        <v>601</v>
      </c>
      <c r="B631" s="12" t="s">
        <v>1082</v>
      </c>
      <c r="C631" s="11">
        <v>100</v>
      </c>
      <c r="D631" s="11" t="s">
        <v>1077</v>
      </c>
      <c r="E631" s="48">
        <v>15.18987341772152</v>
      </c>
      <c r="F631" s="48">
        <v>14.331908996419909</v>
      </c>
      <c r="G631" s="22">
        <v>8295</v>
      </c>
    </row>
    <row r="632" spans="1:8" s="55" customFormat="1" ht="25.5" x14ac:dyDescent="0.25">
      <c r="A632" s="10">
        <f t="shared" si="20"/>
        <v>602</v>
      </c>
      <c r="B632" s="12" t="s">
        <v>1083</v>
      </c>
      <c r="C632" s="11">
        <v>100</v>
      </c>
      <c r="D632" s="11" t="s">
        <v>508</v>
      </c>
      <c r="E632" s="11">
        <v>18.5</v>
      </c>
      <c r="F632" s="48">
        <v>67.206633047675041</v>
      </c>
      <c r="G632" s="22">
        <v>15052.8</v>
      </c>
    </row>
    <row r="633" spans="1:8" s="55" customFormat="1" ht="25.5" x14ac:dyDescent="0.25">
      <c r="A633" s="10">
        <f t="shared" si="20"/>
        <v>603</v>
      </c>
      <c r="B633" s="12" t="s">
        <v>1084</v>
      </c>
      <c r="C633" s="11">
        <v>100</v>
      </c>
      <c r="D633" s="11" t="s">
        <v>508</v>
      </c>
      <c r="E633" s="11">
        <v>81.5</v>
      </c>
      <c r="F633" s="48">
        <v>32.793366952324966</v>
      </c>
      <c r="G633" s="22">
        <v>17132.900000000001</v>
      </c>
    </row>
    <row r="634" spans="1:8" s="55" customFormat="1" x14ac:dyDescent="0.25">
      <c r="A634" s="164" t="s">
        <v>438</v>
      </c>
      <c r="B634" s="164"/>
      <c r="C634" s="164"/>
      <c r="D634" s="164"/>
      <c r="E634" s="164"/>
      <c r="F634" s="164"/>
      <c r="G634" s="164"/>
    </row>
    <row r="635" spans="1:8" s="55" customFormat="1" ht="25.5" x14ac:dyDescent="0.25">
      <c r="A635" s="10">
        <f>A633+1</f>
        <v>604</v>
      </c>
      <c r="B635" s="30" t="s">
        <v>1625</v>
      </c>
      <c r="C635" s="28">
        <v>100</v>
      </c>
      <c r="D635" s="28" t="s">
        <v>72</v>
      </c>
      <c r="E635" s="28">
        <v>100</v>
      </c>
      <c r="F635" s="28">
        <v>100</v>
      </c>
      <c r="G635" s="18">
        <v>0</v>
      </c>
      <c r="H635" s="134"/>
    </row>
    <row r="636" spans="1:8" s="55" customFormat="1" ht="25.5" x14ac:dyDescent="0.25">
      <c r="A636" s="10">
        <f>A635+1</f>
        <v>605</v>
      </c>
      <c r="B636" s="30" t="s">
        <v>1626</v>
      </c>
      <c r="C636" s="28">
        <v>100</v>
      </c>
      <c r="D636" s="28" t="s">
        <v>1627</v>
      </c>
      <c r="E636" s="28">
        <v>100</v>
      </c>
      <c r="F636" s="28">
        <v>100</v>
      </c>
      <c r="G636" s="18">
        <v>0</v>
      </c>
    </row>
    <row r="637" spans="1:8" s="55" customFormat="1" x14ac:dyDescent="0.25">
      <c r="A637" s="10">
        <f t="shared" ref="A637:A677" si="21">A636+1</f>
        <v>606</v>
      </c>
      <c r="B637" s="30" t="s">
        <v>1628</v>
      </c>
      <c r="C637" s="28">
        <v>100</v>
      </c>
      <c r="D637" s="28" t="s">
        <v>1629</v>
      </c>
      <c r="E637" s="28">
        <v>100</v>
      </c>
      <c r="F637" s="28">
        <v>100</v>
      </c>
      <c r="G637" s="18">
        <v>0</v>
      </c>
    </row>
    <row r="638" spans="1:8" s="55" customFormat="1" ht="51" x14ac:dyDescent="0.25">
      <c r="A638" s="10">
        <f t="shared" si="21"/>
        <v>607</v>
      </c>
      <c r="B638" s="30" t="s">
        <v>1630</v>
      </c>
      <c r="C638" s="28">
        <v>100</v>
      </c>
      <c r="D638" s="28" t="s">
        <v>439</v>
      </c>
      <c r="E638" s="28"/>
      <c r="F638" s="28"/>
      <c r="G638" s="18">
        <v>899.8</v>
      </c>
    </row>
    <row r="639" spans="1:8" s="55" customFormat="1" ht="63.75" x14ac:dyDescent="0.25">
      <c r="A639" s="10">
        <f t="shared" si="21"/>
        <v>608</v>
      </c>
      <c r="B639" s="30" t="s">
        <v>1631</v>
      </c>
      <c r="C639" s="28">
        <v>100</v>
      </c>
      <c r="D639" s="28" t="s">
        <v>439</v>
      </c>
      <c r="E639" s="28">
        <v>19</v>
      </c>
      <c r="F639" s="28"/>
      <c r="G639" s="18">
        <v>14703.3</v>
      </c>
    </row>
    <row r="640" spans="1:8" s="55" customFormat="1" ht="63.75" x14ac:dyDescent="0.25">
      <c r="A640" s="10">
        <f t="shared" si="21"/>
        <v>609</v>
      </c>
      <c r="B640" s="30" t="s">
        <v>1632</v>
      </c>
      <c r="C640" s="28">
        <v>100</v>
      </c>
      <c r="D640" s="28" t="s">
        <v>439</v>
      </c>
      <c r="E640" s="28">
        <v>21</v>
      </c>
      <c r="F640" s="28"/>
      <c r="G640" s="18">
        <v>18225.099999999999</v>
      </c>
    </row>
    <row r="641" spans="1:9" s="55" customFormat="1" ht="63.75" x14ac:dyDescent="0.25">
      <c r="A641" s="10">
        <f t="shared" si="21"/>
        <v>610</v>
      </c>
      <c r="B641" s="30" t="s">
        <v>1633</v>
      </c>
      <c r="C641" s="28">
        <v>100</v>
      </c>
      <c r="D641" s="28" t="s">
        <v>439</v>
      </c>
      <c r="E641" s="28">
        <v>12.8</v>
      </c>
      <c r="F641" s="28"/>
      <c r="G641" s="18">
        <v>8880.6</v>
      </c>
    </row>
    <row r="642" spans="1:9" s="55" customFormat="1" ht="51" x14ac:dyDescent="0.25">
      <c r="A642" s="10">
        <f t="shared" si="21"/>
        <v>611</v>
      </c>
      <c r="B642" s="30" t="s">
        <v>1634</v>
      </c>
      <c r="C642" s="28">
        <v>100</v>
      </c>
      <c r="D642" s="28" t="s">
        <v>439</v>
      </c>
      <c r="E642" s="28">
        <v>3.9</v>
      </c>
      <c r="F642" s="28"/>
      <c r="G642" s="18">
        <v>4819.1000000000004</v>
      </c>
    </row>
    <row r="643" spans="1:9" s="55" customFormat="1" ht="63.75" x14ac:dyDescent="0.25">
      <c r="A643" s="10">
        <f t="shared" si="21"/>
        <v>612</v>
      </c>
      <c r="B643" s="30" t="s">
        <v>1635</v>
      </c>
      <c r="C643" s="28">
        <v>100</v>
      </c>
      <c r="D643" s="28" t="s">
        <v>439</v>
      </c>
      <c r="E643" s="28">
        <v>8</v>
      </c>
      <c r="F643" s="28"/>
      <c r="G643" s="18">
        <v>8610.9</v>
      </c>
    </row>
    <row r="644" spans="1:9" s="55" customFormat="1" ht="63.75" x14ac:dyDescent="0.25">
      <c r="A644" s="10">
        <f t="shared" si="21"/>
        <v>613</v>
      </c>
      <c r="B644" s="30" t="s">
        <v>1636</v>
      </c>
      <c r="C644" s="28">
        <v>100</v>
      </c>
      <c r="D644" s="28" t="s">
        <v>439</v>
      </c>
      <c r="E644" s="28">
        <v>7.9</v>
      </c>
      <c r="F644" s="28"/>
      <c r="G644" s="18">
        <v>8196.4</v>
      </c>
    </row>
    <row r="645" spans="1:9" s="55" customFormat="1" ht="51" x14ac:dyDescent="0.25">
      <c r="A645" s="10">
        <f t="shared" si="21"/>
        <v>614</v>
      </c>
      <c r="B645" s="30" t="s">
        <v>1637</v>
      </c>
      <c r="C645" s="28">
        <v>100</v>
      </c>
      <c r="D645" s="28" t="s">
        <v>439</v>
      </c>
      <c r="E645" s="28">
        <v>4.8</v>
      </c>
      <c r="F645" s="28"/>
      <c r="G645" s="18">
        <v>6246.5</v>
      </c>
    </row>
    <row r="646" spans="1:9" s="55" customFormat="1" ht="51" x14ac:dyDescent="0.25">
      <c r="A646" s="10">
        <f t="shared" si="21"/>
        <v>615</v>
      </c>
      <c r="B646" s="30" t="s">
        <v>1638</v>
      </c>
      <c r="C646" s="28">
        <v>100</v>
      </c>
      <c r="D646" s="28" t="s">
        <v>439</v>
      </c>
      <c r="E646" s="28">
        <v>5.9</v>
      </c>
      <c r="F646" s="28"/>
      <c r="G646" s="18">
        <v>5954.4</v>
      </c>
    </row>
    <row r="647" spans="1:9" s="55" customFormat="1" ht="51" x14ac:dyDescent="0.25">
      <c r="A647" s="10">
        <f t="shared" si="21"/>
        <v>616</v>
      </c>
      <c r="B647" s="30" t="s">
        <v>1639</v>
      </c>
      <c r="C647" s="28">
        <v>100</v>
      </c>
      <c r="D647" s="28" t="s">
        <v>439</v>
      </c>
      <c r="E647" s="28">
        <v>5.8</v>
      </c>
      <c r="F647" s="28"/>
      <c r="G647" s="18">
        <v>7520.9</v>
      </c>
    </row>
    <row r="648" spans="1:9" s="55" customFormat="1" ht="63.75" x14ac:dyDescent="0.25">
      <c r="A648" s="10">
        <f t="shared" si="21"/>
        <v>617</v>
      </c>
      <c r="B648" s="30" t="s">
        <v>1640</v>
      </c>
      <c r="C648" s="28">
        <v>100</v>
      </c>
      <c r="D648" s="28" t="s">
        <v>439</v>
      </c>
      <c r="E648" s="28">
        <v>4.8</v>
      </c>
      <c r="F648" s="28"/>
      <c r="G648" s="18">
        <v>5944.8</v>
      </c>
    </row>
    <row r="649" spans="1:9" s="55" customFormat="1" ht="51" x14ac:dyDescent="0.25">
      <c r="A649" s="10">
        <f t="shared" si="21"/>
        <v>618</v>
      </c>
      <c r="B649" s="30" t="s">
        <v>1641</v>
      </c>
      <c r="C649" s="28">
        <v>100</v>
      </c>
      <c r="D649" s="28" t="s">
        <v>439</v>
      </c>
      <c r="E649" s="28">
        <v>1</v>
      </c>
      <c r="F649" s="28"/>
      <c r="G649" s="18">
        <v>3217.3</v>
      </c>
    </row>
    <row r="650" spans="1:9" s="55" customFormat="1" ht="51" x14ac:dyDescent="0.25">
      <c r="A650" s="10">
        <f t="shared" si="21"/>
        <v>619</v>
      </c>
      <c r="B650" s="30" t="s">
        <v>1642</v>
      </c>
      <c r="C650" s="28">
        <v>100</v>
      </c>
      <c r="D650" s="28" t="s">
        <v>439</v>
      </c>
      <c r="E650" s="28">
        <v>5.0999999999999996</v>
      </c>
      <c r="F650" s="28"/>
      <c r="G650" s="18">
        <v>5328.2</v>
      </c>
    </row>
    <row r="651" spans="1:9" s="55" customFormat="1" ht="38.25" x14ac:dyDescent="0.25">
      <c r="A651" s="10">
        <f t="shared" si="21"/>
        <v>620</v>
      </c>
      <c r="B651" s="30" t="s">
        <v>1643</v>
      </c>
      <c r="C651" s="28">
        <v>100</v>
      </c>
      <c r="D651" s="28" t="s">
        <v>436</v>
      </c>
      <c r="E651" s="28">
        <v>100</v>
      </c>
      <c r="F651" s="28">
        <v>100</v>
      </c>
      <c r="G651" s="18">
        <v>6273.4</v>
      </c>
    </row>
    <row r="652" spans="1:9" s="55" customFormat="1" ht="38.25" x14ac:dyDescent="0.25">
      <c r="A652" s="10">
        <f t="shared" si="21"/>
        <v>621</v>
      </c>
      <c r="B652" s="30" t="s">
        <v>1644</v>
      </c>
      <c r="C652" s="28">
        <v>100</v>
      </c>
      <c r="D652" s="28" t="s">
        <v>436</v>
      </c>
      <c r="E652" s="28">
        <v>100</v>
      </c>
      <c r="F652" s="28">
        <v>100</v>
      </c>
      <c r="G652" s="18">
        <v>12771.1</v>
      </c>
    </row>
    <row r="653" spans="1:9" s="55" customFormat="1" ht="38.25" x14ac:dyDescent="0.25">
      <c r="A653" s="10">
        <f t="shared" si="21"/>
        <v>622</v>
      </c>
      <c r="B653" s="30" t="s">
        <v>1645</v>
      </c>
      <c r="C653" s="28">
        <v>100</v>
      </c>
      <c r="D653" s="28" t="s">
        <v>436</v>
      </c>
      <c r="E653" s="28">
        <v>100</v>
      </c>
      <c r="F653" s="28">
        <v>100</v>
      </c>
      <c r="G653" s="18">
        <v>5316.2</v>
      </c>
    </row>
    <row r="654" spans="1:9" s="55" customFormat="1" ht="38.25" x14ac:dyDescent="0.25">
      <c r="A654" s="10">
        <f t="shared" si="21"/>
        <v>623</v>
      </c>
      <c r="B654" s="30" t="s">
        <v>1646</v>
      </c>
      <c r="C654" s="28">
        <v>100</v>
      </c>
      <c r="D654" s="28" t="s">
        <v>436</v>
      </c>
      <c r="E654" s="28">
        <v>100</v>
      </c>
      <c r="F654" s="28">
        <v>100</v>
      </c>
      <c r="G654" s="18">
        <v>2023.6</v>
      </c>
    </row>
    <row r="655" spans="1:9" s="55" customFormat="1" ht="25.5" x14ac:dyDescent="0.25">
      <c r="A655" s="10">
        <f t="shared" si="21"/>
        <v>624</v>
      </c>
      <c r="B655" s="30" t="s">
        <v>1647</v>
      </c>
      <c r="C655" s="28">
        <v>100</v>
      </c>
      <c r="D655" s="28" t="s">
        <v>440</v>
      </c>
      <c r="E655" s="28">
        <v>100</v>
      </c>
      <c r="F655" s="28">
        <v>100</v>
      </c>
      <c r="G655" s="18">
        <v>27461.4</v>
      </c>
    </row>
    <row r="656" spans="1:9" s="55" customFormat="1" ht="25.5" x14ac:dyDescent="0.25">
      <c r="A656" s="10">
        <f t="shared" si="21"/>
        <v>625</v>
      </c>
      <c r="B656" s="30" t="s">
        <v>1648</v>
      </c>
      <c r="C656" s="28">
        <v>100</v>
      </c>
      <c r="D656" s="28" t="s">
        <v>440</v>
      </c>
      <c r="E656" s="28">
        <v>100</v>
      </c>
      <c r="F656" s="28">
        <v>100</v>
      </c>
      <c r="G656" s="18">
        <v>25968.799999999999</v>
      </c>
      <c r="H656" s="134"/>
      <c r="I656" s="57"/>
    </row>
    <row r="657" spans="1:9" s="55" customFormat="1" ht="51" x14ac:dyDescent="0.25">
      <c r="A657" s="10">
        <f t="shared" si="21"/>
        <v>626</v>
      </c>
      <c r="B657" s="30" t="s">
        <v>1649</v>
      </c>
      <c r="C657" s="28">
        <v>100</v>
      </c>
      <c r="D657" s="28" t="s">
        <v>441</v>
      </c>
      <c r="E657" s="28">
        <v>7</v>
      </c>
      <c r="F657" s="28"/>
      <c r="G657" s="18">
        <v>14087.8</v>
      </c>
      <c r="I657" s="57"/>
    </row>
    <row r="658" spans="1:9" s="55" customFormat="1" ht="51" x14ac:dyDescent="0.25">
      <c r="A658" s="10">
        <f t="shared" si="21"/>
        <v>627</v>
      </c>
      <c r="B658" s="30" t="s">
        <v>1650</v>
      </c>
      <c r="C658" s="28">
        <v>100</v>
      </c>
      <c r="D658" s="28" t="s">
        <v>441</v>
      </c>
      <c r="E658" s="28">
        <v>27</v>
      </c>
      <c r="F658" s="28"/>
      <c r="G658" s="18">
        <v>40716.400000000001</v>
      </c>
      <c r="I658" s="57"/>
    </row>
    <row r="659" spans="1:9" s="55" customFormat="1" ht="51" x14ac:dyDescent="0.25">
      <c r="A659" s="10">
        <f t="shared" si="21"/>
        <v>628</v>
      </c>
      <c r="B659" s="30" t="s">
        <v>1651</v>
      </c>
      <c r="C659" s="28">
        <v>100</v>
      </c>
      <c r="D659" s="28" t="s">
        <v>441</v>
      </c>
      <c r="E659" s="28">
        <v>11.4</v>
      </c>
      <c r="F659" s="28"/>
      <c r="G659" s="18">
        <v>24289.200000000001</v>
      </c>
      <c r="I659" s="57"/>
    </row>
    <row r="660" spans="1:9" s="55" customFormat="1" ht="51" x14ac:dyDescent="0.25">
      <c r="A660" s="10">
        <f t="shared" si="21"/>
        <v>629</v>
      </c>
      <c r="B660" s="30" t="s">
        <v>1652</v>
      </c>
      <c r="C660" s="28">
        <v>100</v>
      </c>
      <c r="D660" s="28" t="s">
        <v>441</v>
      </c>
      <c r="E660" s="28">
        <v>3.7</v>
      </c>
      <c r="F660" s="28"/>
      <c r="G660" s="18">
        <v>17594.2</v>
      </c>
      <c r="I660" s="57"/>
    </row>
    <row r="661" spans="1:9" s="55" customFormat="1" ht="51" x14ac:dyDescent="0.25">
      <c r="A661" s="10">
        <f t="shared" si="21"/>
        <v>630</v>
      </c>
      <c r="B661" s="30" t="s">
        <v>1653</v>
      </c>
      <c r="C661" s="28">
        <v>100</v>
      </c>
      <c r="D661" s="28" t="s">
        <v>441</v>
      </c>
      <c r="E661" s="28">
        <v>4.9000000000000004</v>
      </c>
      <c r="F661" s="28"/>
      <c r="G661" s="18">
        <v>16206.1</v>
      </c>
      <c r="I661" s="57"/>
    </row>
    <row r="662" spans="1:9" s="55" customFormat="1" ht="51" x14ac:dyDescent="0.25">
      <c r="A662" s="10">
        <f t="shared" si="21"/>
        <v>631</v>
      </c>
      <c r="B662" s="30" t="s">
        <v>1654</v>
      </c>
      <c r="C662" s="28">
        <v>100</v>
      </c>
      <c r="D662" s="28" t="s">
        <v>441</v>
      </c>
      <c r="E662" s="28">
        <v>3.8</v>
      </c>
      <c r="F662" s="28"/>
      <c r="G662" s="18">
        <v>11708.9</v>
      </c>
      <c r="I662" s="57"/>
    </row>
    <row r="663" spans="1:9" s="55" customFormat="1" ht="51" x14ac:dyDescent="0.25">
      <c r="A663" s="10">
        <f t="shared" si="21"/>
        <v>632</v>
      </c>
      <c r="B663" s="30" t="s">
        <v>1655</v>
      </c>
      <c r="C663" s="28">
        <v>100</v>
      </c>
      <c r="D663" s="28" t="s">
        <v>441</v>
      </c>
      <c r="E663" s="28">
        <v>5.0999999999999996</v>
      </c>
      <c r="F663" s="28"/>
      <c r="G663" s="18">
        <v>15400.1</v>
      </c>
      <c r="I663" s="57"/>
    </row>
    <row r="664" spans="1:9" s="55" customFormat="1" ht="51" x14ac:dyDescent="0.25">
      <c r="A664" s="10">
        <f t="shared" si="21"/>
        <v>633</v>
      </c>
      <c r="B664" s="30" t="s">
        <v>1656</v>
      </c>
      <c r="C664" s="28">
        <v>100</v>
      </c>
      <c r="D664" s="28" t="s">
        <v>441</v>
      </c>
      <c r="E664" s="28">
        <v>5.7</v>
      </c>
      <c r="F664" s="28"/>
      <c r="G664" s="18">
        <v>15895.3</v>
      </c>
      <c r="I664" s="57"/>
    </row>
    <row r="665" spans="1:9" s="55" customFormat="1" ht="63.75" x14ac:dyDescent="0.25">
      <c r="A665" s="10">
        <f t="shared" si="21"/>
        <v>634</v>
      </c>
      <c r="B665" s="30" t="s">
        <v>1657</v>
      </c>
      <c r="C665" s="28">
        <v>100</v>
      </c>
      <c r="D665" s="28" t="s">
        <v>441</v>
      </c>
      <c r="E665" s="28">
        <v>2.6</v>
      </c>
      <c r="F665" s="28"/>
      <c r="G665" s="18">
        <v>13366.7</v>
      </c>
      <c r="I665" s="57"/>
    </row>
    <row r="666" spans="1:9" s="55" customFormat="1" ht="51" x14ac:dyDescent="0.25">
      <c r="A666" s="10">
        <f t="shared" si="21"/>
        <v>635</v>
      </c>
      <c r="B666" s="30" t="s">
        <v>1031</v>
      </c>
      <c r="C666" s="28">
        <v>100</v>
      </c>
      <c r="D666" s="28" t="s">
        <v>441</v>
      </c>
      <c r="E666" s="28">
        <v>3.9</v>
      </c>
      <c r="F666" s="28"/>
      <c r="G666" s="18">
        <v>13644</v>
      </c>
      <c r="I666" s="57"/>
    </row>
    <row r="667" spans="1:9" s="55" customFormat="1" ht="63.75" x14ac:dyDescent="0.25">
      <c r="A667" s="10">
        <f t="shared" si="21"/>
        <v>636</v>
      </c>
      <c r="B667" s="30" t="s">
        <v>1658</v>
      </c>
      <c r="C667" s="28">
        <v>100</v>
      </c>
      <c r="D667" s="28" t="s">
        <v>441</v>
      </c>
      <c r="E667" s="28">
        <v>3.7</v>
      </c>
      <c r="F667" s="28"/>
      <c r="G667" s="18">
        <v>13228.6</v>
      </c>
      <c r="I667" s="57"/>
    </row>
    <row r="668" spans="1:9" s="55" customFormat="1" ht="63.75" x14ac:dyDescent="0.25">
      <c r="A668" s="10">
        <f t="shared" si="21"/>
        <v>637</v>
      </c>
      <c r="B668" s="30" t="s">
        <v>1659</v>
      </c>
      <c r="C668" s="28">
        <v>100</v>
      </c>
      <c r="D668" s="28" t="s">
        <v>441</v>
      </c>
      <c r="E668" s="28">
        <v>4.4000000000000004</v>
      </c>
      <c r="F668" s="28"/>
      <c r="G668" s="18">
        <v>14823.1</v>
      </c>
      <c r="I668" s="57"/>
    </row>
    <row r="669" spans="1:9" s="55" customFormat="1" ht="51" x14ac:dyDescent="0.25">
      <c r="A669" s="10">
        <f t="shared" si="21"/>
        <v>638</v>
      </c>
      <c r="B669" s="30" t="s">
        <v>1660</v>
      </c>
      <c r="C669" s="28">
        <v>100</v>
      </c>
      <c r="D669" s="28" t="s">
        <v>441</v>
      </c>
      <c r="E669" s="28">
        <v>3.3</v>
      </c>
      <c r="F669" s="28"/>
      <c r="G669" s="18">
        <v>10568.9</v>
      </c>
      <c r="I669" s="57"/>
    </row>
    <row r="670" spans="1:9" s="55" customFormat="1" ht="51" x14ac:dyDescent="0.25">
      <c r="A670" s="10">
        <f t="shared" si="21"/>
        <v>639</v>
      </c>
      <c r="B670" s="30" t="s">
        <v>1661</v>
      </c>
      <c r="C670" s="28">
        <v>100</v>
      </c>
      <c r="D670" s="28" t="s">
        <v>441</v>
      </c>
      <c r="E670" s="28">
        <v>2.2999999999999998</v>
      </c>
      <c r="F670" s="28"/>
      <c r="G670" s="18">
        <v>9085.7000000000007</v>
      </c>
      <c r="I670" s="57"/>
    </row>
    <row r="671" spans="1:9" s="55" customFormat="1" ht="51" x14ac:dyDescent="0.25">
      <c r="A671" s="10">
        <f t="shared" si="21"/>
        <v>640</v>
      </c>
      <c r="B671" s="30" t="s">
        <v>1662</v>
      </c>
      <c r="C671" s="28">
        <v>100</v>
      </c>
      <c r="D671" s="28" t="s">
        <v>441</v>
      </c>
      <c r="E671" s="28">
        <v>1.2</v>
      </c>
      <c r="F671" s="28"/>
      <c r="G671" s="18">
        <v>7837.2</v>
      </c>
      <c r="I671" s="57"/>
    </row>
    <row r="672" spans="1:9" s="55" customFormat="1" ht="51" x14ac:dyDescent="0.25">
      <c r="A672" s="10">
        <f t="shared" si="21"/>
        <v>641</v>
      </c>
      <c r="B672" s="30" t="s">
        <v>1663</v>
      </c>
      <c r="C672" s="28">
        <v>100</v>
      </c>
      <c r="D672" s="28" t="s">
        <v>441</v>
      </c>
      <c r="E672" s="28">
        <v>1.5</v>
      </c>
      <c r="F672" s="28"/>
      <c r="G672" s="18">
        <v>7602.6</v>
      </c>
      <c r="I672" s="57"/>
    </row>
    <row r="673" spans="1:9" s="55" customFormat="1" ht="51" x14ac:dyDescent="0.25">
      <c r="A673" s="10">
        <f t="shared" si="21"/>
        <v>642</v>
      </c>
      <c r="B673" s="30" t="s">
        <v>1664</v>
      </c>
      <c r="C673" s="28">
        <v>100</v>
      </c>
      <c r="D673" s="28" t="s">
        <v>441</v>
      </c>
      <c r="E673" s="28">
        <v>1.7</v>
      </c>
      <c r="F673" s="28"/>
      <c r="G673" s="18">
        <v>8043.6</v>
      </c>
      <c r="I673" s="57"/>
    </row>
    <row r="674" spans="1:9" s="55" customFormat="1" ht="51" x14ac:dyDescent="0.25">
      <c r="A674" s="10">
        <f t="shared" si="21"/>
        <v>643</v>
      </c>
      <c r="B674" s="30" t="s">
        <v>1665</v>
      </c>
      <c r="C674" s="28">
        <v>100</v>
      </c>
      <c r="D674" s="28" t="s">
        <v>441</v>
      </c>
      <c r="E674" s="28">
        <v>0.9</v>
      </c>
      <c r="F674" s="28"/>
      <c r="G674" s="18">
        <v>6867.6</v>
      </c>
      <c r="I674" s="57"/>
    </row>
    <row r="675" spans="1:9" s="55" customFormat="1" ht="51" x14ac:dyDescent="0.25">
      <c r="A675" s="10">
        <f t="shared" si="21"/>
        <v>644</v>
      </c>
      <c r="B675" s="30" t="s">
        <v>1666</v>
      </c>
      <c r="C675" s="28">
        <v>100</v>
      </c>
      <c r="D675" s="28" t="s">
        <v>441</v>
      </c>
      <c r="E675" s="28">
        <v>1.8</v>
      </c>
      <c r="F675" s="28"/>
      <c r="G675" s="18">
        <v>8399.1</v>
      </c>
      <c r="I675" s="57"/>
    </row>
    <row r="676" spans="1:9" s="55" customFormat="1" ht="63.75" x14ac:dyDescent="0.25">
      <c r="A676" s="10">
        <f t="shared" si="21"/>
        <v>645</v>
      </c>
      <c r="B676" s="30" t="s">
        <v>1667</v>
      </c>
      <c r="C676" s="28">
        <v>100</v>
      </c>
      <c r="D676" s="28" t="s">
        <v>441</v>
      </c>
      <c r="E676" s="28">
        <v>2.2999999999999998</v>
      </c>
      <c r="F676" s="28"/>
      <c r="G676" s="18">
        <v>10173.1</v>
      </c>
      <c r="I676" s="57"/>
    </row>
    <row r="677" spans="1:9" s="55" customFormat="1" ht="51" x14ac:dyDescent="0.25">
      <c r="A677" s="10">
        <f t="shared" si="21"/>
        <v>646</v>
      </c>
      <c r="B677" s="30" t="s">
        <v>1668</v>
      </c>
      <c r="C677" s="28">
        <v>100</v>
      </c>
      <c r="D677" s="28" t="s">
        <v>441</v>
      </c>
      <c r="E677" s="28">
        <v>1.8</v>
      </c>
      <c r="F677" s="28"/>
      <c r="G677" s="18">
        <v>6487.7</v>
      </c>
    </row>
    <row r="678" spans="1:9" s="55" customFormat="1" x14ac:dyDescent="0.25">
      <c r="A678" s="164" t="s">
        <v>368</v>
      </c>
      <c r="B678" s="164"/>
      <c r="C678" s="164"/>
      <c r="D678" s="164"/>
      <c r="E678" s="164"/>
      <c r="F678" s="164"/>
      <c r="G678" s="164"/>
    </row>
    <row r="679" spans="1:9" s="55" customFormat="1" x14ac:dyDescent="0.25">
      <c r="A679" s="10">
        <v>647</v>
      </c>
      <c r="B679" s="23" t="s">
        <v>1669</v>
      </c>
      <c r="C679" s="10">
        <v>100</v>
      </c>
      <c r="D679" s="28" t="s">
        <v>1670</v>
      </c>
      <c r="E679" s="10">
        <v>73</v>
      </c>
      <c r="F679" s="10">
        <v>87</v>
      </c>
      <c r="G679" s="15">
        <v>0</v>
      </c>
    </row>
    <row r="680" spans="1:9" s="55" customFormat="1" x14ac:dyDescent="0.25">
      <c r="A680" s="10">
        <f>A679+1</f>
        <v>648</v>
      </c>
      <c r="B680" s="23" t="s">
        <v>356</v>
      </c>
      <c r="C680" s="10">
        <v>100</v>
      </c>
      <c r="D680" s="10" t="s">
        <v>1671</v>
      </c>
      <c r="E680" s="10">
        <v>100</v>
      </c>
      <c r="F680" s="10">
        <v>100</v>
      </c>
      <c r="G680" s="15">
        <v>37933.79</v>
      </c>
    </row>
    <row r="681" spans="1:9" s="55" customFormat="1" x14ac:dyDescent="0.25">
      <c r="A681" s="10">
        <f t="shared" ref="A681:A693" si="22">A680+1</f>
        <v>649</v>
      </c>
      <c r="B681" s="23" t="s">
        <v>357</v>
      </c>
      <c r="C681" s="10">
        <v>100</v>
      </c>
      <c r="D681" s="10" t="s">
        <v>358</v>
      </c>
      <c r="E681" s="10">
        <v>100</v>
      </c>
      <c r="F681" s="10">
        <v>100</v>
      </c>
      <c r="G681" s="15">
        <v>10786.1</v>
      </c>
    </row>
    <row r="682" spans="1:9" s="55" customFormat="1" x14ac:dyDescent="0.25">
      <c r="A682" s="10">
        <f t="shared" si="22"/>
        <v>650</v>
      </c>
      <c r="B682" s="23" t="s">
        <v>359</v>
      </c>
      <c r="C682" s="10">
        <v>100</v>
      </c>
      <c r="D682" s="10" t="s">
        <v>657</v>
      </c>
      <c r="E682" s="10">
        <v>14.6</v>
      </c>
      <c r="F682" s="10">
        <v>18</v>
      </c>
      <c r="G682" s="15">
        <v>21895</v>
      </c>
    </row>
    <row r="683" spans="1:9" s="55" customFormat="1" x14ac:dyDescent="0.25">
      <c r="A683" s="10">
        <f t="shared" si="22"/>
        <v>651</v>
      </c>
      <c r="B683" s="23" t="s">
        <v>360</v>
      </c>
      <c r="C683" s="10">
        <v>100</v>
      </c>
      <c r="D683" s="10" t="s">
        <v>657</v>
      </c>
      <c r="E683" s="10">
        <v>11.8</v>
      </c>
      <c r="F683" s="10">
        <v>14.6</v>
      </c>
      <c r="G683" s="15">
        <v>17722.97</v>
      </c>
    </row>
    <row r="684" spans="1:9" s="55" customFormat="1" x14ac:dyDescent="0.25">
      <c r="A684" s="10">
        <f t="shared" si="22"/>
        <v>652</v>
      </c>
      <c r="B684" s="23" t="s">
        <v>361</v>
      </c>
      <c r="C684" s="10">
        <v>100</v>
      </c>
      <c r="D684" s="10" t="s">
        <v>657</v>
      </c>
      <c r="E684" s="10">
        <v>18.8</v>
      </c>
      <c r="F684" s="10">
        <v>23.16</v>
      </c>
      <c r="G684" s="15">
        <v>28156.41</v>
      </c>
    </row>
    <row r="685" spans="1:9" s="55" customFormat="1" x14ac:dyDescent="0.25">
      <c r="A685" s="10">
        <f t="shared" si="22"/>
        <v>653</v>
      </c>
      <c r="B685" s="23" t="s">
        <v>362</v>
      </c>
      <c r="C685" s="10">
        <v>100</v>
      </c>
      <c r="D685" s="10" t="s">
        <v>657</v>
      </c>
      <c r="E685" s="10">
        <v>24.35</v>
      </c>
      <c r="F685" s="10">
        <v>30</v>
      </c>
      <c r="G685" s="15">
        <v>36472.92</v>
      </c>
    </row>
    <row r="686" spans="1:9" s="55" customFormat="1" x14ac:dyDescent="0.25">
      <c r="A686" s="10">
        <f t="shared" si="22"/>
        <v>654</v>
      </c>
      <c r="B686" s="23" t="s">
        <v>363</v>
      </c>
      <c r="C686" s="10">
        <v>100</v>
      </c>
      <c r="D686" s="10" t="s">
        <v>657</v>
      </c>
      <c r="E686" s="10">
        <v>11.5</v>
      </c>
      <c r="F686" s="10">
        <v>14.2</v>
      </c>
      <c r="G686" s="15">
        <v>17290.88</v>
      </c>
    </row>
    <row r="687" spans="1:9" s="55" customFormat="1" x14ac:dyDescent="0.25">
      <c r="A687" s="10">
        <f t="shared" si="22"/>
        <v>655</v>
      </c>
      <c r="B687" s="23" t="s">
        <v>364</v>
      </c>
      <c r="C687" s="10">
        <v>100</v>
      </c>
      <c r="D687" s="10" t="s">
        <v>904</v>
      </c>
      <c r="E687" s="10">
        <v>57</v>
      </c>
      <c r="F687" s="10">
        <v>65.95</v>
      </c>
      <c r="G687" s="15">
        <v>18620.14</v>
      </c>
    </row>
    <row r="688" spans="1:9" s="55" customFormat="1" x14ac:dyDescent="0.25">
      <c r="A688" s="10">
        <f t="shared" si="22"/>
        <v>656</v>
      </c>
      <c r="B688" s="23" t="s">
        <v>365</v>
      </c>
      <c r="C688" s="10">
        <v>100</v>
      </c>
      <c r="D688" s="10" t="s">
        <v>904</v>
      </c>
      <c r="E688" s="10">
        <v>43</v>
      </c>
      <c r="F688" s="10">
        <v>34.049999999999997</v>
      </c>
      <c r="G688" s="15">
        <v>9612.85</v>
      </c>
    </row>
    <row r="689" spans="1:7" s="55" customFormat="1" x14ac:dyDescent="0.25">
      <c r="A689" s="10">
        <f t="shared" si="22"/>
        <v>657</v>
      </c>
      <c r="B689" s="23" t="s">
        <v>366</v>
      </c>
      <c r="C689" s="10">
        <v>100</v>
      </c>
      <c r="D689" s="10" t="s">
        <v>1672</v>
      </c>
      <c r="E689" s="10">
        <v>100</v>
      </c>
      <c r="F689" s="10">
        <v>100</v>
      </c>
      <c r="G689" s="15">
        <v>43388.45</v>
      </c>
    </row>
    <row r="690" spans="1:7" s="55" customFormat="1" x14ac:dyDescent="0.25">
      <c r="A690" s="10">
        <f t="shared" si="22"/>
        <v>658</v>
      </c>
      <c r="B690" s="23" t="s">
        <v>367</v>
      </c>
      <c r="C690" s="10">
        <v>100</v>
      </c>
      <c r="D690" s="10" t="s">
        <v>1672</v>
      </c>
      <c r="E690" s="10">
        <v>100</v>
      </c>
      <c r="F690" s="10">
        <v>100</v>
      </c>
      <c r="G690" s="15">
        <v>4575.76</v>
      </c>
    </row>
    <row r="691" spans="1:7" s="55" customFormat="1" ht="25.5" x14ac:dyDescent="0.25">
      <c r="A691" s="10">
        <f t="shared" si="22"/>
        <v>659</v>
      </c>
      <c r="B691" s="23" t="s">
        <v>1673</v>
      </c>
      <c r="C691" s="10">
        <v>100</v>
      </c>
      <c r="D691" s="11" t="s">
        <v>1674</v>
      </c>
      <c r="E691" s="10">
        <v>100</v>
      </c>
      <c r="F691" s="10">
        <v>100</v>
      </c>
      <c r="G691" s="15">
        <v>1601.68</v>
      </c>
    </row>
    <row r="692" spans="1:7" s="55" customFormat="1" x14ac:dyDescent="0.25">
      <c r="A692" s="10">
        <f t="shared" si="22"/>
        <v>660</v>
      </c>
      <c r="B692" s="23" t="s">
        <v>1675</v>
      </c>
      <c r="C692" s="10">
        <v>100</v>
      </c>
      <c r="D692" s="10" t="s">
        <v>1676</v>
      </c>
      <c r="E692" s="10">
        <v>100</v>
      </c>
      <c r="F692" s="10">
        <v>100</v>
      </c>
      <c r="G692" s="15" t="s">
        <v>50</v>
      </c>
    </row>
    <row r="693" spans="1:7" s="55" customFormat="1" ht="51" x14ac:dyDescent="0.25">
      <c r="A693" s="10">
        <f t="shared" si="22"/>
        <v>661</v>
      </c>
      <c r="B693" s="23" t="s">
        <v>1677</v>
      </c>
      <c r="C693" s="10">
        <v>100</v>
      </c>
      <c r="D693" s="11" t="s">
        <v>1678</v>
      </c>
      <c r="E693" s="10">
        <v>100</v>
      </c>
      <c r="F693" s="10">
        <v>100</v>
      </c>
      <c r="G693" s="15">
        <v>9663.91</v>
      </c>
    </row>
    <row r="694" spans="1:7" s="55" customFormat="1" x14ac:dyDescent="0.25">
      <c r="A694" s="164" t="s">
        <v>140</v>
      </c>
      <c r="B694" s="164"/>
      <c r="C694" s="164"/>
      <c r="D694" s="164"/>
      <c r="E694" s="164"/>
      <c r="F694" s="164"/>
      <c r="G694" s="164"/>
    </row>
    <row r="695" spans="1:7" s="55" customFormat="1" ht="25.5" x14ac:dyDescent="0.25">
      <c r="A695" s="10">
        <v>662</v>
      </c>
      <c r="B695" s="12" t="s">
        <v>101</v>
      </c>
      <c r="C695" s="11">
        <v>100</v>
      </c>
      <c r="D695" s="11" t="s">
        <v>1227</v>
      </c>
      <c r="E695" s="11">
        <v>100</v>
      </c>
      <c r="F695" s="11">
        <v>100</v>
      </c>
      <c r="G695" s="22">
        <v>53928</v>
      </c>
    </row>
    <row r="696" spans="1:7" s="55" customFormat="1" x14ac:dyDescent="0.25">
      <c r="A696" s="10">
        <f>A695+1</f>
        <v>663</v>
      </c>
      <c r="B696" s="12" t="s">
        <v>102</v>
      </c>
      <c r="C696" s="11">
        <v>100</v>
      </c>
      <c r="D696" s="11" t="s">
        <v>103</v>
      </c>
      <c r="E696" s="11">
        <v>0</v>
      </c>
      <c r="F696" s="11">
        <v>0</v>
      </c>
      <c r="G696" s="22">
        <v>0</v>
      </c>
    </row>
    <row r="697" spans="1:7" s="55" customFormat="1" ht="38.25" x14ac:dyDescent="0.25">
      <c r="A697" s="10">
        <f t="shared" ref="A697:A726" si="23">A696+1</f>
        <v>664</v>
      </c>
      <c r="B697" s="12" t="s">
        <v>104</v>
      </c>
      <c r="C697" s="11">
        <v>100</v>
      </c>
      <c r="D697" s="11" t="s">
        <v>105</v>
      </c>
      <c r="E697" s="11">
        <v>50</v>
      </c>
      <c r="F697" s="11">
        <v>62</v>
      </c>
      <c r="G697" s="22"/>
    </row>
    <row r="698" spans="1:7" s="55" customFormat="1" ht="38.25" x14ac:dyDescent="0.25">
      <c r="A698" s="10">
        <f t="shared" si="23"/>
        <v>665</v>
      </c>
      <c r="B698" s="12" t="s">
        <v>106</v>
      </c>
      <c r="C698" s="11">
        <v>100</v>
      </c>
      <c r="D698" s="11" t="s">
        <v>1191</v>
      </c>
      <c r="E698" s="11">
        <v>1.6</v>
      </c>
      <c r="F698" s="11">
        <v>1.9</v>
      </c>
      <c r="G698" s="22">
        <v>4658.7</v>
      </c>
    </row>
    <row r="699" spans="1:7" s="55" customFormat="1" ht="38.25" x14ac:dyDescent="0.25">
      <c r="A699" s="10">
        <f t="shared" si="23"/>
        <v>666</v>
      </c>
      <c r="B699" s="12" t="s">
        <v>107</v>
      </c>
      <c r="C699" s="11">
        <v>100</v>
      </c>
      <c r="D699" s="11" t="s">
        <v>1191</v>
      </c>
      <c r="E699" s="11">
        <v>10</v>
      </c>
      <c r="F699" s="11">
        <v>9.1999999999999993</v>
      </c>
      <c r="G699" s="22">
        <v>22767.9</v>
      </c>
    </row>
    <row r="700" spans="1:7" s="55" customFormat="1" ht="38.25" x14ac:dyDescent="0.25">
      <c r="A700" s="10">
        <f t="shared" si="23"/>
        <v>667</v>
      </c>
      <c r="B700" s="12" t="s">
        <v>108</v>
      </c>
      <c r="C700" s="11">
        <v>100</v>
      </c>
      <c r="D700" s="11" t="s">
        <v>1191</v>
      </c>
      <c r="E700" s="11">
        <v>3.1</v>
      </c>
      <c r="F700" s="11">
        <v>3.9</v>
      </c>
      <c r="G700" s="22">
        <v>9629.9</v>
      </c>
    </row>
    <row r="701" spans="1:7" s="55" customFormat="1" ht="38.25" x14ac:dyDescent="0.25">
      <c r="A701" s="10">
        <f t="shared" si="23"/>
        <v>668</v>
      </c>
      <c r="B701" s="12" t="s">
        <v>109</v>
      </c>
      <c r="C701" s="11">
        <v>100</v>
      </c>
      <c r="D701" s="11" t="s">
        <v>1191</v>
      </c>
      <c r="E701" s="11">
        <v>3.4</v>
      </c>
      <c r="F701" s="11">
        <v>4</v>
      </c>
      <c r="G701" s="22">
        <v>9846.2000000000007</v>
      </c>
    </row>
    <row r="702" spans="1:7" s="55" customFormat="1" ht="38.25" x14ac:dyDescent="0.25">
      <c r="A702" s="10">
        <f t="shared" si="23"/>
        <v>669</v>
      </c>
      <c r="B702" s="12" t="s">
        <v>110</v>
      </c>
      <c r="C702" s="11">
        <v>100</v>
      </c>
      <c r="D702" s="11" t="s">
        <v>1191</v>
      </c>
      <c r="E702" s="11">
        <v>2</v>
      </c>
      <c r="F702" s="11">
        <v>3.8</v>
      </c>
      <c r="G702" s="22">
        <v>9319</v>
      </c>
    </row>
    <row r="703" spans="1:7" s="55" customFormat="1" ht="38.25" x14ac:dyDescent="0.25">
      <c r="A703" s="10">
        <f t="shared" si="23"/>
        <v>670</v>
      </c>
      <c r="B703" s="12" t="s">
        <v>111</v>
      </c>
      <c r="C703" s="11">
        <v>100</v>
      </c>
      <c r="D703" s="11" t="s">
        <v>1191</v>
      </c>
      <c r="E703" s="11">
        <v>6.5</v>
      </c>
      <c r="F703" s="11">
        <v>11.3</v>
      </c>
      <c r="G703" s="22">
        <v>28038.2</v>
      </c>
    </row>
    <row r="704" spans="1:7" s="55" customFormat="1" ht="38.25" x14ac:dyDescent="0.25">
      <c r="A704" s="10">
        <f t="shared" si="23"/>
        <v>671</v>
      </c>
      <c r="B704" s="12" t="s">
        <v>112</v>
      </c>
      <c r="C704" s="11">
        <v>100</v>
      </c>
      <c r="D704" s="11" t="s">
        <v>1191</v>
      </c>
      <c r="E704" s="11">
        <v>3</v>
      </c>
      <c r="F704" s="11">
        <v>4.2</v>
      </c>
      <c r="G704" s="22">
        <v>10476.700000000001</v>
      </c>
    </row>
    <row r="705" spans="1:7" s="55" customFormat="1" ht="38.25" x14ac:dyDescent="0.25">
      <c r="A705" s="10">
        <f t="shared" si="23"/>
        <v>672</v>
      </c>
      <c r="B705" s="12" t="s">
        <v>113</v>
      </c>
      <c r="C705" s="11">
        <v>100</v>
      </c>
      <c r="D705" s="11" t="s">
        <v>1191</v>
      </c>
      <c r="E705" s="11">
        <v>5.6</v>
      </c>
      <c r="F705" s="11">
        <v>5.0999999999999996</v>
      </c>
      <c r="G705" s="22">
        <v>12717.2</v>
      </c>
    </row>
    <row r="706" spans="1:7" s="55" customFormat="1" ht="38.25" x14ac:dyDescent="0.25">
      <c r="A706" s="10">
        <f t="shared" si="23"/>
        <v>673</v>
      </c>
      <c r="B706" s="12" t="s">
        <v>114</v>
      </c>
      <c r="C706" s="11">
        <v>100</v>
      </c>
      <c r="D706" s="11" t="s">
        <v>1191</v>
      </c>
      <c r="E706" s="11">
        <v>4.4000000000000004</v>
      </c>
      <c r="F706" s="11">
        <v>12.5</v>
      </c>
      <c r="G706" s="22">
        <v>30848.3</v>
      </c>
    </row>
    <row r="707" spans="1:7" s="55" customFormat="1" ht="38.25" x14ac:dyDescent="0.25">
      <c r="A707" s="10">
        <f t="shared" si="23"/>
        <v>674</v>
      </c>
      <c r="B707" s="12" t="s">
        <v>115</v>
      </c>
      <c r="C707" s="11">
        <v>100</v>
      </c>
      <c r="D707" s="11" t="s">
        <v>1191</v>
      </c>
      <c r="E707" s="11">
        <v>1.6</v>
      </c>
      <c r="F707" s="11">
        <v>3.2</v>
      </c>
      <c r="G707" s="22">
        <v>7802.9</v>
      </c>
    </row>
    <row r="708" spans="1:7" s="55" customFormat="1" ht="38.25" x14ac:dyDescent="0.25">
      <c r="A708" s="10">
        <f t="shared" si="23"/>
        <v>675</v>
      </c>
      <c r="B708" s="12" t="s">
        <v>116</v>
      </c>
      <c r="C708" s="11">
        <v>100</v>
      </c>
      <c r="D708" s="11" t="s">
        <v>1191</v>
      </c>
      <c r="E708" s="11">
        <v>4.4000000000000004</v>
      </c>
      <c r="F708" s="11">
        <v>8.1999999999999993</v>
      </c>
      <c r="G708" s="22">
        <v>20153.2</v>
      </c>
    </row>
    <row r="709" spans="1:7" s="55" customFormat="1" ht="38.25" x14ac:dyDescent="0.25">
      <c r="A709" s="10">
        <f t="shared" si="23"/>
        <v>676</v>
      </c>
      <c r="B709" s="12" t="s">
        <v>117</v>
      </c>
      <c r="C709" s="11">
        <v>100</v>
      </c>
      <c r="D709" s="11" t="s">
        <v>1191</v>
      </c>
      <c r="E709" s="11">
        <v>2.1</v>
      </c>
      <c r="F709" s="11">
        <v>3.3</v>
      </c>
      <c r="G709" s="22">
        <v>8106.2</v>
      </c>
    </row>
    <row r="710" spans="1:7" s="55" customFormat="1" ht="38.25" x14ac:dyDescent="0.25">
      <c r="A710" s="10">
        <f t="shared" si="23"/>
        <v>677</v>
      </c>
      <c r="B710" s="12" t="s">
        <v>118</v>
      </c>
      <c r="C710" s="11">
        <v>100</v>
      </c>
      <c r="D710" s="11" t="s">
        <v>1191</v>
      </c>
      <c r="E710" s="11">
        <v>7.5</v>
      </c>
      <c r="F710" s="11">
        <v>6.8</v>
      </c>
      <c r="G710" s="22">
        <v>16710.8</v>
      </c>
    </row>
    <row r="711" spans="1:7" s="55" customFormat="1" ht="38.25" x14ac:dyDescent="0.25">
      <c r="A711" s="10">
        <f t="shared" si="23"/>
        <v>678</v>
      </c>
      <c r="B711" s="12" t="s">
        <v>119</v>
      </c>
      <c r="C711" s="11">
        <v>100</v>
      </c>
      <c r="D711" s="11" t="s">
        <v>1191</v>
      </c>
      <c r="E711" s="11">
        <v>44.8</v>
      </c>
      <c r="F711" s="11">
        <v>22.6</v>
      </c>
      <c r="G711" s="22">
        <v>56101.4</v>
      </c>
    </row>
    <row r="712" spans="1:7" s="55" customFormat="1" ht="38.25" x14ac:dyDescent="0.25">
      <c r="A712" s="10">
        <f t="shared" si="23"/>
        <v>679</v>
      </c>
      <c r="B712" s="12" t="s">
        <v>120</v>
      </c>
      <c r="C712" s="11">
        <v>100</v>
      </c>
      <c r="D712" s="11" t="s">
        <v>121</v>
      </c>
      <c r="E712" s="11">
        <v>19.899999999999999</v>
      </c>
      <c r="F712" s="11">
        <v>15.6</v>
      </c>
      <c r="G712" s="22">
        <v>10412.700000000001</v>
      </c>
    </row>
    <row r="713" spans="1:7" s="55" customFormat="1" ht="25.5" x14ac:dyDescent="0.25">
      <c r="A713" s="10">
        <f t="shared" si="23"/>
        <v>680</v>
      </c>
      <c r="B713" s="12" t="s">
        <v>122</v>
      </c>
      <c r="C713" s="11">
        <v>100</v>
      </c>
      <c r="D713" s="11" t="s">
        <v>121</v>
      </c>
      <c r="E713" s="11">
        <v>17.399999999999999</v>
      </c>
      <c r="F713" s="11">
        <v>27.2</v>
      </c>
      <c r="G713" s="22">
        <v>18105.099999999999</v>
      </c>
    </row>
    <row r="714" spans="1:7" s="55" customFormat="1" ht="25.5" x14ac:dyDescent="0.25">
      <c r="A714" s="10">
        <f t="shared" si="23"/>
        <v>681</v>
      </c>
      <c r="B714" s="12" t="s">
        <v>123</v>
      </c>
      <c r="C714" s="11">
        <v>100</v>
      </c>
      <c r="D714" s="11" t="s">
        <v>121</v>
      </c>
      <c r="E714" s="11">
        <v>13.8</v>
      </c>
      <c r="F714" s="11">
        <v>10.3</v>
      </c>
      <c r="G714" s="22">
        <v>6883.8</v>
      </c>
    </row>
    <row r="715" spans="1:7" s="55" customFormat="1" ht="25.5" x14ac:dyDescent="0.25">
      <c r="A715" s="10">
        <f t="shared" si="23"/>
        <v>682</v>
      </c>
      <c r="B715" s="12" t="s">
        <v>124</v>
      </c>
      <c r="C715" s="11">
        <v>100</v>
      </c>
      <c r="D715" s="11" t="s">
        <v>121</v>
      </c>
      <c r="E715" s="11">
        <v>11.9</v>
      </c>
      <c r="F715" s="11">
        <v>11.2</v>
      </c>
      <c r="G715" s="22">
        <v>7488.4</v>
      </c>
    </row>
    <row r="716" spans="1:7" s="55" customFormat="1" ht="25.5" x14ac:dyDescent="0.25">
      <c r="A716" s="10">
        <f t="shared" si="23"/>
        <v>683</v>
      </c>
      <c r="B716" s="12" t="s">
        <v>125</v>
      </c>
      <c r="C716" s="11">
        <v>100</v>
      </c>
      <c r="D716" s="11" t="s">
        <v>121</v>
      </c>
      <c r="E716" s="11">
        <v>25.3</v>
      </c>
      <c r="F716" s="11">
        <v>21.5</v>
      </c>
      <c r="G716" s="22">
        <v>14311.4</v>
      </c>
    </row>
    <row r="717" spans="1:7" s="55" customFormat="1" ht="25.5" x14ac:dyDescent="0.25">
      <c r="A717" s="10">
        <f t="shared" si="23"/>
        <v>684</v>
      </c>
      <c r="B717" s="12" t="s">
        <v>126</v>
      </c>
      <c r="C717" s="11">
        <v>100</v>
      </c>
      <c r="D717" s="11" t="s">
        <v>121</v>
      </c>
      <c r="E717" s="11">
        <v>6.1</v>
      </c>
      <c r="F717" s="11">
        <v>7</v>
      </c>
      <c r="G717" s="22">
        <v>4633.8999999999996</v>
      </c>
    </row>
    <row r="718" spans="1:7" s="55" customFormat="1" ht="38.25" x14ac:dyDescent="0.25">
      <c r="A718" s="10">
        <f t="shared" si="23"/>
        <v>685</v>
      </c>
      <c r="B718" s="12" t="s">
        <v>127</v>
      </c>
      <c r="C718" s="11">
        <v>100</v>
      </c>
      <c r="D718" s="11" t="s">
        <v>121</v>
      </c>
      <c r="E718" s="11">
        <v>5.6</v>
      </c>
      <c r="F718" s="11">
        <v>7.2</v>
      </c>
      <c r="G718" s="22">
        <v>4826.3</v>
      </c>
    </row>
    <row r="719" spans="1:7" s="55" customFormat="1" ht="25.5" x14ac:dyDescent="0.25">
      <c r="A719" s="10">
        <f t="shared" si="23"/>
        <v>686</v>
      </c>
      <c r="B719" s="12" t="s">
        <v>128</v>
      </c>
      <c r="C719" s="11">
        <v>100</v>
      </c>
      <c r="D719" s="11" t="s">
        <v>129</v>
      </c>
      <c r="E719" s="11">
        <v>27.5</v>
      </c>
      <c r="F719" s="11">
        <v>17</v>
      </c>
      <c r="G719" s="22">
        <v>1675.4</v>
      </c>
    </row>
    <row r="720" spans="1:7" s="55" customFormat="1" ht="25.5" x14ac:dyDescent="0.25">
      <c r="A720" s="10">
        <f t="shared" si="23"/>
        <v>687</v>
      </c>
      <c r="B720" s="12" t="s">
        <v>130</v>
      </c>
      <c r="C720" s="11">
        <v>100</v>
      </c>
      <c r="D720" s="11" t="s">
        <v>129</v>
      </c>
      <c r="E720" s="11">
        <v>26.1</v>
      </c>
      <c r="F720" s="11">
        <v>83</v>
      </c>
      <c r="G720" s="22">
        <v>8118.6</v>
      </c>
    </row>
    <row r="721" spans="1:7" s="55" customFormat="1" ht="25.5" x14ac:dyDescent="0.25">
      <c r="A721" s="10">
        <f t="shared" si="23"/>
        <v>688</v>
      </c>
      <c r="B721" s="12" t="s">
        <v>131</v>
      </c>
      <c r="C721" s="11">
        <v>100</v>
      </c>
      <c r="D721" s="11" t="s">
        <v>132</v>
      </c>
      <c r="E721" s="11">
        <v>46.4</v>
      </c>
      <c r="F721" s="11">
        <v>100</v>
      </c>
      <c r="G721" s="22">
        <v>22468.6</v>
      </c>
    </row>
    <row r="722" spans="1:7" s="55" customFormat="1" ht="25.5" x14ac:dyDescent="0.25">
      <c r="A722" s="10">
        <f t="shared" si="23"/>
        <v>689</v>
      </c>
      <c r="B722" s="12" t="s">
        <v>133</v>
      </c>
      <c r="C722" s="11">
        <v>100</v>
      </c>
      <c r="D722" s="11" t="s">
        <v>88</v>
      </c>
      <c r="E722" s="11">
        <v>100</v>
      </c>
      <c r="F722" s="11">
        <v>100</v>
      </c>
      <c r="G722" s="22">
        <v>11763.6</v>
      </c>
    </row>
    <row r="723" spans="1:7" s="55" customFormat="1" ht="25.5" x14ac:dyDescent="0.25">
      <c r="A723" s="10">
        <f t="shared" si="23"/>
        <v>690</v>
      </c>
      <c r="B723" s="12" t="s">
        <v>1192</v>
      </c>
      <c r="C723" s="11">
        <v>100</v>
      </c>
      <c r="D723" s="11" t="s">
        <v>95</v>
      </c>
      <c r="E723" s="11">
        <v>100</v>
      </c>
      <c r="F723" s="11">
        <v>100</v>
      </c>
      <c r="G723" s="22">
        <v>10704.8</v>
      </c>
    </row>
    <row r="724" spans="1:7" s="55" customFormat="1" ht="25.5" x14ac:dyDescent="0.25">
      <c r="A724" s="10">
        <f t="shared" si="23"/>
        <v>691</v>
      </c>
      <c r="B724" s="12" t="s">
        <v>134</v>
      </c>
      <c r="C724" s="11">
        <v>100</v>
      </c>
      <c r="D724" s="11" t="s">
        <v>135</v>
      </c>
      <c r="E724" s="11">
        <v>100</v>
      </c>
      <c r="F724" s="11">
        <v>100</v>
      </c>
      <c r="G724" s="22">
        <v>36398.9</v>
      </c>
    </row>
    <row r="725" spans="1:7" s="55" customFormat="1" ht="25.5" x14ac:dyDescent="0.25">
      <c r="A725" s="10">
        <f t="shared" si="23"/>
        <v>692</v>
      </c>
      <c r="B725" s="12" t="s">
        <v>136</v>
      </c>
      <c r="C725" s="11">
        <v>100</v>
      </c>
      <c r="D725" s="11" t="s">
        <v>137</v>
      </c>
      <c r="E725" s="11">
        <v>100</v>
      </c>
      <c r="F725" s="11">
        <v>100</v>
      </c>
      <c r="G725" s="22">
        <v>698.3</v>
      </c>
    </row>
    <row r="726" spans="1:7" s="55" customFormat="1" ht="38.25" x14ac:dyDescent="0.25">
      <c r="A726" s="44">
        <f t="shared" si="23"/>
        <v>693</v>
      </c>
      <c r="B726" s="49" t="s">
        <v>138</v>
      </c>
      <c r="C726" s="50">
        <v>100</v>
      </c>
      <c r="D726" s="50" t="s">
        <v>139</v>
      </c>
      <c r="E726" s="50">
        <v>100</v>
      </c>
      <c r="F726" s="50">
        <v>100</v>
      </c>
      <c r="G726" s="75">
        <v>1872.1</v>
      </c>
    </row>
    <row r="727" spans="1:7" s="78" customFormat="1" x14ac:dyDescent="0.25">
      <c r="A727" s="164" t="s">
        <v>68</v>
      </c>
      <c r="B727" s="164"/>
      <c r="C727" s="164"/>
      <c r="D727" s="164"/>
      <c r="E727" s="164"/>
      <c r="F727" s="164"/>
      <c r="G727" s="164"/>
    </row>
    <row r="728" spans="1:7" s="78" customFormat="1" x14ac:dyDescent="0.25">
      <c r="A728" s="10">
        <v>694</v>
      </c>
      <c r="B728" s="12" t="s">
        <v>1430</v>
      </c>
      <c r="C728" s="11">
        <v>100</v>
      </c>
      <c r="D728" s="11" t="s">
        <v>1228</v>
      </c>
      <c r="E728" s="11">
        <v>100</v>
      </c>
      <c r="F728" s="11">
        <v>100</v>
      </c>
      <c r="G728" s="22">
        <v>0</v>
      </c>
    </row>
    <row r="729" spans="1:7" s="78" customFormat="1" ht="25.5" x14ac:dyDescent="0.25">
      <c r="A729" s="10">
        <f>A728+1</f>
        <v>695</v>
      </c>
      <c r="B729" s="12" t="s">
        <v>1229</v>
      </c>
      <c r="C729" s="11">
        <v>100</v>
      </c>
      <c r="D729" s="11" t="s">
        <v>1230</v>
      </c>
      <c r="E729" s="11">
        <v>62</v>
      </c>
      <c r="F729" s="11">
        <v>60</v>
      </c>
      <c r="G729" s="22">
        <v>0</v>
      </c>
    </row>
    <row r="730" spans="1:7" s="78" customFormat="1" ht="51" x14ac:dyDescent="0.25">
      <c r="A730" s="10">
        <f>A729+1</f>
        <v>696</v>
      </c>
      <c r="B730" s="12" t="s">
        <v>65</v>
      </c>
      <c r="C730" s="11">
        <v>100</v>
      </c>
      <c r="D730" s="11" t="s">
        <v>1231</v>
      </c>
      <c r="E730" s="11">
        <v>5.5</v>
      </c>
      <c r="F730" s="11">
        <v>5.5</v>
      </c>
      <c r="G730" s="22">
        <v>0</v>
      </c>
    </row>
    <row r="731" spans="1:7" s="78" customFormat="1" ht="51" x14ac:dyDescent="0.25">
      <c r="A731" s="10">
        <f t="shared" ref="A731:A763" si="24">A730+1</f>
        <v>697</v>
      </c>
      <c r="B731" s="12" t="s">
        <v>66</v>
      </c>
      <c r="C731" s="11">
        <v>100</v>
      </c>
      <c r="D731" s="11" t="s">
        <v>1231</v>
      </c>
      <c r="E731" s="11">
        <v>1.8</v>
      </c>
      <c r="F731" s="11">
        <v>1.8</v>
      </c>
      <c r="G731" s="22">
        <v>0</v>
      </c>
    </row>
    <row r="732" spans="1:7" s="78" customFormat="1" ht="25.5" x14ac:dyDescent="0.25">
      <c r="A732" s="10">
        <f t="shared" si="24"/>
        <v>698</v>
      </c>
      <c r="B732" s="12" t="s">
        <v>1232</v>
      </c>
      <c r="C732" s="11">
        <v>100</v>
      </c>
      <c r="D732" s="11" t="s">
        <v>1233</v>
      </c>
      <c r="E732" s="11">
        <v>33.299999999999997</v>
      </c>
      <c r="F732" s="11">
        <v>40</v>
      </c>
      <c r="G732" s="22">
        <v>0</v>
      </c>
    </row>
    <row r="733" spans="1:7" s="78" customFormat="1" x14ac:dyDescent="0.25">
      <c r="A733" s="10">
        <f t="shared" si="24"/>
        <v>699</v>
      </c>
      <c r="B733" s="12" t="s">
        <v>67</v>
      </c>
      <c r="C733" s="11">
        <v>100</v>
      </c>
      <c r="D733" s="11" t="s">
        <v>1234</v>
      </c>
      <c r="E733" s="11">
        <v>100</v>
      </c>
      <c r="F733" s="11">
        <v>0</v>
      </c>
      <c r="G733" s="22">
        <v>2721.92</v>
      </c>
    </row>
    <row r="734" spans="1:7" s="78" customFormat="1" x14ac:dyDescent="0.25">
      <c r="A734" s="10">
        <f t="shared" si="24"/>
        <v>700</v>
      </c>
      <c r="B734" s="12" t="s">
        <v>1235</v>
      </c>
      <c r="C734" s="11">
        <v>100</v>
      </c>
      <c r="D734" s="11" t="s">
        <v>121</v>
      </c>
      <c r="E734" s="11">
        <v>4.2300000000000004</v>
      </c>
      <c r="F734" s="11">
        <v>0</v>
      </c>
      <c r="G734" s="22">
        <v>5373.3</v>
      </c>
    </row>
    <row r="735" spans="1:7" s="78" customFormat="1" x14ac:dyDescent="0.25">
      <c r="A735" s="10">
        <f t="shared" si="24"/>
        <v>701</v>
      </c>
      <c r="B735" s="12" t="s">
        <v>1236</v>
      </c>
      <c r="C735" s="11">
        <v>100</v>
      </c>
      <c r="D735" s="11" t="s">
        <v>121</v>
      </c>
      <c r="E735" s="11">
        <v>7.8</v>
      </c>
      <c r="F735" s="11">
        <v>0</v>
      </c>
      <c r="G735" s="22">
        <v>9796.2000000000007</v>
      </c>
    </row>
    <row r="736" spans="1:7" s="78" customFormat="1" x14ac:dyDescent="0.25">
      <c r="A736" s="10">
        <f t="shared" si="24"/>
        <v>702</v>
      </c>
      <c r="B736" s="12" t="s">
        <v>1237</v>
      </c>
      <c r="C736" s="11">
        <v>100</v>
      </c>
      <c r="D736" s="11" t="s">
        <v>121</v>
      </c>
      <c r="E736" s="11">
        <v>8</v>
      </c>
      <c r="F736" s="11">
        <v>0</v>
      </c>
      <c r="G736" s="22">
        <v>11203.5</v>
      </c>
    </row>
    <row r="737" spans="1:7" s="78" customFormat="1" x14ac:dyDescent="0.25">
      <c r="A737" s="10">
        <f t="shared" si="24"/>
        <v>703</v>
      </c>
      <c r="B737" s="12" t="s">
        <v>1238</v>
      </c>
      <c r="C737" s="11">
        <v>100</v>
      </c>
      <c r="D737" s="11" t="s">
        <v>121</v>
      </c>
      <c r="E737" s="11">
        <v>11</v>
      </c>
      <c r="F737" s="11">
        <v>0</v>
      </c>
      <c r="G737" s="22">
        <v>12150.38</v>
      </c>
    </row>
    <row r="738" spans="1:7" s="78" customFormat="1" x14ac:dyDescent="0.25">
      <c r="A738" s="10">
        <f t="shared" si="24"/>
        <v>704</v>
      </c>
      <c r="B738" s="12" t="s">
        <v>1239</v>
      </c>
      <c r="C738" s="11">
        <v>100</v>
      </c>
      <c r="D738" s="11" t="s">
        <v>121</v>
      </c>
      <c r="E738" s="11">
        <v>8.1999999999999993</v>
      </c>
      <c r="F738" s="11">
        <v>0</v>
      </c>
      <c r="G738" s="22">
        <v>10648.14</v>
      </c>
    </row>
    <row r="739" spans="1:7" s="78" customFormat="1" x14ac:dyDescent="0.25">
      <c r="A739" s="10">
        <f t="shared" si="24"/>
        <v>705</v>
      </c>
      <c r="B739" s="12" t="s">
        <v>1240</v>
      </c>
      <c r="C739" s="11">
        <v>100</v>
      </c>
      <c r="D739" s="11" t="s">
        <v>121</v>
      </c>
      <c r="E739" s="11">
        <v>15.8</v>
      </c>
      <c r="F739" s="11">
        <v>0</v>
      </c>
      <c r="G739" s="22">
        <v>22718.13</v>
      </c>
    </row>
    <row r="740" spans="1:7" s="78" customFormat="1" x14ac:dyDescent="0.25">
      <c r="A740" s="10">
        <f t="shared" si="24"/>
        <v>706</v>
      </c>
      <c r="B740" s="12" t="s">
        <v>1241</v>
      </c>
      <c r="C740" s="11">
        <v>100</v>
      </c>
      <c r="D740" s="11" t="s">
        <v>121</v>
      </c>
      <c r="E740" s="11">
        <v>15.8</v>
      </c>
      <c r="F740" s="11">
        <v>100</v>
      </c>
      <c r="G740" s="22">
        <v>25544.57</v>
      </c>
    </row>
    <row r="741" spans="1:7" s="78" customFormat="1" x14ac:dyDescent="0.25">
      <c r="A741" s="10">
        <f t="shared" si="24"/>
        <v>707</v>
      </c>
      <c r="B741" s="12" t="s">
        <v>1242</v>
      </c>
      <c r="C741" s="11">
        <v>100</v>
      </c>
      <c r="D741" s="11" t="s">
        <v>121</v>
      </c>
      <c r="E741" s="11">
        <v>5.2</v>
      </c>
      <c r="F741" s="11">
        <v>0</v>
      </c>
      <c r="G741" s="22">
        <v>9524.6</v>
      </c>
    </row>
    <row r="742" spans="1:7" s="78" customFormat="1" x14ac:dyDescent="0.25">
      <c r="A742" s="10">
        <f t="shared" si="24"/>
        <v>708</v>
      </c>
      <c r="B742" s="12" t="s">
        <v>1243</v>
      </c>
      <c r="C742" s="11">
        <v>100</v>
      </c>
      <c r="D742" s="11" t="s">
        <v>121</v>
      </c>
      <c r="E742" s="11">
        <v>2.9</v>
      </c>
      <c r="F742" s="11">
        <v>0</v>
      </c>
      <c r="G742" s="22">
        <v>5698.42</v>
      </c>
    </row>
    <row r="743" spans="1:7" s="78" customFormat="1" x14ac:dyDescent="0.25">
      <c r="A743" s="10">
        <f t="shared" si="24"/>
        <v>709</v>
      </c>
      <c r="B743" s="12" t="s">
        <v>1244</v>
      </c>
      <c r="C743" s="11">
        <v>100</v>
      </c>
      <c r="D743" s="11" t="s">
        <v>121</v>
      </c>
      <c r="E743" s="11">
        <v>7.9</v>
      </c>
      <c r="F743" s="11">
        <v>0</v>
      </c>
      <c r="G743" s="22">
        <v>10360.379999999999</v>
      </c>
    </row>
    <row r="744" spans="1:7" s="78" customFormat="1" x14ac:dyDescent="0.25">
      <c r="A744" s="10">
        <f t="shared" si="24"/>
        <v>710</v>
      </c>
      <c r="B744" s="12" t="s">
        <v>1245</v>
      </c>
      <c r="C744" s="11">
        <v>100</v>
      </c>
      <c r="D744" s="11" t="s">
        <v>121</v>
      </c>
      <c r="E744" s="11">
        <v>2.9</v>
      </c>
      <c r="F744" s="11">
        <v>0</v>
      </c>
      <c r="G744" s="22">
        <v>6350.6</v>
      </c>
    </row>
    <row r="745" spans="1:7" s="78" customFormat="1" x14ac:dyDescent="0.25">
      <c r="A745" s="10">
        <f t="shared" si="24"/>
        <v>711</v>
      </c>
      <c r="B745" s="12" t="s">
        <v>1246</v>
      </c>
      <c r="C745" s="11">
        <v>100</v>
      </c>
      <c r="D745" s="11" t="s">
        <v>121</v>
      </c>
      <c r="E745" s="11">
        <v>2.6</v>
      </c>
      <c r="F745" s="11">
        <v>0</v>
      </c>
      <c r="G745" s="22">
        <v>4773.68</v>
      </c>
    </row>
    <row r="746" spans="1:7" s="78" customFormat="1" x14ac:dyDescent="0.25">
      <c r="A746" s="10">
        <f t="shared" si="24"/>
        <v>712</v>
      </c>
      <c r="B746" s="12" t="s">
        <v>1247</v>
      </c>
      <c r="C746" s="11">
        <v>100</v>
      </c>
      <c r="D746" s="11" t="s">
        <v>1248</v>
      </c>
      <c r="E746" s="11">
        <v>37.4</v>
      </c>
      <c r="F746" s="11">
        <v>0</v>
      </c>
      <c r="G746" s="22">
        <v>62826.84</v>
      </c>
    </row>
    <row r="747" spans="1:7" s="78" customFormat="1" x14ac:dyDescent="0.25">
      <c r="A747" s="10">
        <f t="shared" si="24"/>
        <v>713</v>
      </c>
      <c r="B747" s="12" t="s">
        <v>1249</v>
      </c>
      <c r="C747" s="11">
        <v>100</v>
      </c>
      <c r="D747" s="11" t="s">
        <v>1248</v>
      </c>
      <c r="E747" s="11">
        <v>27.7</v>
      </c>
      <c r="F747" s="11">
        <v>0</v>
      </c>
      <c r="G747" s="22">
        <v>45309.36</v>
      </c>
    </row>
    <row r="748" spans="1:7" s="78" customFormat="1" x14ac:dyDescent="0.25">
      <c r="A748" s="10">
        <f t="shared" si="24"/>
        <v>714</v>
      </c>
      <c r="B748" s="12" t="s">
        <v>1250</v>
      </c>
      <c r="C748" s="11">
        <v>100</v>
      </c>
      <c r="D748" s="11" t="s">
        <v>1248</v>
      </c>
      <c r="E748" s="11">
        <v>1.6</v>
      </c>
      <c r="F748" s="11">
        <v>0</v>
      </c>
      <c r="G748" s="22">
        <v>9830.6</v>
      </c>
    </row>
    <row r="749" spans="1:7" s="78" customFormat="1" x14ac:dyDescent="0.25">
      <c r="A749" s="10">
        <f t="shared" si="24"/>
        <v>715</v>
      </c>
      <c r="B749" s="12" t="s">
        <v>1251</v>
      </c>
      <c r="C749" s="11">
        <v>100</v>
      </c>
      <c r="D749" s="11" t="s">
        <v>1248</v>
      </c>
      <c r="E749" s="11">
        <v>1.9</v>
      </c>
      <c r="F749" s="11">
        <v>0</v>
      </c>
      <c r="G749" s="22">
        <v>12162.31</v>
      </c>
    </row>
    <row r="750" spans="1:7" s="78" customFormat="1" x14ac:dyDescent="0.25">
      <c r="A750" s="10">
        <f t="shared" si="24"/>
        <v>716</v>
      </c>
      <c r="B750" s="12" t="s">
        <v>1252</v>
      </c>
      <c r="C750" s="11">
        <v>100</v>
      </c>
      <c r="D750" s="11" t="s">
        <v>1248</v>
      </c>
      <c r="E750" s="11">
        <v>10.1</v>
      </c>
      <c r="F750" s="11">
        <v>0</v>
      </c>
      <c r="G750" s="22">
        <v>28964.83</v>
      </c>
    </row>
    <row r="751" spans="1:7" s="78" customFormat="1" x14ac:dyDescent="0.25">
      <c r="A751" s="10">
        <f t="shared" si="24"/>
        <v>717</v>
      </c>
      <c r="B751" s="12" t="s">
        <v>1253</v>
      </c>
      <c r="C751" s="11">
        <v>100</v>
      </c>
      <c r="D751" s="11" t="s">
        <v>1248</v>
      </c>
      <c r="E751" s="11">
        <v>2.8</v>
      </c>
      <c r="F751" s="11">
        <v>0</v>
      </c>
      <c r="G751" s="22">
        <v>9630.61</v>
      </c>
    </row>
    <row r="752" spans="1:7" s="78" customFormat="1" x14ac:dyDescent="0.25">
      <c r="A752" s="10">
        <f t="shared" si="24"/>
        <v>718</v>
      </c>
      <c r="B752" s="12" t="s">
        <v>1254</v>
      </c>
      <c r="C752" s="11">
        <v>100</v>
      </c>
      <c r="D752" s="11" t="s">
        <v>1248</v>
      </c>
      <c r="E752" s="11">
        <v>1.9</v>
      </c>
      <c r="F752" s="11">
        <v>0</v>
      </c>
      <c r="G752" s="22">
        <v>13250.76</v>
      </c>
    </row>
    <row r="753" spans="1:12" s="78" customFormat="1" x14ac:dyDescent="0.25">
      <c r="A753" s="10">
        <f t="shared" si="24"/>
        <v>719</v>
      </c>
      <c r="B753" s="12" t="s">
        <v>1255</v>
      </c>
      <c r="C753" s="11">
        <v>100</v>
      </c>
      <c r="D753" s="11" t="s">
        <v>1248</v>
      </c>
      <c r="E753" s="11">
        <v>1.1000000000000001</v>
      </c>
      <c r="F753" s="11">
        <v>0</v>
      </c>
      <c r="G753" s="22">
        <v>12186.45</v>
      </c>
    </row>
    <row r="754" spans="1:12" s="78" customFormat="1" x14ac:dyDescent="0.25">
      <c r="A754" s="10">
        <f t="shared" si="24"/>
        <v>720</v>
      </c>
      <c r="B754" s="12" t="s">
        <v>1256</v>
      </c>
      <c r="C754" s="11">
        <v>100</v>
      </c>
      <c r="D754" s="11" t="s">
        <v>1248</v>
      </c>
      <c r="E754" s="11">
        <v>7.3</v>
      </c>
      <c r="F754" s="11">
        <v>0</v>
      </c>
      <c r="G754" s="22">
        <v>25633.05</v>
      </c>
    </row>
    <row r="755" spans="1:12" s="78" customFormat="1" x14ac:dyDescent="0.25">
      <c r="A755" s="10">
        <f t="shared" si="24"/>
        <v>721</v>
      </c>
      <c r="B755" s="12" t="s">
        <v>1257</v>
      </c>
      <c r="C755" s="11">
        <v>100</v>
      </c>
      <c r="D755" s="11" t="s">
        <v>1248</v>
      </c>
      <c r="E755" s="11">
        <v>1</v>
      </c>
      <c r="F755" s="11">
        <v>0</v>
      </c>
      <c r="G755" s="22">
        <v>6294.98</v>
      </c>
    </row>
    <row r="756" spans="1:12" s="78" customFormat="1" x14ac:dyDescent="0.25">
      <c r="A756" s="10">
        <f t="shared" si="24"/>
        <v>722</v>
      </c>
      <c r="B756" s="12" t="s">
        <v>1258</v>
      </c>
      <c r="C756" s="11">
        <v>100</v>
      </c>
      <c r="D756" s="11" t="s">
        <v>1248</v>
      </c>
      <c r="E756" s="11">
        <v>0.7</v>
      </c>
      <c r="F756" s="11">
        <v>0</v>
      </c>
      <c r="G756" s="22">
        <v>6141.08</v>
      </c>
    </row>
    <row r="757" spans="1:12" s="78" customFormat="1" x14ac:dyDescent="0.25">
      <c r="A757" s="10">
        <f t="shared" si="24"/>
        <v>723</v>
      </c>
      <c r="B757" s="12" t="s">
        <v>1259</v>
      </c>
      <c r="C757" s="11">
        <v>100</v>
      </c>
      <c r="D757" s="11" t="s">
        <v>1248</v>
      </c>
      <c r="E757" s="11">
        <v>1.6</v>
      </c>
      <c r="F757" s="11">
        <v>0</v>
      </c>
      <c r="G757" s="22">
        <v>10816.51</v>
      </c>
    </row>
    <row r="758" spans="1:12" s="78" customFormat="1" x14ac:dyDescent="0.25">
      <c r="A758" s="10">
        <f t="shared" si="24"/>
        <v>724</v>
      </c>
      <c r="B758" s="12" t="s">
        <v>1260</v>
      </c>
      <c r="C758" s="11">
        <v>100</v>
      </c>
      <c r="D758" s="11" t="s">
        <v>1248</v>
      </c>
      <c r="E758" s="11">
        <v>1.5</v>
      </c>
      <c r="F758" s="11">
        <v>0</v>
      </c>
      <c r="G758" s="22">
        <v>9187.85</v>
      </c>
    </row>
    <row r="759" spans="1:12" s="78" customFormat="1" x14ac:dyDescent="0.25">
      <c r="A759" s="10">
        <f t="shared" si="24"/>
        <v>725</v>
      </c>
      <c r="B759" s="12" t="s">
        <v>1261</v>
      </c>
      <c r="C759" s="11">
        <v>100</v>
      </c>
      <c r="D759" s="11" t="s">
        <v>1248</v>
      </c>
      <c r="E759" s="11">
        <v>1.7</v>
      </c>
      <c r="F759" s="11">
        <v>0</v>
      </c>
      <c r="G759" s="22">
        <v>13708.34</v>
      </c>
    </row>
    <row r="760" spans="1:12" s="78" customFormat="1" x14ac:dyDescent="0.25">
      <c r="A760" s="10">
        <f t="shared" si="24"/>
        <v>726</v>
      </c>
      <c r="B760" s="12" t="s">
        <v>1262</v>
      </c>
      <c r="C760" s="11">
        <v>100</v>
      </c>
      <c r="D760" s="11" t="s">
        <v>1263</v>
      </c>
      <c r="E760" s="11">
        <v>100</v>
      </c>
      <c r="F760" s="11">
        <v>100</v>
      </c>
      <c r="G760" s="22">
        <v>37762.79</v>
      </c>
    </row>
    <row r="761" spans="1:12" s="78" customFormat="1" x14ac:dyDescent="0.25">
      <c r="A761" s="10">
        <f t="shared" si="24"/>
        <v>727</v>
      </c>
      <c r="B761" s="12" t="s">
        <v>1264</v>
      </c>
      <c r="C761" s="11">
        <v>100</v>
      </c>
      <c r="D761" s="11" t="s">
        <v>1265</v>
      </c>
      <c r="E761" s="11">
        <v>40</v>
      </c>
      <c r="F761" s="11">
        <v>0</v>
      </c>
      <c r="G761" s="22">
        <v>2954.85</v>
      </c>
    </row>
    <row r="762" spans="1:12" s="78" customFormat="1" x14ac:dyDescent="0.25">
      <c r="A762" s="10">
        <f t="shared" si="24"/>
        <v>728</v>
      </c>
      <c r="B762" s="12" t="s">
        <v>1431</v>
      </c>
      <c r="C762" s="11">
        <v>100</v>
      </c>
      <c r="D762" s="11" t="s">
        <v>1265</v>
      </c>
      <c r="E762" s="11">
        <v>40</v>
      </c>
      <c r="F762" s="11">
        <v>0</v>
      </c>
      <c r="G762" s="22">
        <v>3730.66</v>
      </c>
    </row>
    <row r="763" spans="1:12" s="78" customFormat="1" x14ac:dyDescent="0.25">
      <c r="A763" s="10">
        <f t="shared" si="24"/>
        <v>729</v>
      </c>
      <c r="B763" s="12" t="s">
        <v>1432</v>
      </c>
      <c r="C763" s="11">
        <v>100</v>
      </c>
      <c r="D763" s="11" t="s">
        <v>1265</v>
      </c>
      <c r="E763" s="11">
        <v>20</v>
      </c>
      <c r="F763" s="11">
        <v>0</v>
      </c>
      <c r="G763" s="153">
        <v>3559.44</v>
      </c>
      <c r="H763" s="161"/>
    </row>
    <row r="764" spans="1:12" s="55" customFormat="1" x14ac:dyDescent="0.25">
      <c r="A764" s="164" t="s">
        <v>699</v>
      </c>
      <c r="B764" s="164"/>
      <c r="C764" s="164"/>
      <c r="D764" s="164"/>
      <c r="E764" s="164"/>
      <c r="F764" s="164"/>
      <c r="G764" s="165"/>
      <c r="H764" s="161"/>
      <c r="I764" s="78"/>
      <c r="J764" s="78"/>
      <c r="K764" s="78"/>
      <c r="L764" s="78"/>
    </row>
    <row r="765" spans="1:12" s="55" customFormat="1" ht="25.5" x14ac:dyDescent="0.25">
      <c r="A765" s="10">
        <f>A763+1</f>
        <v>730</v>
      </c>
      <c r="B765" s="12" t="s">
        <v>659</v>
      </c>
      <c r="C765" s="13">
        <v>100</v>
      </c>
      <c r="D765" s="11" t="s">
        <v>660</v>
      </c>
      <c r="E765" s="152">
        <v>2.7</v>
      </c>
      <c r="F765" s="152"/>
      <c r="G765" s="154">
        <v>17.100000000000001</v>
      </c>
      <c r="H765" s="162"/>
      <c r="I765" s="156"/>
      <c r="J765" s="157"/>
      <c r="K765" s="158"/>
      <c r="L765" s="78"/>
    </row>
    <row r="766" spans="1:12" s="55" customFormat="1" ht="38.25" x14ac:dyDescent="0.25">
      <c r="A766" s="10">
        <f>A765+1</f>
        <v>731</v>
      </c>
      <c r="B766" s="12" t="s">
        <v>1032</v>
      </c>
      <c r="C766" s="13">
        <v>100</v>
      </c>
      <c r="D766" s="11" t="s">
        <v>660</v>
      </c>
      <c r="E766" s="152">
        <v>0.9</v>
      </c>
      <c r="F766" s="152"/>
      <c r="G766" s="154">
        <v>7</v>
      </c>
      <c r="H766" s="162"/>
      <c r="I766" s="156"/>
      <c r="J766" s="157"/>
      <c r="K766" s="158"/>
      <c r="L766" s="78"/>
    </row>
    <row r="767" spans="1:12" s="55" customFormat="1" ht="25.5" x14ac:dyDescent="0.25">
      <c r="A767" s="10">
        <f t="shared" ref="A767:A819" si="25">A766+1</f>
        <v>732</v>
      </c>
      <c r="B767" s="12" t="s">
        <v>661</v>
      </c>
      <c r="C767" s="13">
        <v>100</v>
      </c>
      <c r="D767" s="11" t="s">
        <v>660</v>
      </c>
      <c r="E767" s="152">
        <v>2.4</v>
      </c>
      <c r="F767" s="152"/>
      <c r="G767" s="154">
        <v>12.2</v>
      </c>
      <c r="H767" s="162"/>
      <c r="I767" s="156"/>
      <c r="J767" s="157"/>
      <c r="K767" s="158"/>
      <c r="L767" s="78"/>
    </row>
    <row r="768" spans="1:12" s="55" customFormat="1" ht="25.5" x14ac:dyDescent="0.25">
      <c r="A768" s="10">
        <f t="shared" si="25"/>
        <v>733</v>
      </c>
      <c r="B768" s="12" t="s">
        <v>662</v>
      </c>
      <c r="C768" s="13">
        <v>100</v>
      </c>
      <c r="D768" s="11" t="s">
        <v>660</v>
      </c>
      <c r="E768" s="152">
        <v>6.9</v>
      </c>
      <c r="F768" s="152"/>
      <c r="G768" s="154">
        <v>23.5</v>
      </c>
      <c r="H768" s="162"/>
      <c r="I768" s="156"/>
      <c r="J768" s="157"/>
      <c r="K768" s="158"/>
      <c r="L768" s="78"/>
    </row>
    <row r="769" spans="1:12" s="55" customFormat="1" ht="38.25" x14ac:dyDescent="0.25">
      <c r="A769" s="10">
        <f t="shared" si="25"/>
        <v>734</v>
      </c>
      <c r="B769" s="12" t="s">
        <v>1033</v>
      </c>
      <c r="C769" s="13">
        <v>100</v>
      </c>
      <c r="D769" s="11" t="s">
        <v>660</v>
      </c>
      <c r="E769" s="152">
        <v>4</v>
      </c>
      <c r="F769" s="152"/>
      <c r="G769" s="154">
        <v>16.7</v>
      </c>
      <c r="H769" s="162"/>
      <c r="I769" s="156"/>
      <c r="J769" s="157"/>
      <c r="K769" s="158"/>
      <c r="L769" s="78"/>
    </row>
    <row r="770" spans="1:12" s="55" customFormat="1" ht="25.5" x14ac:dyDescent="0.25">
      <c r="A770" s="10">
        <f t="shared" si="25"/>
        <v>735</v>
      </c>
      <c r="B770" s="12" t="s">
        <v>663</v>
      </c>
      <c r="C770" s="13">
        <v>100</v>
      </c>
      <c r="D770" s="11" t="s">
        <v>660</v>
      </c>
      <c r="E770" s="152">
        <v>3.8</v>
      </c>
      <c r="F770" s="152"/>
      <c r="G770" s="154">
        <v>13.6</v>
      </c>
      <c r="H770" s="162"/>
      <c r="I770" s="156"/>
      <c r="J770" s="157"/>
      <c r="K770" s="158"/>
      <c r="L770" s="78"/>
    </row>
    <row r="771" spans="1:12" s="55" customFormat="1" ht="25.5" x14ac:dyDescent="0.25">
      <c r="A771" s="10">
        <f t="shared" si="25"/>
        <v>736</v>
      </c>
      <c r="B771" s="12" t="s">
        <v>664</v>
      </c>
      <c r="C771" s="13">
        <v>100</v>
      </c>
      <c r="D771" s="11" t="s">
        <v>660</v>
      </c>
      <c r="E771" s="152">
        <v>0.75</v>
      </c>
      <c r="F771" s="152"/>
      <c r="G771" s="154">
        <v>6</v>
      </c>
      <c r="H771" s="162"/>
      <c r="I771" s="156"/>
      <c r="J771" s="157"/>
      <c r="K771" s="158"/>
      <c r="L771" s="78"/>
    </row>
    <row r="772" spans="1:12" s="55" customFormat="1" ht="38.25" x14ac:dyDescent="0.25">
      <c r="A772" s="10">
        <f t="shared" si="25"/>
        <v>737</v>
      </c>
      <c r="B772" s="12" t="s">
        <v>665</v>
      </c>
      <c r="C772" s="13">
        <v>100</v>
      </c>
      <c r="D772" s="11" t="s">
        <v>660</v>
      </c>
      <c r="E772" s="152">
        <v>2.2000000000000002</v>
      </c>
      <c r="F772" s="152"/>
      <c r="G772" s="154">
        <v>11.4</v>
      </c>
      <c r="H772" s="162"/>
      <c r="I772" s="156"/>
      <c r="J772" s="157"/>
      <c r="K772" s="158"/>
      <c r="L772" s="78"/>
    </row>
    <row r="773" spans="1:12" s="55" customFormat="1" ht="38.25" x14ac:dyDescent="0.25">
      <c r="A773" s="10">
        <f t="shared" si="25"/>
        <v>738</v>
      </c>
      <c r="B773" s="12" t="s">
        <v>666</v>
      </c>
      <c r="C773" s="13">
        <v>100</v>
      </c>
      <c r="D773" s="11" t="s">
        <v>660</v>
      </c>
      <c r="E773" s="152">
        <v>10.1</v>
      </c>
      <c r="F773" s="152"/>
      <c r="G773" s="154">
        <v>47.9</v>
      </c>
      <c r="H773" s="162"/>
      <c r="I773" s="156"/>
      <c r="J773" s="157"/>
      <c r="K773" s="158"/>
      <c r="L773" s="78"/>
    </row>
    <row r="774" spans="1:12" s="55" customFormat="1" ht="38.25" x14ac:dyDescent="0.25">
      <c r="A774" s="10">
        <f t="shared" si="25"/>
        <v>739</v>
      </c>
      <c r="B774" s="12" t="s">
        <v>667</v>
      </c>
      <c r="C774" s="13">
        <v>100</v>
      </c>
      <c r="D774" s="11" t="s">
        <v>660</v>
      </c>
      <c r="E774" s="152">
        <v>1.4</v>
      </c>
      <c r="F774" s="152"/>
      <c r="G774" s="154">
        <v>6.6</v>
      </c>
      <c r="H774" s="162"/>
      <c r="I774" s="156"/>
      <c r="J774" s="157"/>
      <c r="K774" s="158"/>
      <c r="L774" s="78"/>
    </row>
    <row r="775" spans="1:12" s="55" customFormat="1" ht="25.5" x14ac:dyDescent="0.25">
      <c r="A775" s="10">
        <f t="shared" si="25"/>
        <v>740</v>
      </c>
      <c r="B775" s="12" t="s">
        <v>668</v>
      </c>
      <c r="C775" s="13">
        <v>100</v>
      </c>
      <c r="D775" s="11" t="s">
        <v>660</v>
      </c>
      <c r="E775" s="152">
        <v>14.5</v>
      </c>
      <c r="F775" s="152"/>
      <c r="G775" s="154">
        <v>35.799999999999997</v>
      </c>
      <c r="H775" s="162"/>
      <c r="I775" s="156"/>
      <c r="J775" s="157"/>
      <c r="K775" s="158"/>
      <c r="L775" s="78"/>
    </row>
    <row r="776" spans="1:12" s="55" customFormat="1" ht="25.5" x14ac:dyDescent="0.25">
      <c r="A776" s="10">
        <f t="shared" si="25"/>
        <v>741</v>
      </c>
      <c r="B776" s="12" t="s">
        <v>1034</v>
      </c>
      <c r="C776" s="13">
        <v>100</v>
      </c>
      <c r="D776" s="11" t="s">
        <v>660</v>
      </c>
      <c r="E776" s="152">
        <v>22.6</v>
      </c>
      <c r="F776" s="152"/>
      <c r="G776" s="154">
        <v>12.9</v>
      </c>
      <c r="H776" s="162"/>
      <c r="I776" s="156"/>
      <c r="J776" s="157"/>
      <c r="K776" s="158"/>
      <c r="L776" s="78"/>
    </row>
    <row r="777" spans="1:12" s="55" customFormat="1" ht="25.5" x14ac:dyDescent="0.25">
      <c r="A777" s="10">
        <f t="shared" si="25"/>
        <v>742</v>
      </c>
      <c r="B777" s="12" t="s">
        <v>669</v>
      </c>
      <c r="C777" s="13">
        <v>100</v>
      </c>
      <c r="D777" s="11" t="s">
        <v>660</v>
      </c>
      <c r="E777" s="152">
        <v>3.4</v>
      </c>
      <c r="F777" s="152"/>
      <c r="G777" s="154">
        <v>49.5</v>
      </c>
      <c r="H777" s="162"/>
      <c r="I777" s="156"/>
      <c r="J777" s="157"/>
      <c r="K777" s="158"/>
      <c r="L777" s="78"/>
    </row>
    <row r="778" spans="1:12" s="55" customFormat="1" ht="25.5" x14ac:dyDescent="0.25">
      <c r="A778" s="10">
        <f t="shared" si="25"/>
        <v>743</v>
      </c>
      <c r="B778" s="12" t="s">
        <v>1035</v>
      </c>
      <c r="C778" s="13">
        <v>100</v>
      </c>
      <c r="D778" s="11" t="s">
        <v>660</v>
      </c>
      <c r="E778" s="152">
        <v>1.2</v>
      </c>
      <c r="F778" s="152"/>
      <c r="G778" s="154">
        <v>5.3</v>
      </c>
      <c r="H778" s="162"/>
      <c r="I778" s="156"/>
      <c r="J778" s="157"/>
      <c r="K778" s="158"/>
      <c r="L778" s="78"/>
    </row>
    <row r="779" spans="1:12" s="55" customFormat="1" ht="25.5" x14ac:dyDescent="0.25">
      <c r="A779" s="10">
        <f t="shared" si="25"/>
        <v>744</v>
      </c>
      <c r="B779" s="12" t="s">
        <v>670</v>
      </c>
      <c r="C779" s="13">
        <v>100</v>
      </c>
      <c r="D779" s="11" t="s">
        <v>660</v>
      </c>
      <c r="E779" s="152">
        <v>2.2999999999999998</v>
      </c>
      <c r="F779" s="152"/>
      <c r="G779" s="154">
        <v>16.399999999999999</v>
      </c>
      <c r="H779" s="162"/>
      <c r="I779" s="156"/>
      <c r="J779" s="157"/>
      <c r="K779" s="158"/>
      <c r="L779" s="78"/>
    </row>
    <row r="780" spans="1:12" s="55" customFormat="1" ht="25.5" x14ac:dyDescent="0.25">
      <c r="A780" s="10">
        <f t="shared" si="25"/>
        <v>745</v>
      </c>
      <c r="B780" s="12" t="s">
        <v>1036</v>
      </c>
      <c r="C780" s="13">
        <v>100</v>
      </c>
      <c r="D780" s="11" t="s">
        <v>660</v>
      </c>
      <c r="E780" s="152">
        <v>3.4</v>
      </c>
      <c r="F780" s="152"/>
      <c r="G780" s="154">
        <v>10.9</v>
      </c>
      <c r="H780" s="162"/>
      <c r="I780" s="156"/>
      <c r="J780" s="157"/>
      <c r="K780" s="158"/>
      <c r="L780" s="78"/>
    </row>
    <row r="781" spans="1:12" s="55" customFormat="1" ht="25.5" x14ac:dyDescent="0.25">
      <c r="A781" s="10">
        <f t="shared" si="25"/>
        <v>746</v>
      </c>
      <c r="B781" s="12" t="s">
        <v>671</v>
      </c>
      <c r="C781" s="13">
        <v>100</v>
      </c>
      <c r="D781" s="11" t="s">
        <v>660</v>
      </c>
      <c r="E781" s="152">
        <v>0.9</v>
      </c>
      <c r="F781" s="152"/>
      <c r="G781" s="154">
        <v>6.8</v>
      </c>
      <c r="H781" s="162"/>
      <c r="I781" s="156"/>
      <c r="J781" s="157"/>
      <c r="K781" s="158"/>
      <c r="L781" s="78"/>
    </row>
    <row r="782" spans="1:12" s="55" customFormat="1" ht="25.5" x14ac:dyDescent="0.25">
      <c r="A782" s="10">
        <f t="shared" si="25"/>
        <v>747</v>
      </c>
      <c r="B782" s="12" t="s">
        <v>672</v>
      </c>
      <c r="C782" s="13">
        <v>100</v>
      </c>
      <c r="D782" s="11" t="s">
        <v>660</v>
      </c>
      <c r="E782" s="152">
        <v>2.7</v>
      </c>
      <c r="F782" s="152"/>
      <c r="G782" s="154">
        <v>10.9</v>
      </c>
      <c r="H782" s="162"/>
      <c r="I782" s="156"/>
      <c r="J782" s="157"/>
      <c r="K782" s="158"/>
      <c r="L782" s="78"/>
    </row>
    <row r="783" spans="1:12" s="55" customFormat="1" ht="25.5" x14ac:dyDescent="0.25">
      <c r="A783" s="10">
        <f t="shared" si="25"/>
        <v>748</v>
      </c>
      <c r="B783" s="12" t="s">
        <v>673</v>
      </c>
      <c r="C783" s="13">
        <v>100</v>
      </c>
      <c r="D783" s="11" t="s">
        <v>660</v>
      </c>
      <c r="E783" s="152">
        <v>2.5</v>
      </c>
      <c r="F783" s="152"/>
      <c r="G783" s="154">
        <v>10</v>
      </c>
      <c r="H783" s="162"/>
      <c r="I783" s="156"/>
      <c r="J783" s="157"/>
      <c r="K783" s="158"/>
      <c r="L783" s="78"/>
    </row>
    <row r="784" spans="1:12" s="55" customFormat="1" ht="25.5" x14ac:dyDescent="0.25">
      <c r="A784" s="10">
        <f t="shared" si="25"/>
        <v>749</v>
      </c>
      <c r="B784" s="12" t="s">
        <v>674</v>
      </c>
      <c r="C784" s="13">
        <v>100</v>
      </c>
      <c r="D784" s="11" t="s">
        <v>660</v>
      </c>
      <c r="E784" s="152">
        <v>6.4</v>
      </c>
      <c r="F784" s="152"/>
      <c r="G784" s="154">
        <v>22</v>
      </c>
      <c r="H784" s="162"/>
      <c r="I784" s="156"/>
      <c r="J784" s="157"/>
      <c r="K784" s="158"/>
      <c r="L784" s="78"/>
    </row>
    <row r="785" spans="1:12" s="55" customFormat="1" ht="25.5" x14ac:dyDescent="0.25">
      <c r="A785" s="10">
        <f t="shared" si="25"/>
        <v>750</v>
      </c>
      <c r="B785" s="12" t="s">
        <v>675</v>
      </c>
      <c r="C785" s="13">
        <v>100</v>
      </c>
      <c r="D785" s="11" t="s">
        <v>660</v>
      </c>
      <c r="E785" s="152">
        <v>1</v>
      </c>
      <c r="F785" s="152"/>
      <c r="G785" s="154">
        <v>9.8000000000000007</v>
      </c>
      <c r="H785" s="162"/>
      <c r="I785" s="156"/>
      <c r="J785" s="157"/>
      <c r="K785" s="158"/>
      <c r="L785" s="78"/>
    </row>
    <row r="786" spans="1:12" s="55" customFormat="1" ht="25.5" x14ac:dyDescent="0.25">
      <c r="A786" s="10">
        <f t="shared" si="25"/>
        <v>751</v>
      </c>
      <c r="B786" s="12" t="s">
        <v>676</v>
      </c>
      <c r="C786" s="13">
        <v>100</v>
      </c>
      <c r="D786" s="11" t="s">
        <v>660</v>
      </c>
      <c r="E786" s="152">
        <v>1.1000000000000001</v>
      </c>
      <c r="F786" s="152"/>
      <c r="G786" s="154">
        <v>8.5</v>
      </c>
      <c r="H786" s="162"/>
      <c r="I786" s="156"/>
      <c r="J786" s="157"/>
      <c r="K786" s="158"/>
      <c r="L786" s="78"/>
    </row>
    <row r="787" spans="1:12" s="55" customFormat="1" ht="25.5" x14ac:dyDescent="0.25">
      <c r="A787" s="10">
        <f t="shared" si="25"/>
        <v>752</v>
      </c>
      <c r="B787" s="12" t="s">
        <v>1037</v>
      </c>
      <c r="C787" s="13">
        <v>100</v>
      </c>
      <c r="D787" s="11" t="s">
        <v>660</v>
      </c>
      <c r="E787" s="152">
        <v>1.2</v>
      </c>
      <c r="F787" s="152"/>
      <c r="G787" s="154">
        <v>13</v>
      </c>
      <c r="H787" s="162"/>
      <c r="I787" s="156"/>
      <c r="J787" s="157"/>
      <c r="K787" s="158"/>
      <c r="L787" s="78"/>
    </row>
    <row r="788" spans="1:12" s="55" customFormat="1" ht="25.5" x14ac:dyDescent="0.25">
      <c r="A788" s="10">
        <f t="shared" si="25"/>
        <v>753</v>
      </c>
      <c r="B788" s="12" t="s">
        <v>677</v>
      </c>
      <c r="C788" s="13">
        <v>100</v>
      </c>
      <c r="D788" s="11" t="s">
        <v>660</v>
      </c>
      <c r="E788" s="152">
        <v>1.3</v>
      </c>
      <c r="F788" s="152"/>
      <c r="G788" s="154">
        <v>10.8</v>
      </c>
      <c r="H788" s="162"/>
      <c r="I788" s="156"/>
      <c r="J788" s="157"/>
      <c r="K788" s="158"/>
      <c r="L788" s="78"/>
    </row>
    <row r="789" spans="1:12" s="55" customFormat="1" ht="25.5" x14ac:dyDescent="0.25">
      <c r="A789" s="10">
        <f t="shared" si="25"/>
        <v>754</v>
      </c>
      <c r="B789" s="12" t="s">
        <v>678</v>
      </c>
      <c r="C789" s="13">
        <v>100</v>
      </c>
      <c r="D789" s="11" t="s">
        <v>660</v>
      </c>
      <c r="E789" s="152">
        <v>2.4</v>
      </c>
      <c r="F789" s="152"/>
      <c r="G789" s="154">
        <v>13.5</v>
      </c>
      <c r="H789" s="162"/>
      <c r="I789" s="156"/>
      <c r="J789" s="157"/>
      <c r="K789" s="158"/>
      <c r="L789" s="78"/>
    </row>
    <row r="790" spans="1:12" s="55" customFormat="1" ht="25.5" x14ac:dyDescent="0.25">
      <c r="A790" s="10">
        <f t="shared" si="25"/>
        <v>755</v>
      </c>
      <c r="B790" s="12" t="s">
        <v>679</v>
      </c>
      <c r="C790" s="13">
        <v>100</v>
      </c>
      <c r="D790" s="11" t="s">
        <v>660</v>
      </c>
      <c r="E790" s="152">
        <v>2</v>
      </c>
      <c r="F790" s="152" t="s">
        <v>50</v>
      </c>
      <c r="G790" s="154">
        <v>129.6</v>
      </c>
      <c r="H790" s="162"/>
      <c r="I790" s="156"/>
      <c r="J790" s="157"/>
      <c r="K790" s="158"/>
      <c r="L790" s="78"/>
    </row>
    <row r="791" spans="1:12" s="55" customFormat="1" ht="25.5" x14ac:dyDescent="0.25">
      <c r="A791" s="10">
        <f t="shared" si="25"/>
        <v>756</v>
      </c>
      <c r="B791" s="12" t="s">
        <v>680</v>
      </c>
      <c r="C791" s="13">
        <v>100</v>
      </c>
      <c r="D791" s="11" t="s">
        <v>681</v>
      </c>
      <c r="E791" s="152">
        <v>3.2</v>
      </c>
      <c r="F791" s="152" t="s">
        <v>50</v>
      </c>
      <c r="G791" s="154">
        <v>16.5</v>
      </c>
      <c r="H791" s="162"/>
      <c r="I791" s="156"/>
      <c r="J791" s="157"/>
      <c r="K791" s="158"/>
      <c r="L791" s="78"/>
    </row>
    <row r="792" spans="1:12" s="55" customFormat="1" ht="38.25" x14ac:dyDescent="0.25">
      <c r="A792" s="10">
        <f t="shared" si="25"/>
        <v>757</v>
      </c>
      <c r="B792" s="12" t="s">
        <v>682</v>
      </c>
      <c r="C792" s="13">
        <v>100</v>
      </c>
      <c r="D792" s="11" t="s">
        <v>681</v>
      </c>
      <c r="E792" s="152">
        <v>9.8000000000000007</v>
      </c>
      <c r="F792" s="152"/>
      <c r="G792" s="154">
        <v>20.3</v>
      </c>
      <c r="H792" s="162"/>
      <c r="I792" s="156"/>
      <c r="J792" s="157"/>
      <c r="K792" s="158"/>
      <c r="L792" s="78"/>
    </row>
    <row r="793" spans="1:12" s="55" customFormat="1" ht="25.5" x14ac:dyDescent="0.25">
      <c r="A793" s="10">
        <f t="shared" si="25"/>
        <v>758</v>
      </c>
      <c r="B793" s="12" t="s">
        <v>683</v>
      </c>
      <c r="C793" s="13">
        <v>100</v>
      </c>
      <c r="D793" s="11" t="s">
        <v>681</v>
      </c>
      <c r="E793" s="152">
        <v>1.5</v>
      </c>
      <c r="F793" s="152"/>
      <c r="G793" s="154">
        <v>4.5999999999999996</v>
      </c>
      <c r="H793" s="162"/>
      <c r="I793" s="156"/>
      <c r="J793" s="157"/>
      <c r="K793" s="158"/>
      <c r="L793" s="78"/>
    </row>
    <row r="794" spans="1:12" s="55" customFormat="1" ht="38.25" x14ac:dyDescent="0.25">
      <c r="A794" s="10">
        <f t="shared" si="25"/>
        <v>759</v>
      </c>
      <c r="B794" s="12" t="s">
        <v>684</v>
      </c>
      <c r="C794" s="13">
        <v>100</v>
      </c>
      <c r="D794" s="11" t="s">
        <v>681</v>
      </c>
      <c r="E794" s="152">
        <v>10.1</v>
      </c>
      <c r="F794" s="152"/>
      <c r="G794" s="154">
        <v>19.600000000000001</v>
      </c>
      <c r="H794" s="162"/>
      <c r="I794" s="156"/>
      <c r="J794" s="157"/>
      <c r="K794" s="158"/>
      <c r="L794" s="78"/>
    </row>
    <row r="795" spans="1:12" s="55" customFormat="1" ht="25.5" x14ac:dyDescent="0.25">
      <c r="A795" s="10">
        <f t="shared" si="25"/>
        <v>760</v>
      </c>
      <c r="B795" s="12" t="s">
        <v>1038</v>
      </c>
      <c r="C795" s="13">
        <v>100</v>
      </c>
      <c r="D795" s="11" t="s">
        <v>681</v>
      </c>
      <c r="E795" s="152">
        <v>4.7</v>
      </c>
      <c r="F795" s="152"/>
      <c r="G795" s="154">
        <v>10.199999999999999</v>
      </c>
      <c r="H795" s="162"/>
      <c r="I795" s="156"/>
      <c r="J795" s="157"/>
      <c r="K795" s="158"/>
      <c r="L795" s="78"/>
    </row>
    <row r="796" spans="1:12" s="55" customFormat="1" ht="25.5" x14ac:dyDescent="0.25">
      <c r="A796" s="10">
        <f t="shared" si="25"/>
        <v>761</v>
      </c>
      <c r="B796" s="12" t="s">
        <v>685</v>
      </c>
      <c r="C796" s="13">
        <v>100</v>
      </c>
      <c r="D796" s="11" t="s">
        <v>681</v>
      </c>
      <c r="E796" s="152">
        <v>12.5</v>
      </c>
      <c r="F796" s="152" t="s">
        <v>50</v>
      </c>
      <c r="G796" s="154">
        <v>299.202</v>
      </c>
      <c r="H796" s="162"/>
      <c r="I796" s="156"/>
      <c r="J796" s="157"/>
      <c r="K796" s="158"/>
      <c r="L796" s="78"/>
    </row>
    <row r="797" spans="1:12" s="55" customFormat="1" ht="25.5" x14ac:dyDescent="0.25">
      <c r="A797" s="10">
        <f t="shared" si="25"/>
        <v>762</v>
      </c>
      <c r="B797" s="12" t="s">
        <v>686</v>
      </c>
      <c r="C797" s="13">
        <v>100</v>
      </c>
      <c r="D797" s="11" t="s">
        <v>681</v>
      </c>
      <c r="E797" s="152">
        <v>6.1</v>
      </c>
      <c r="F797" s="152"/>
      <c r="G797" s="154">
        <v>11.1</v>
      </c>
      <c r="H797" s="162"/>
      <c r="I797" s="156"/>
      <c r="J797" s="157"/>
      <c r="K797" s="158"/>
      <c r="L797" s="78"/>
    </row>
    <row r="798" spans="1:12" s="55" customFormat="1" ht="25.5" x14ac:dyDescent="0.25">
      <c r="A798" s="10">
        <f t="shared" si="25"/>
        <v>763</v>
      </c>
      <c r="B798" s="12" t="s">
        <v>687</v>
      </c>
      <c r="C798" s="13">
        <v>100</v>
      </c>
      <c r="D798" s="11" t="s">
        <v>681</v>
      </c>
      <c r="E798" s="152">
        <v>11.7</v>
      </c>
      <c r="F798" s="152" t="s">
        <v>50</v>
      </c>
      <c r="G798" s="154">
        <v>177.518</v>
      </c>
      <c r="H798" s="162"/>
      <c r="I798" s="156"/>
      <c r="J798" s="157"/>
      <c r="K798" s="158"/>
      <c r="L798" s="78"/>
    </row>
    <row r="799" spans="1:12" s="55" customFormat="1" ht="25.5" x14ac:dyDescent="0.25">
      <c r="A799" s="10">
        <f t="shared" si="25"/>
        <v>764</v>
      </c>
      <c r="B799" s="12" t="s">
        <v>688</v>
      </c>
      <c r="C799" s="13">
        <v>100</v>
      </c>
      <c r="D799" s="11" t="s">
        <v>681</v>
      </c>
      <c r="E799" s="152">
        <v>12.1</v>
      </c>
      <c r="F799" s="152" t="s">
        <v>50</v>
      </c>
      <c r="G799" s="154">
        <v>653.99800000000005</v>
      </c>
      <c r="H799" s="162"/>
      <c r="I799" s="156"/>
      <c r="J799" s="157"/>
      <c r="K799" s="158"/>
      <c r="L799" s="78"/>
    </row>
    <row r="800" spans="1:12" s="55" customFormat="1" ht="25.5" x14ac:dyDescent="0.25">
      <c r="A800" s="10">
        <f t="shared" si="25"/>
        <v>765</v>
      </c>
      <c r="B800" s="12" t="s">
        <v>689</v>
      </c>
      <c r="C800" s="13">
        <v>100</v>
      </c>
      <c r="D800" s="11" t="s">
        <v>681</v>
      </c>
      <c r="E800" s="152">
        <v>3.3</v>
      </c>
      <c r="F800" s="152"/>
      <c r="G800" s="154">
        <v>7.9</v>
      </c>
      <c r="H800" s="162"/>
      <c r="I800" s="156"/>
      <c r="J800" s="157"/>
      <c r="K800" s="158"/>
      <c r="L800" s="78"/>
    </row>
    <row r="801" spans="1:12" s="55" customFormat="1" ht="25.5" x14ac:dyDescent="0.25">
      <c r="A801" s="10">
        <f t="shared" si="25"/>
        <v>766</v>
      </c>
      <c r="B801" s="12" t="s">
        <v>690</v>
      </c>
      <c r="C801" s="13">
        <v>100</v>
      </c>
      <c r="D801" s="11" t="s">
        <v>681</v>
      </c>
      <c r="E801" s="152">
        <v>3.4</v>
      </c>
      <c r="F801" s="152"/>
      <c r="G801" s="154">
        <v>11.7</v>
      </c>
      <c r="H801" s="162"/>
      <c r="I801" s="156"/>
      <c r="J801" s="157"/>
      <c r="K801" s="158"/>
      <c r="L801" s="78"/>
    </row>
    <row r="802" spans="1:12" s="55" customFormat="1" ht="25.5" x14ac:dyDescent="0.25">
      <c r="A802" s="10">
        <f t="shared" si="25"/>
        <v>767</v>
      </c>
      <c r="B802" s="12" t="s">
        <v>691</v>
      </c>
      <c r="C802" s="13">
        <v>100</v>
      </c>
      <c r="D802" s="11" t="s">
        <v>681</v>
      </c>
      <c r="E802" s="152">
        <v>3.6</v>
      </c>
      <c r="F802" s="152"/>
      <c r="G802" s="154">
        <v>5.4</v>
      </c>
      <c r="H802" s="162"/>
      <c r="I802" s="156"/>
      <c r="J802" s="157"/>
      <c r="K802" s="158"/>
      <c r="L802" s="78"/>
    </row>
    <row r="803" spans="1:12" s="55" customFormat="1" ht="25.5" x14ac:dyDescent="0.25">
      <c r="A803" s="10">
        <f t="shared" si="25"/>
        <v>768</v>
      </c>
      <c r="B803" s="12" t="s">
        <v>692</v>
      </c>
      <c r="C803" s="13">
        <v>100</v>
      </c>
      <c r="D803" s="11" t="s">
        <v>681</v>
      </c>
      <c r="E803" s="152">
        <v>3.2</v>
      </c>
      <c r="F803" s="152"/>
      <c r="G803" s="154">
        <v>9.4</v>
      </c>
      <c r="H803" s="162"/>
      <c r="I803" s="156"/>
      <c r="J803" s="157"/>
      <c r="K803" s="158"/>
      <c r="L803" s="78"/>
    </row>
    <row r="804" spans="1:12" s="55" customFormat="1" ht="25.5" x14ac:dyDescent="0.25">
      <c r="A804" s="10">
        <f t="shared" si="25"/>
        <v>769</v>
      </c>
      <c r="B804" s="12" t="s">
        <v>693</v>
      </c>
      <c r="C804" s="13">
        <v>100</v>
      </c>
      <c r="D804" s="11" t="s">
        <v>681</v>
      </c>
      <c r="E804" s="152">
        <v>3</v>
      </c>
      <c r="F804" s="152"/>
      <c r="G804" s="154">
        <v>5.8</v>
      </c>
      <c r="H804" s="162"/>
      <c r="I804" s="156"/>
      <c r="J804" s="157"/>
      <c r="K804" s="158"/>
      <c r="L804" s="78"/>
    </row>
    <row r="805" spans="1:12" s="55" customFormat="1" ht="25.5" x14ac:dyDescent="0.25">
      <c r="A805" s="10">
        <f t="shared" si="25"/>
        <v>770</v>
      </c>
      <c r="B805" s="12" t="s">
        <v>694</v>
      </c>
      <c r="C805" s="13">
        <v>100</v>
      </c>
      <c r="D805" s="11" t="s">
        <v>681</v>
      </c>
      <c r="E805" s="152">
        <v>7.3</v>
      </c>
      <c r="F805" s="152"/>
      <c r="G805" s="154">
        <v>5.6</v>
      </c>
      <c r="H805" s="162"/>
      <c r="I805" s="156"/>
      <c r="J805" s="157"/>
      <c r="K805" s="158"/>
      <c r="L805" s="78"/>
    </row>
    <row r="806" spans="1:12" s="55" customFormat="1" ht="25.5" x14ac:dyDescent="0.25">
      <c r="A806" s="10">
        <f t="shared" si="25"/>
        <v>771</v>
      </c>
      <c r="B806" s="12" t="s">
        <v>695</v>
      </c>
      <c r="C806" s="13">
        <v>100</v>
      </c>
      <c r="D806" s="11" t="s">
        <v>681</v>
      </c>
      <c r="E806" s="152">
        <v>5.8</v>
      </c>
      <c r="F806" s="152"/>
      <c r="G806" s="154">
        <v>39.430999999999997</v>
      </c>
      <c r="H806" s="162"/>
      <c r="I806" s="156"/>
      <c r="J806" s="157"/>
      <c r="K806" s="158"/>
      <c r="L806" s="78"/>
    </row>
    <row r="807" spans="1:12" s="55" customFormat="1" ht="38.25" x14ac:dyDescent="0.25">
      <c r="A807" s="10">
        <f t="shared" si="25"/>
        <v>772</v>
      </c>
      <c r="B807" s="12" t="s">
        <v>696</v>
      </c>
      <c r="C807" s="13">
        <v>100</v>
      </c>
      <c r="D807" s="11" t="s">
        <v>129</v>
      </c>
      <c r="E807" s="152"/>
      <c r="F807" s="152"/>
      <c r="G807" s="154">
        <v>4.2</v>
      </c>
      <c r="H807" s="162"/>
      <c r="I807" s="156"/>
      <c r="J807" s="157"/>
      <c r="K807" s="158"/>
      <c r="L807" s="78"/>
    </row>
    <row r="808" spans="1:12" s="55" customFormat="1" ht="38.25" x14ac:dyDescent="0.25">
      <c r="A808" s="10">
        <f t="shared" si="25"/>
        <v>773</v>
      </c>
      <c r="B808" s="12" t="s">
        <v>1039</v>
      </c>
      <c r="C808" s="13">
        <v>100</v>
      </c>
      <c r="D808" s="11" t="s">
        <v>129</v>
      </c>
      <c r="E808" s="152"/>
      <c r="F808" s="152"/>
      <c r="G808" s="154">
        <v>1012.8</v>
      </c>
      <c r="H808" s="162"/>
      <c r="I808" s="156"/>
      <c r="J808" s="157"/>
      <c r="K808" s="158"/>
      <c r="L808" s="78"/>
    </row>
    <row r="809" spans="1:12" s="55" customFormat="1" ht="38.25" x14ac:dyDescent="0.25">
      <c r="A809" s="10">
        <f t="shared" si="25"/>
        <v>774</v>
      </c>
      <c r="B809" s="12" t="s">
        <v>1040</v>
      </c>
      <c r="C809" s="13">
        <v>100</v>
      </c>
      <c r="D809" s="11" t="s">
        <v>697</v>
      </c>
      <c r="E809" s="152">
        <v>100</v>
      </c>
      <c r="F809" s="152">
        <v>100</v>
      </c>
      <c r="G809" s="154">
        <v>33871.300000000003</v>
      </c>
      <c r="H809" s="162"/>
      <c r="I809" s="156"/>
      <c r="J809" s="157"/>
      <c r="K809" s="158"/>
      <c r="L809" s="78"/>
    </row>
    <row r="810" spans="1:12" s="55" customFormat="1" ht="15" x14ac:dyDescent="0.25">
      <c r="A810" s="10">
        <f t="shared" si="25"/>
        <v>775</v>
      </c>
      <c r="B810" s="12" t="s">
        <v>698</v>
      </c>
      <c r="C810" s="13">
        <v>100</v>
      </c>
      <c r="D810" s="11" t="s">
        <v>92</v>
      </c>
      <c r="E810" s="152">
        <v>100</v>
      </c>
      <c r="F810" s="152">
        <v>100</v>
      </c>
      <c r="G810" s="154">
        <v>18481.8</v>
      </c>
      <c r="H810" s="162"/>
      <c r="I810" s="156"/>
      <c r="J810" s="157"/>
      <c r="K810" s="158"/>
      <c r="L810" s="78"/>
    </row>
    <row r="811" spans="1:12" s="55" customFormat="1" ht="25.5" x14ac:dyDescent="0.25">
      <c r="A811" s="10">
        <f t="shared" si="25"/>
        <v>776</v>
      </c>
      <c r="B811" s="12" t="s">
        <v>1041</v>
      </c>
      <c r="C811" s="13">
        <v>100</v>
      </c>
      <c r="D811" s="11" t="s">
        <v>93</v>
      </c>
      <c r="E811" s="152">
        <v>100</v>
      </c>
      <c r="F811" s="152">
        <v>100</v>
      </c>
      <c r="G811" s="154">
        <v>2812.5</v>
      </c>
      <c r="H811" s="162"/>
      <c r="I811" s="156"/>
      <c r="J811" s="157"/>
      <c r="K811" s="158"/>
      <c r="L811" s="78"/>
    </row>
    <row r="812" spans="1:12" s="55" customFormat="1" ht="15" x14ac:dyDescent="0.25">
      <c r="A812" s="10">
        <f t="shared" si="25"/>
        <v>777</v>
      </c>
      <c r="B812" s="12" t="s">
        <v>1042</v>
      </c>
      <c r="C812" s="13">
        <v>100</v>
      </c>
      <c r="D812" s="11" t="s">
        <v>87</v>
      </c>
      <c r="E812" s="152">
        <v>100</v>
      </c>
      <c r="F812" s="152">
        <v>100</v>
      </c>
      <c r="G812" s="154">
        <v>6091.9</v>
      </c>
      <c r="H812" s="162"/>
      <c r="I812" s="156"/>
      <c r="J812" s="157"/>
      <c r="K812" s="158"/>
      <c r="L812" s="78"/>
    </row>
    <row r="813" spans="1:12" s="55" customFormat="1" ht="15" x14ac:dyDescent="0.25">
      <c r="A813" s="10">
        <f t="shared" si="25"/>
        <v>778</v>
      </c>
      <c r="B813" s="12" t="s">
        <v>1043</v>
      </c>
      <c r="C813" s="13">
        <v>100</v>
      </c>
      <c r="D813" s="11" t="s">
        <v>87</v>
      </c>
      <c r="E813" s="152">
        <v>100</v>
      </c>
      <c r="F813" s="152">
        <v>100</v>
      </c>
      <c r="G813" s="154">
        <v>6181.9</v>
      </c>
      <c r="H813" s="162"/>
      <c r="I813" s="156"/>
      <c r="J813" s="157"/>
      <c r="K813" s="158"/>
      <c r="L813" s="78"/>
    </row>
    <row r="814" spans="1:12" s="55" customFormat="1" ht="15" x14ac:dyDescent="0.25">
      <c r="A814" s="10">
        <f t="shared" si="25"/>
        <v>779</v>
      </c>
      <c r="B814" s="12" t="s">
        <v>1044</v>
      </c>
      <c r="C814" s="13">
        <v>100</v>
      </c>
      <c r="D814" s="11" t="s">
        <v>87</v>
      </c>
      <c r="E814" s="152">
        <v>100</v>
      </c>
      <c r="F814" s="152">
        <v>100</v>
      </c>
      <c r="G814" s="154">
        <v>12152.8</v>
      </c>
      <c r="H814" s="162"/>
      <c r="I814" s="156"/>
      <c r="J814" s="157"/>
      <c r="K814" s="158"/>
      <c r="L814" s="78"/>
    </row>
    <row r="815" spans="1:12" s="55" customFormat="1" ht="25.5" x14ac:dyDescent="0.25">
      <c r="A815" s="10">
        <f t="shared" si="25"/>
        <v>780</v>
      </c>
      <c r="B815" s="12" t="s">
        <v>1150</v>
      </c>
      <c r="C815" s="11">
        <v>100</v>
      </c>
      <c r="D815" s="11" t="s">
        <v>1149</v>
      </c>
      <c r="E815" s="146">
        <v>97.5</v>
      </c>
      <c r="F815" s="146">
        <v>3032</v>
      </c>
      <c r="G815" s="155">
        <v>0</v>
      </c>
      <c r="H815" s="163"/>
      <c r="I815" s="159"/>
      <c r="J815" s="160"/>
      <c r="K815" s="160"/>
      <c r="L815" s="78"/>
    </row>
    <row r="816" spans="1:12" s="55" customFormat="1" ht="25.5" x14ac:dyDescent="0.25">
      <c r="A816" s="10">
        <f t="shared" si="25"/>
        <v>781</v>
      </c>
      <c r="B816" s="12" t="s">
        <v>1153</v>
      </c>
      <c r="C816" s="11">
        <v>100</v>
      </c>
      <c r="D816" s="11" t="s">
        <v>1151</v>
      </c>
      <c r="E816" s="146">
        <v>100</v>
      </c>
      <c r="F816" s="146">
        <v>25924</v>
      </c>
      <c r="G816" s="155">
        <v>0</v>
      </c>
      <c r="H816" s="163"/>
      <c r="I816" s="159"/>
      <c r="J816" s="160"/>
      <c r="K816" s="160"/>
      <c r="L816" s="78"/>
    </row>
    <row r="817" spans="1:12" s="55" customFormat="1" ht="25.5" x14ac:dyDescent="0.25">
      <c r="A817" s="10">
        <f t="shared" si="25"/>
        <v>782</v>
      </c>
      <c r="B817" s="12" t="s">
        <v>1154</v>
      </c>
      <c r="C817" s="11">
        <v>100</v>
      </c>
      <c r="D817" s="11" t="s">
        <v>1152</v>
      </c>
      <c r="E817" s="146">
        <v>100</v>
      </c>
      <c r="F817" s="146">
        <v>100</v>
      </c>
      <c r="G817" s="155">
        <v>0</v>
      </c>
      <c r="H817" s="163"/>
      <c r="I817" s="159"/>
      <c r="J817" s="160"/>
      <c r="K817" s="160"/>
      <c r="L817" s="78"/>
    </row>
    <row r="818" spans="1:12" s="55" customFormat="1" ht="25.5" x14ac:dyDescent="0.25">
      <c r="A818" s="10">
        <f t="shared" si="25"/>
        <v>783</v>
      </c>
      <c r="B818" s="12" t="s">
        <v>1155</v>
      </c>
      <c r="C818" s="11">
        <v>100</v>
      </c>
      <c r="D818" s="11" t="s">
        <v>1151</v>
      </c>
      <c r="E818" s="146">
        <v>100</v>
      </c>
      <c r="F818" s="146">
        <v>5061</v>
      </c>
      <c r="G818" s="155">
        <v>0</v>
      </c>
      <c r="H818" s="163"/>
      <c r="I818" s="159"/>
      <c r="J818" s="160"/>
      <c r="K818" s="160"/>
      <c r="L818" s="78"/>
    </row>
    <row r="819" spans="1:12" s="55" customFormat="1" ht="25.5" x14ac:dyDescent="0.25">
      <c r="A819" s="10">
        <f t="shared" si="25"/>
        <v>784</v>
      </c>
      <c r="B819" s="12" t="s">
        <v>1156</v>
      </c>
      <c r="C819" s="11">
        <v>100</v>
      </c>
      <c r="D819" s="11" t="s">
        <v>1151</v>
      </c>
      <c r="E819" s="146">
        <v>100</v>
      </c>
      <c r="F819" s="146">
        <v>100</v>
      </c>
      <c r="G819" s="155">
        <v>0</v>
      </c>
      <c r="H819" s="163"/>
      <c r="I819" s="159"/>
      <c r="J819" s="160"/>
      <c r="K819" s="160"/>
      <c r="L819" s="78"/>
    </row>
    <row r="820" spans="1:12" s="55" customFormat="1" x14ac:dyDescent="0.25">
      <c r="A820" s="164" t="s">
        <v>413</v>
      </c>
      <c r="B820" s="164"/>
      <c r="C820" s="164"/>
      <c r="D820" s="164"/>
      <c r="E820" s="164"/>
      <c r="F820" s="164"/>
      <c r="G820" s="165"/>
      <c r="H820" s="161"/>
      <c r="I820" s="78"/>
      <c r="J820" s="78"/>
      <c r="K820" s="78"/>
      <c r="L820" s="78"/>
    </row>
    <row r="821" spans="1:12" s="55" customFormat="1" ht="25.5" x14ac:dyDescent="0.25">
      <c r="A821" s="10">
        <f>A819+1</f>
        <v>785</v>
      </c>
      <c r="B821" s="12" t="s">
        <v>414</v>
      </c>
      <c r="C821" s="13">
        <v>100</v>
      </c>
      <c r="D821" s="11" t="s">
        <v>406</v>
      </c>
      <c r="E821" s="11">
        <v>100</v>
      </c>
      <c r="F821" s="11" t="s">
        <v>50</v>
      </c>
      <c r="G821" s="153">
        <v>17029.8</v>
      </c>
      <c r="H821" s="161"/>
      <c r="I821" s="78"/>
      <c r="J821" s="78"/>
      <c r="K821" s="78"/>
      <c r="L821" s="78"/>
    </row>
    <row r="822" spans="1:12" s="55" customFormat="1" ht="25.5" x14ac:dyDescent="0.25">
      <c r="A822" s="10">
        <f>A821+1</f>
        <v>786</v>
      </c>
      <c r="B822" s="12" t="s">
        <v>407</v>
      </c>
      <c r="C822" s="13">
        <v>100</v>
      </c>
      <c r="D822" s="11" t="s">
        <v>157</v>
      </c>
      <c r="E822" s="11">
        <v>50</v>
      </c>
      <c r="F822" s="11" t="s">
        <v>50</v>
      </c>
      <c r="G822" s="153">
        <v>9156.2999999999993</v>
      </c>
      <c r="H822" s="161"/>
      <c r="I822" s="78"/>
      <c r="J822" s="78"/>
      <c r="K822" s="78"/>
      <c r="L822" s="78"/>
    </row>
    <row r="823" spans="1:12" s="55" customFormat="1" ht="25.5" x14ac:dyDescent="0.25">
      <c r="A823" s="10">
        <f t="shared" ref="A823:A844" si="26">A822+1</f>
        <v>787</v>
      </c>
      <c r="B823" s="12" t="s">
        <v>415</v>
      </c>
      <c r="C823" s="13">
        <v>100</v>
      </c>
      <c r="D823" s="11" t="s">
        <v>408</v>
      </c>
      <c r="E823" s="11">
        <v>100</v>
      </c>
      <c r="F823" s="11" t="s">
        <v>50</v>
      </c>
      <c r="G823" s="153">
        <v>1824</v>
      </c>
      <c r="H823" s="161"/>
      <c r="I823" s="78"/>
      <c r="J823" s="78"/>
      <c r="K823" s="78"/>
      <c r="L823" s="78"/>
    </row>
    <row r="824" spans="1:12" s="55" customFormat="1" ht="25.5" x14ac:dyDescent="0.25">
      <c r="A824" s="10">
        <f t="shared" si="26"/>
        <v>788</v>
      </c>
      <c r="B824" s="12" t="s">
        <v>409</v>
      </c>
      <c r="C824" s="13">
        <v>100</v>
      </c>
      <c r="D824" s="11" t="s">
        <v>410</v>
      </c>
      <c r="E824" s="11">
        <v>100</v>
      </c>
      <c r="F824" s="11" t="s">
        <v>50</v>
      </c>
      <c r="G824" s="153">
        <v>8403.6</v>
      </c>
      <c r="H824" s="161"/>
      <c r="I824" s="78"/>
      <c r="J824" s="78"/>
      <c r="K824" s="78"/>
      <c r="L824" s="78"/>
    </row>
    <row r="825" spans="1:12" s="55" customFormat="1" ht="38.25" x14ac:dyDescent="0.25">
      <c r="A825" s="10">
        <f t="shared" si="26"/>
        <v>789</v>
      </c>
      <c r="B825" s="12" t="s">
        <v>411</v>
      </c>
      <c r="C825" s="13">
        <v>100</v>
      </c>
      <c r="D825" s="11" t="s">
        <v>412</v>
      </c>
      <c r="E825" s="11">
        <v>1.91</v>
      </c>
      <c r="F825" s="11" t="s">
        <v>50</v>
      </c>
      <c r="G825" s="153">
        <v>3810.3</v>
      </c>
      <c r="H825" s="161"/>
      <c r="I825" s="78"/>
      <c r="J825" s="78"/>
      <c r="K825" s="78"/>
      <c r="L825" s="78"/>
    </row>
    <row r="826" spans="1:12" s="55" customFormat="1" ht="25.5" x14ac:dyDescent="0.25">
      <c r="A826" s="10">
        <f t="shared" si="26"/>
        <v>790</v>
      </c>
      <c r="B826" s="12" t="s">
        <v>416</v>
      </c>
      <c r="C826" s="13">
        <v>100</v>
      </c>
      <c r="D826" s="11" t="s">
        <v>412</v>
      </c>
      <c r="E826" s="11">
        <v>8.27</v>
      </c>
      <c r="F826" s="11" t="s">
        <v>50</v>
      </c>
      <c r="G826" s="153">
        <v>12889.3</v>
      </c>
      <c r="H826" s="161"/>
      <c r="I826" s="78"/>
      <c r="J826" s="78"/>
      <c r="K826" s="78"/>
      <c r="L826" s="78"/>
    </row>
    <row r="827" spans="1:12" s="55" customFormat="1" ht="25.5" x14ac:dyDescent="0.25">
      <c r="A827" s="10">
        <f t="shared" si="26"/>
        <v>791</v>
      </c>
      <c r="B827" s="12" t="s">
        <v>417</v>
      </c>
      <c r="C827" s="13">
        <v>100</v>
      </c>
      <c r="D827" s="11" t="s">
        <v>412</v>
      </c>
      <c r="E827" s="11">
        <v>3.95</v>
      </c>
      <c r="F827" s="11" t="s">
        <v>50</v>
      </c>
      <c r="G827" s="153">
        <v>4619</v>
      </c>
      <c r="H827" s="161"/>
      <c r="I827" s="78"/>
      <c r="J827" s="78"/>
      <c r="K827" s="78"/>
      <c r="L827" s="78"/>
    </row>
    <row r="828" spans="1:12" s="55" customFormat="1" ht="25.5" x14ac:dyDescent="0.25">
      <c r="A828" s="10">
        <f t="shared" si="26"/>
        <v>792</v>
      </c>
      <c r="B828" s="12" t="s">
        <v>418</v>
      </c>
      <c r="C828" s="13">
        <v>100</v>
      </c>
      <c r="D828" s="11" t="s">
        <v>412</v>
      </c>
      <c r="E828" s="11">
        <v>4.6100000000000003</v>
      </c>
      <c r="F828" s="11" t="s">
        <v>50</v>
      </c>
      <c r="G828" s="22">
        <v>8267.9</v>
      </c>
    </row>
    <row r="829" spans="1:12" s="55" customFormat="1" ht="25.5" x14ac:dyDescent="0.25">
      <c r="A829" s="10">
        <f t="shared" si="26"/>
        <v>793</v>
      </c>
      <c r="B829" s="12" t="s">
        <v>419</v>
      </c>
      <c r="C829" s="13">
        <v>100</v>
      </c>
      <c r="D829" s="11" t="s">
        <v>412</v>
      </c>
      <c r="E829" s="11">
        <v>12.35</v>
      </c>
      <c r="F829" s="11" t="s">
        <v>50</v>
      </c>
      <c r="G829" s="22">
        <v>18463.2</v>
      </c>
    </row>
    <row r="830" spans="1:12" s="55" customFormat="1" ht="25.5" x14ac:dyDescent="0.25">
      <c r="A830" s="10">
        <f t="shared" si="26"/>
        <v>794</v>
      </c>
      <c r="B830" s="12" t="s">
        <v>420</v>
      </c>
      <c r="C830" s="13">
        <v>100</v>
      </c>
      <c r="D830" s="11" t="s">
        <v>412</v>
      </c>
      <c r="E830" s="11">
        <v>43.73</v>
      </c>
      <c r="F830" s="11" t="s">
        <v>50</v>
      </c>
      <c r="G830" s="22">
        <v>49453.8</v>
      </c>
    </row>
    <row r="831" spans="1:12" s="55" customFormat="1" ht="25.5" x14ac:dyDescent="0.25">
      <c r="A831" s="10">
        <f t="shared" si="26"/>
        <v>795</v>
      </c>
      <c r="B831" s="12" t="s">
        <v>421</v>
      </c>
      <c r="C831" s="13">
        <v>100</v>
      </c>
      <c r="D831" s="11" t="s">
        <v>142</v>
      </c>
      <c r="E831" s="11">
        <v>30.67</v>
      </c>
      <c r="F831" s="11" t="s">
        <v>50</v>
      </c>
      <c r="G831" s="22">
        <v>8892.4</v>
      </c>
    </row>
    <row r="832" spans="1:12" s="55" customFormat="1" ht="25.5" x14ac:dyDescent="0.25">
      <c r="A832" s="10">
        <f t="shared" si="26"/>
        <v>796</v>
      </c>
      <c r="B832" s="12" t="s">
        <v>422</v>
      </c>
      <c r="C832" s="13">
        <v>100</v>
      </c>
      <c r="D832" s="11" t="s">
        <v>142</v>
      </c>
      <c r="E832" s="11">
        <v>12.96</v>
      </c>
      <c r="F832" s="11" t="s">
        <v>50</v>
      </c>
      <c r="G832" s="22">
        <v>16995.2</v>
      </c>
    </row>
    <row r="833" spans="1:7" s="55" customFormat="1" ht="25.5" x14ac:dyDescent="0.25">
      <c r="A833" s="10">
        <f t="shared" si="26"/>
        <v>797</v>
      </c>
      <c r="B833" s="12" t="s">
        <v>423</v>
      </c>
      <c r="C833" s="13">
        <v>100</v>
      </c>
      <c r="D833" s="11" t="s">
        <v>142</v>
      </c>
      <c r="E833" s="11">
        <v>18.2</v>
      </c>
      <c r="F833" s="11" t="s">
        <v>50</v>
      </c>
      <c r="G833" s="22">
        <v>5691.3</v>
      </c>
    </row>
    <row r="834" spans="1:7" s="55" customFormat="1" ht="25.5" x14ac:dyDescent="0.25">
      <c r="A834" s="10">
        <f t="shared" si="26"/>
        <v>798</v>
      </c>
      <c r="B834" s="12" t="s">
        <v>424</v>
      </c>
      <c r="C834" s="13">
        <v>100</v>
      </c>
      <c r="D834" s="11" t="s">
        <v>142</v>
      </c>
      <c r="E834" s="11">
        <v>29.67</v>
      </c>
      <c r="F834" s="11" t="s">
        <v>50</v>
      </c>
      <c r="G834" s="22">
        <v>8275</v>
      </c>
    </row>
    <row r="835" spans="1:7" s="55" customFormat="1" ht="39.75" customHeight="1" x14ac:dyDescent="0.25">
      <c r="A835" s="10">
        <f t="shared" si="26"/>
        <v>799</v>
      </c>
      <c r="B835" s="12" t="s">
        <v>1679</v>
      </c>
      <c r="C835" s="13">
        <v>100</v>
      </c>
      <c r="D835" s="11" t="s">
        <v>157</v>
      </c>
      <c r="E835" s="11">
        <v>50</v>
      </c>
      <c r="F835" s="11" t="s">
        <v>50</v>
      </c>
      <c r="G835" s="22">
        <v>3699.1</v>
      </c>
    </row>
    <row r="836" spans="1:7" s="55" customFormat="1" ht="25.5" x14ac:dyDescent="0.25">
      <c r="A836" s="10">
        <f t="shared" si="26"/>
        <v>800</v>
      </c>
      <c r="B836" s="12" t="s">
        <v>425</v>
      </c>
      <c r="C836" s="13">
        <v>100</v>
      </c>
      <c r="D836" s="11" t="s">
        <v>412</v>
      </c>
      <c r="E836" s="11">
        <v>1.49</v>
      </c>
      <c r="F836" s="11" t="s">
        <v>50</v>
      </c>
      <c r="G836" s="22">
        <v>2059.4</v>
      </c>
    </row>
    <row r="837" spans="1:7" s="55" customFormat="1" ht="25.5" x14ac:dyDescent="0.25">
      <c r="A837" s="10">
        <f t="shared" si="26"/>
        <v>801</v>
      </c>
      <c r="B837" s="12" t="s">
        <v>426</v>
      </c>
      <c r="C837" s="13">
        <v>100</v>
      </c>
      <c r="D837" s="11" t="s">
        <v>412</v>
      </c>
      <c r="E837" s="11">
        <v>11.69</v>
      </c>
      <c r="F837" s="11" t="s">
        <v>50</v>
      </c>
      <c r="G837" s="22">
        <v>16965.599999999999</v>
      </c>
    </row>
    <row r="838" spans="1:7" s="55" customFormat="1" ht="25.5" x14ac:dyDescent="0.25">
      <c r="A838" s="10">
        <f t="shared" si="26"/>
        <v>802</v>
      </c>
      <c r="B838" s="12" t="s">
        <v>427</v>
      </c>
      <c r="C838" s="13">
        <v>100</v>
      </c>
      <c r="D838" s="11" t="s">
        <v>412</v>
      </c>
      <c r="E838" s="11">
        <v>4.67</v>
      </c>
      <c r="F838" s="11" t="s">
        <v>50</v>
      </c>
      <c r="G838" s="22">
        <v>8140.1</v>
      </c>
    </row>
    <row r="839" spans="1:7" s="55" customFormat="1" ht="25.5" x14ac:dyDescent="0.25">
      <c r="A839" s="10">
        <f t="shared" si="26"/>
        <v>803</v>
      </c>
      <c r="B839" s="12" t="s">
        <v>428</v>
      </c>
      <c r="C839" s="13">
        <v>100</v>
      </c>
      <c r="D839" s="11" t="s">
        <v>412</v>
      </c>
      <c r="E839" s="11">
        <v>5.69</v>
      </c>
      <c r="F839" s="11" t="s">
        <v>50</v>
      </c>
      <c r="G839" s="22">
        <v>11170.6</v>
      </c>
    </row>
    <row r="840" spans="1:7" s="55" customFormat="1" ht="25.5" x14ac:dyDescent="0.25">
      <c r="A840" s="10">
        <f t="shared" si="26"/>
        <v>804</v>
      </c>
      <c r="B840" s="12" t="s">
        <v>429</v>
      </c>
      <c r="C840" s="13">
        <v>100</v>
      </c>
      <c r="D840" s="11" t="s">
        <v>412</v>
      </c>
      <c r="E840" s="11">
        <v>1.55</v>
      </c>
      <c r="F840" s="11" t="s">
        <v>50</v>
      </c>
      <c r="G840" s="22">
        <v>3188.1</v>
      </c>
    </row>
    <row r="841" spans="1:7" s="55" customFormat="1" ht="25.5" x14ac:dyDescent="0.25">
      <c r="A841" s="10">
        <f t="shared" si="26"/>
        <v>805</v>
      </c>
      <c r="B841" s="12" t="s">
        <v>400</v>
      </c>
      <c r="C841" s="13">
        <v>100</v>
      </c>
      <c r="D841" s="11" t="s">
        <v>401</v>
      </c>
      <c r="E841" s="11">
        <v>54</v>
      </c>
      <c r="F841" s="11">
        <v>42.4</v>
      </c>
      <c r="G841" s="22">
        <v>0</v>
      </c>
    </row>
    <row r="842" spans="1:7" s="55" customFormat="1" ht="25.5" x14ac:dyDescent="0.25">
      <c r="A842" s="10">
        <f t="shared" si="26"/>
        <v>806</v>
      </c>
      <c r="B842" s="12" t="s">
        <v>402</v>
      </c>
      <c r="C842" s="13">
        <v>100</v>
      </c>
      <c r="D842" s="11" t="s">
        <v>403</v>
      </c>
      <c r="E842" s="11">
        <v>100</v>
      </c>
      <c r="F842" s="11">
        <v>100</v>
      </c>
      <c r="G842" s="22">
        <v>0</v>
      </c>
    </row>
    <row r="843" spans="1:7" s="55" customFormat="1" ht="25.5" x14ac:dyDescent="0.25">
      <c r="A843" s="10">
        <f t="shared" si="26"/>
        <v>807</v>
      </c>
      <c r="B843" s="12" t="s">
        <v>404</v>
      </c>
      <c r="C843" s="13">
        <v>100</v>
      </c>
      <c r="D843" s="11" t="s">
        <v>405</v>
      </c>
      <c r="E843" s="11">
        <v>72</v>
      </c>
      <c r="F843" s="11">
        <v>52.8</v>
      </c>
      <c r="G843" s="22">
        <v>0</v>
      </c>
    </row>
    <row r="844" spans="1:7" s="55" customFormat="1" ht="25.5" x14ac:dyDescent="0.25">
      <c r="A844" s="10">
        <f t="shared" si="26"/>
        <v>808</v>
      </c>
      <c r="B844" s="12" t="s">
        <v>404</v>
      </c>
      <c r="C844" s="13">
        <v>100</v>
      </c>
      <c r="D844" s="11" t="s">
        <v>405</v>
      </c>
      <c r="E844" s="11">
        <v>72</v>
      </c>
      <c r="F844" s="11">
        <v>52.8</v>
      </c>
      <c r="G844" s="22">
        <v>0</v>
      </c>
    </row>
    <row r="845" spans="1:7" s="55" customFormat="1" x14ac:dyDescent="0.25">
      <c r="A845" s="164" t="s">
        <v>78</v>
      </c>
      <c r="B845" s="164"/>
      <c r="C845" s="164"/>
      <c r="D845" s="164"/>
      <c r="E845" s="164"/>
      <c r="F845" s="164"/>
      <c r="G845" s="164"/>
    </row>
    <row r="846" spans="1:7" s="55" customFormat="1" ht="25.5" x14ac:dyDescent="0.25">
      <c r="A846" s="10">
        <f>A844+1</f>
        <v>809</v>
      </c>
      <c r="B846" s="12" t="s">
        <v>69</v>
      </c>
      <c r="C846" s="11">
        <v>100</v>
      </c>
      <c r="D846" s="11" t="s">
        <v>70</v>
      </c>
      <c r="E846" s="11">
        <v>33.299999999999997</v>
      </c>
      <c r="F846" s="11">
        <v>0</v>
      </c>
      <c r="G846" s="22">
        <v>0</v>
      </c>
    </row>
    <row r="847" spans="1:7" s="55" customFormat="1" ht="38.25" x14ac:dyDescent="0.25">
      <c r="A847" s="10">
        <f>A846+1</f>
        <v>810</v>
      </c>
      <c r="B847" s="12" t="s">
        <v>71</v>
      </c>
      <c r="C847" s="11">
        <v>100</v>
      </c>
      <c r="D847" s="11" t="s">
        <v>72</v>
      </c>
      <c r="E847" s="11">
        <v>100</v>
      </c>
      <c r="F847" s="11">
        <v>100</v>
      </c>
      <c r="G847" s="22">
        <v>0</v>
      </c>
    </row>
    <row r="848" spans="1:7" s="55" customFormat="1" ht="25.5" x14ac:dyDescent="0.25">
      <c r="A848" s="10">
        <f t="shared" ref="A848:A860" si="27">A847+1</f>
        <v>811</v>
      </c>
      <c r="B848" s="12" t="s">
        <v>1045</v>
      </c>
      <c r="C848" s="11">
        <v>100</v>
      </c>
      <c r="D848" s="11" t="s">
        <v>73</v>
      </c>
      <c r="E848" s="11">
        <v>14.2</v>
      </c>
      <c r="F848" s="11">
        <v>0</v>
      </c>
      <c r="G848" s="22">
        <v>23299.1</v>
      </c>
    </row>
    <row r="849" spans="1:7" s="55" customFormat="1" ht="38.25" x14ac:dyDescent="0.25">
      <c r="A849" s="10">
        <f t="shared" si="27"/>
        <v>812</v>
      </c>
      <c r="B849" s="12" t="s">
        <v>1046</v>
      </c>
      <c r="C849" s="11">
        <v>100</v>
      </c>
      <c r="D849" s="11" t="s">
        <v>73</v>
      </c>
      <c r="E849" s="11">
        <v>14.2</v>
      </c>
      <c r="F849" s="11">
        <v>0</v>
      </c>
      <c r="G849" s="22">
        <v>11701.1</v>
      </c>
    </row>
    <row r="850" spans="1:7" s="55" customFormat="1" ht="25.5" x14ac:dyDescent="0.25">
      <c r="A850" s="10">
        <f t="shared" si="27"/>
        <v>813</v>
      </c>
      <c r="B850" s="12" t="s">
        <v>1047</v>
      </c>
      <c r="C850" s="11">
        <v>100</v>
      </c>
      <c r="D850" s="11" t="s">
        <v>74</v>
      </c>
      <c r="E850" s="11">
        <v>14.2</v>
      </c>
      <c r="F850" s="11">
        <v>0</v>
      </c>
      <c r="G850" s="22">
        <v>11191.4</v>
      </c>
    </row>
    <row r="851" spans="1:7" s="55" customFormat="1" ht="25.5" x14ac:dyDescent="0.25">
      <c r="A851" s="10">
        <f t="shared" si="27"/>
        <v>814</v>
      </c>
      <c r="B851" s="12" t="s">
        <v>1048</v>
      </c>
      <c r="C851" s="11">
        <v>100</v>
      </c>
      <c r="D851" s="11" t="s">
        <v>73</v>
      </c>
      <c r="E851" s="11">
        <v>14.2</v>
      </c>
      <c r="F851" s="11">
        <v>0</v>
      </c>
      <c r="G851" s="22">
        <v>13944.1</v>
      </c>
    </row>
    <row r="852" spans="1:7" s="55" customFormat="1" ht="25.5" x14ac:dyDescent="0.25">
      <c r="A852" s="10">
        <f t="shared" si="27"/>
        <v>815</v>
      </c>
      <c r="B852" s="12" t="s">
        <v>1049</v>
      </c>
      <c r="C852" s="11">
        <v>100</v>
      </c>
      <c r="D852" s="11" t="s">
        <v>444</v>
      </c>
      <c r="E852" s="11">
        <v>14.2</v>
      </c>
      <c r="F852" s="11">
        <v>0</v>
      </c>
      <c r="G852" s="22">
        <v>12948.6</v>
      </c>
    </row>
    <row r="853" spans="1:7" s="55" customFormat="1" ht="25.5" x14ac:dyDescent="0.25">
      <c r="A853" s="10">
        <f t="shared" si="27"/>
        <v>816</v>
      </c>
      <c r="B853" s="12" t="s">
        <v>1050</v>
      </c>
      <c r="C853" s="11">
        <v>100</v>
      </c>
      <c r="D853" s="11" t="s">
        <v>1051</v>
      </c>
      <c r="E853" s="11">
        <v>14.2</v>
      </c>
      <c r="F853" s="11">
        <v>0</v>
      </c>
      <c r="G853" s="22">
        <v>5593.8</v>
      </c>
    </row>
    <row r="854" spans="1:7" s="55" customFormat="1" ht="25.5" x14ac:dyDescent="0.25">
      <c r="A854" s="10">
        <f t="shared" si="27"/>
        <v>817</v>
      </c>
      <c r="B854" s="12" t="s">
        <v>1052</v>
      </c>
      <c r="C854" s="11">
        <v>100</v>
      </c>
      <c r="D854" s="11" t="s">
        <v>444</v>
      </c>
      <c r="E854" s="11">
        <v>14.8</v>
      </c>
      <c r="F854" s="11">
        <v>0</v>
      </c>
      <c r="G854" s="22">
        <v>41680.400000000001</v>
      </c>
    </row>
    <row r="855" spans="1:7" s="55" customFormat="1" ht="25.5" x14ac:dyDescent="0.25">
      <c r="A855" s="10">
        <f t="shared" si="27"/>
        <v>818</v>
      </c>
      <c r="B855" s="12" t="s">
        <v>1053</v>
      </c>
      <c r="C855" s="11">
        <v>100</v>
      </c>
      <c r="D855" s="11" t="s">
        <v>76</v>
      </c>
      <c r="E855" s="11">
        <v>100</v>
      </c>
      <c r="F855" s="11">
        <v>100</v>
      </c>
      <c r="G855" s="22">
        <v>9226.4</v>
      </c>
    </row>
    <row r="856" spans="1:7" s="55" customFormat="1" ht="25.5" x14ac:dyDescent="0.25">
      <c r="A856" s="10">
        <f t="shared" si="27"/>
        <v>819</v>
      </c>
      <c r="B856" s="12" t="s">
        <v>1054</v>
      </c>
      <c r="C856" s="11">
        <v>100</v>
      </c>
      <c r="D856" s="11" t="s">
        <v>75</v>
      </c>
      <c r="E856" s="11">
        <v>100</v>
      </c>
      <c r="F856" s="11">
        <v>0</v>
      </c>
      <c r="G856" s="22">
        <v>6386.1</v>
      </c>
    </row>
    <row r="857" spans="1:7" s="55" customFormat="1" ht="25.5" x14ac:dyDescent="0.25">
      <c r="A857" s="10">
        <f t="shared" si="27"/>
        <v>820</v>
      </c>
      <c r="B857" s="12" t="s">
        <v>1055</v>
      </c>
      <c r="C857" s="11">
        <v>100</v>
      </c>
      <c r="D857" s="11" t="s">
        <v>1056</v>
      </c>
      <c r="E857" s="11">
        <v>100</v>
      </c>
      <c r="F857" s="11">
        <v>0</v>
      </c>
      <c r="G857" s="22">
        <v>4102.8</v>
      </c>
    </row>
    <row r="858" spans="1:7" s="55" customFormat="1" ht="38.25" x14ac:dyDescent="0.25">
      <c r="A858" s="10">
        <f t="shared" si="27"/>
        <v>821</v>
      </c>
      <c r="B858" s="12" t="s">
        <v>1057</v>
      </c>
      <c r="C858" s="11">
        <v>100</v>
      </c>
      <c r="D858" s="11" t="s">
        <v>76</v>
      </c>
      <c r="E858" s="11">
        <v>100</v>
      </c>
      <c r="F858" s="11">
        <v>100</v>
      </c>
      <c r="G858" s="22">
        <v>14255.4</v>
      </c>
    </row>
    <row r="859" spans="1:7" s="55" customFormat="1" ht="25.5" x14ac:dyDescent="0.25">
      <c r="A859" s="10">
        <f t="shared" si="27"/>
        <v>822</v>
      </c>
      <c r="B859" s="12" t="s">
        <v>1058</v>
      </c>
      <c r="C859" s="11">
        <v>100</v>
      </c>
      <c r="D859" s="11" t="s">
        <v>1059</v>
      </c>
      <c r="E859" s="11">
        <v>100</v>
      </c>
      <c r="F859" s="11">
        <v>100</v>
      </c>
      <c r="G859" s="22">
        <v>3554.6</v>
      </c>
    </row>
    <row r="860" spans="1:7" s="55" customFormat="1" ht="25.5" x14ac:dyDescent="0.25">
      <c r="A860" s="10">
        <f t="shared" si="27"/>
        <v>823</v>
      </c>
      <c r="B860" s="12" t="s">
        <v>1060</v>
      </c>
      <c r="C860" s="11">
        <v>100</v>
      </c>
      <c r="D860" s="11" t="s">
        <v>77</v>
      </c>
      <c r="E860" s="11">
        <v>100</v>
      </c>
      <c r="F860" s="11">
        <v>0</v>
      </c>
      <c r="G860" s="22">
        <v>1557.5</v>
      </c>
    </row>
    <row r="861" spans="1:7" s="55" customFormat="1" x14ac:dyDescent="0.25">
      <c r="A861" s="165" t="s">
        <v>355</v>
      </c>
      <c r="B861" s="166"/>
      <c r="C861" s="166"/>
      <c r="D861" s="166"/>
      <c r="E861" s="166"/>
      <c r="F861" s="166"/>
      <c r="G861" s="167"/>
    </row>
    <row r="862" spans="1:7" s="55" customFormat="1" ht="38.25" x14ac:dyDescent="0.25">
      <c r="A862" s="10">
        <v>824</v>
      </c>
      <c r="B862" s="46" t="s">
        <v>1266</v>
      </c>
      <c r="C862" s="29">
        <v>100</v>
      </c>
      <c r="D862" s="29" t="s">
        <v>1267</v>
      </c>
      <c r="E862" s="29">
        <v>26.07</v>
      </c>
      <c r="F862" s="29">
        <v>100</v>
      </c>
      <c r="G862" s="17">
        <v>33368</v>
      </c>
    </row>
    <row r="863" spans="1:7" s="55" customFormat="1" ht="38.25" x14ac:dyDescent="0.25">
      <c r="A863" s="10">
        <f>A862+1</f>
        <v>825</v>
      </c>
      <c r="B863" s="46" t="s">
        <v>1268</v>
      </c>
      <c r="C863" s="29">
        <v>100</v>
      </c>
      <c r="D863" s="29" t="s">
        <v>1267</v>
      </c>
      <c r="E863" s="29">
        <v>10.41</v>
      </c>
      <c r="F863" s="29">
        <v>100</v>
      </c>
      <c r="G863" s="17">
        <v>35286</v>
      </c>
    </row>
    <row r="864" spans="1:7" s="55" customFormat="1" ht="51" x14ac:dyDescent="0.25">
      <c r="A864" s="10">
        <f t="shared" ref="A864:A890" si="28">A863+1</f>
        <v>826</v>
      </c>
      <c r="B864" s="46" t="s">
        <v>1269</v>
      </c>
      <c r="C864" s="29">
        <v>100</v>
      </c>
      <c r="D864" s="29" t="s">
        <v>1270</v>
      </c>
      <c r="E864" s="29">
        <v>13.39</v>
      </c>
      <c r="F864" s="29">
        <v>100</v>
      </c>
      <c r="G864" s="17">
        <v>16645.7</v>
      </c>
    </row>
    <row r="865" spans="1:7" s="55" customFormat="1" ht="51" x14ac:dyDescent="0.25">
      <c r="A865" s="10">
        <f t="shared" si="28"/>
        <v>827</v>
      </c>
      <c r="B865" s="46" t="s">
        <v>1271</v>
      </c>
      <c r="C865" s="29"/>
      <c r="D865" s="29" t="s">
        <v>1267</v>
      </c>
      <c r="E865" s="29">
        <v>11.58</v>
      </c>
      <c r="F865" s="29">
        <v>100</v>
      </c>
      <c r="G865" s="17">
        <v>17598.8</v>
      </c>
    </row>
    <row r="866" spans="1:7" s="55" customFormat="1" ht="51" x14ac:dyDescent="0.25">
      <c r="A866" s="10">
        <f t="shared" si="28"/>
        <v>828</v>
      </c>
      <c r="B866" s="46" t="s">
        <v>1272</v>
      </c>
      <c r="C866" s="29">
        <v>100</v>
      </c>
      <c r="D866" s="29" t="s">
        <v>1267</v>
      </c>
      <c r="E866" s="59">
        <v>2</v>
      </c>
      <c r="F866" s="29">
        <v>100</v>
      </c>
      <c r="G866" s="17">
        <v>7851.1</v>
      </c>
    </row>
    <row r="867" spans="1:7" s="55" customFormat="1" ht="51" x14ac:dyDescent="0.25">
      <c r="A867" s="10">
        <f t="shared" si="28"/>
        <v>829</v>
      </c>
      <c r="B867" s="46" t="s">
        <v>1273</v>
      </c>
      <c r="C867" s="29">
        <v>100</v>
      </c>
      <c r="D867" s="29" t="s">
        <v>1267</v>
      </c>
      <c r="E867" s="29">
        <v>4.34</v>
      </c>
      <c r="F867" s="29">
        <v>100</v>
      </c>
      <c r="G867" s="17">
        <v>13900.1</v>
      </c>
    </row>
    <row r="868" spans="1:7" s="55" customFormat="1" ht="51" x14ac:dyDescent="0.25">
      <c r="A868" s="10">
        <f t="shared" si="28"/>
        <v>830</v>
      </c>
      <c r="B868" s="46" t="s">
        <v>1297</v>
      </c>
      <c r="C868" s="29">
        <v>100</v>
      </c>
      <c r="D868" s="29" t="s">
        <v>1267</v>
      </c>
      <c r="E868" s="29">
        <v>5.92</v>
      </c>
      <c r="F868" s="29">
        <v>100</v>
      </c>
      <c r="G868" s="17">
        <v>14432.1</v>
      </c>
    </row>
    <row r="869" spans="1:7" s="55" customFormat="1" ht="51" x14ac:dyDescent="0.25">
      <c r="A869" s="10">
        <f t="shared" si="28"/>
        <v>831</v>
      </c>
      <c r="B869" s="46" t="s">
        <v>1274</v>
      </c>
      <c r="C869" s="29">
        <v>100</v>
      </c>
      <c r="D869" s="29" t="s">
        <v>1267</v>
      </c>
      <c r="E869" s="29">
        <v>3.36</v>
      </c>
      <c r="F869" s="29">
        <v>100</v>
      </c>
      <c r="G869" s="17">
        <v>13640.9</v>
      </c>
    </row>
    <row r="870" spans="1:7" s="55" customFormat="1" ht="51" x14ac:dyDescent="0.25">
      <c r="A870" s="10">
        <f t="shared" si="28"/>
        <v>832</v>
      </c>
      <c r="B870" s="46" t="s">
        <v>1275</v>
      </c>
      <c r="C870" s="29">
        <v>100</v>
      </c>
      <c r="D870" s="29" t="s">
        <v>1267</v>
      </c>
      <c r="E870" s="29">
        <v>5.77</v>
      </c>
      <c r="F870" s="29">
        <v>100</v>
      </c>
      <c r="G870" s="17">
        <v>21206.6</v>
      </c>
    </row>
    <row r="871" spans="1:7" s="55" customFormat="1" ht="51" x14ac:dyDescent="0.25">
      <c r="A871" s="10">
        <f t="shared" si="28"/>
        <v>833</v>
      </c>
      <c r="B871" s="46" t="s">
        <v>1276</v>
      </c>
      <c r="C871" s="29">
        <v>100</v>
      </c>
      <c r="D871" s="29" t="s">
        <v>1267</v>
      </c>
      <c r="E871" s="29">
        <v>4.34</v>
      </c>
      <c r="F871" s="29">
        <v>100</v>
      </c>
      <c r="G871" s="17">
        <v>12910.7</v>
      </c>
    </row>
    <row r="872" spans="1:7" s="55" customFormat="1" ht="51" x14ac:dyDescent="0.25">
      <c r="A872" s="10">
        <f t="shared" si="28"/>
        <v>834</v>
      </c>
      <c r="B872" s="46" t="s">
        <v>1277</v>
      </c>
      <c r="C872" s="29">
        <v>100</v>
      </c>
      <c r="D872" s="29" t="s">
        <v>1267</v>
      </c>
      <c r="E872" s="29">
        <v>2.57</v>
      </c>
      <c r="F872" s="29">
        <v>100</v>
      </c>
      <c r="G872" s="17">
        <v>10424.5</v>
      </c>
    </row>
    <row r="873" spans="1:7" s="55" customFormat="1" ht="51" x14ac:dyDescent="0.25">
      <c r="A873" s="10">
        <f t="shared" si="28"/>
        <v>835</v>
      </c>
      <c r="B873" s="46" t="s">
        <v>1278</v>
      </c>
      <c r="C873" s="29">
        <v>100</v>
      </c>
      <c r="D873" s="29" t="s">
        <v>1267</v>
      </c>
      <c r="E873" s="29">
        <v>1.24</v>
      </c>
      <c r="F873" s="29">
        <v>100</v>
      </c>
      <c r="G873" s="17">
        <v>7505.1</v>
      </c>
    </row>
    <row r="874" spans="1:7" s="55" customFormat="1" ht="51" x14ac:dyDescent="0.25">
      <c r="A874" s="10">
        <f t="shared" si="28"/>
        <v>836</v>
      </c>
      <c r="B874" s="46" t="s">
        <v>1279</v>
      </c>
      <c r="C874" s="29">
        <v>100</v>
      </c>
      <c r="D874" s="29" t="s">
        <v>1267</v>
      </c>
      <c r="E874" s="29">
        <v>2.94</v>
      </c>
      <c r="F874" s="29">
        <v>100</v>
      </c>
      <c r="G874" s="17">
        <v>8770.7000000000007</v>
      </c>
    </row>
    <row r="875" spans="1:7" s="55" customFormat="1" ht="51" x14ac:dyDescent="0.25">
      <c r="A875" s="10">
        <f t="shared" si="28"/>
        <v>837</v>
      </c>
      <c r="B875" s="46" t="s">
        <v>1280</v>
      </c>
      <c r="C875" s="29">
        <v>100</v>
      </c>
      <c r="D875" s="29" t="s">
        <v>1267</v>
      </c>
      <c r="E875" s="29">
        <v>2.15</v>
      </c>
      <c r="F875" s="29">
        <v>100</v>
      </c>
      <c r="G875" s="17">
        <v>8982.4</v>
      </c>
    </row>
    <row r="876" spans="1:7" s="55" customFormat="1" ht="51" x14ac:dyDescent="0.25">
      <c r="A876" s="10">
        <f t="shared" si="28"/>
        <v>838</v>
      </c>
      <c r="B876" s="46" t="s">
        <v>1281</v>
      </c>
      <c r="C876" s="29">
        <v>100</v>
      </c>
      <c r="D876" s="29" t="s">
        <v>1267</v>
      </c>
      <c r="E876" s="29">
        <v>2.4900000000000002</v>
      </c>
      <c r="F876" s="29">
        <v>100</v>
      </c>
      <c r="G876" s="17">
        <v>9484.1</v>
      </c>
    </row>
    <row r="877" spans="1:7" s="55" customFormat="1" ht="51" x14ac:dyDescent="0.25">
      <c r="A877" s="10">
        <f t="shared" si="28"/>
        <v>839</v>
      </c>
      <c r="B877" s="46" t="s">
        <v>1282</v>
      </c>
      <c r="C877" s="29">
        <v>100</v>
      </c>
      <c r="D877" s="29" t="s">
        <v>1267</v>
      </c>
      <c r="E877" s="29">
        <v>1.43</v>
      </c>
      <c r="F877" s="29">
        <v>100</v>
      </c>
      <c r="G877" s="17">
        <v>7737.5</v>
      </c>
    </row>
    <row r="878" spans="1:7" s="55" customFormat="1" ht="38.25" x14ac:dyDescent="0.25">
      <c r="A878" s="10">
        <f t="shared" si="28"/>
        <v>840</v>
      </c>
      <c r="B878" s="46" t="s">
        <v>1283</v>
      </c>
      <c r="C878" s="29">
        <v>100</v>
      </c>
      <c r="D878" s="29" t="s">
        <v>1267</v>
      </c>
      <c r="E878" s="29">
        <v>24.18</v>
      </c>
      <c r="F878" s="29">
        <v>100</v>
      </c>
      <c r="G878" s="17">
        <v>15246.9</v>
      </c>
    </row>
    <row r="879" spans="1:7" s="55" customFormat="1" ht="38.25" x14ac:dyDescent="0.25">
      <c r="A879" s="10">
        <f t="shared" si="28"/>
        <v>841</v>
      </c>
      <c r="B879" s="46" t="s">
        <v>1284</v>
      </c>
      <c r="C879" s="29">
        <v>100</v>
      </c>
      <c r="D879" s="29" t="s">
        <v>1267</v>
      </c>
      <c r="E879" s="29">
        <v>24.67</v>
      </c>
      <c r="F879" s="29">
        <v>100</v>
      </c>
      <c r="G879" s="17">
        <v>28365.599999999999</v>
      </c>
    </row>
    <row r="880" spans="1:7" s="55" customFormat="1" ht="38.25" x14ac:dyDescent="0.25">
      <c r="A880" s="10">
        <f t="shared" si="28"/>
        <v>842</v>
      </c>
      <c r="B880" s="46" t="s">
        <v>1285</v>
      </c>
      <c r="C880" s="29">
        <v>100</v>
      </c>
      <c r="D880" s="29" t="s">
        <v>1267</v>
      </c>
      <c r="E880" s="29">
        <v>22.01</v>
      </c>
      <c r="F880" s="29">
        <v>100</v>
      </c>
      <c r="G880" s="17">
        <v>14546.3</v>
      </c>
    </row>
    <row r="881" spans="1:7" s="55" customFormat="1" ht="51" x14ac:dyDescent="0.25">
      <c r="A881" s="10">
        <f t="shared" si="28"/>
        <v>843</v>
      </c>
      <c r="B881" s="46" t="s">
        <v>1286</v>
      </c>
      <c r="C881" s="29">
        <v>100</v>
      </c>
      <c r="D881" s="29" t="s">
        <v>1267</v>
      </c>
      <c r="E881" s="29">
        <v>10.28</v>
      </c>
      <c r="F881" s="29">
        <v>100</v>
      </c>
      <c r="G881" s="17">
        <v>11218.3</v>
      </c>
    </row>
    <row r="882" spans="1:7" s="55" customFormat="1" ht="38.25" x14ac:dyDescent="0.25">
      <c r="A882" s="10">
        <f t="shared" si="28"/>
        <v>844</v>
      </c>
      <c r="B882" s="46" t="s">
        <v>1287</v>
      </c>
      <c r="C882" s="29">
        <v>100</v>
      </c>
      <c r="D882" s="29" t="s">
        <v>1267</v>
      </c>
      <c r="E882" s="29">
        <v>15.11</v>
      </c>
      <c r="F882" s="29">
        <v>100</v>
      </c>
      <c r="G882" s="17">
        <v>10394.799999999999</v>
      </c>
    </row>
    <row r="883" spans="1:7" s="55" customFormat="1" ht="51" x14ac:dyDescent="0.25">
      <c r="A883" s="10">
        <f t="shared" si="28"/>
        <v>845</v>
      </c>
      <c r="B883" s="46" t="s">
        <v>1288</v>
      </c>
      <c r="C883" s="29">
        <v>100</v>
      </c>
      <c r="D883" s="29" t="s">
        <v>1267</v>
      </c>
      <c r="E883" s="29">
        <v>3.75</v>
      </c>
      <c r="F883" s="29">
        <v>100</v>
      </c>
      <c r="G883" s="17">
        <v>3113.9</v>
      </c>
    </row>
    <row r="884" spans="1:7" s="55" customFormat="1" ht="51" x14ac:dyDescent="0.25">
      <c r="A884" s="10">
        <f t="shared" si="28"/>
        <v>846</v>
      </c>
      <c r="B884" s="46" t="s">
        <v>1289</v>
      </c>
      <c r="C884" s="29">
        <v>100</v>
      </c>
      <c r="D884" s="29" t="s">
        <v>129</v>
      </c>
      <c r="E884" s="29">
        <v>11.67</v>
      </c>
      <c r="F884" s="29">
        <v>100</v>
      </c>
      <c r="G884" s="17">
        <v>16447.2</v>
      </c>
    </row>
    <row r="885" spans="1:7" s="55" customFormat="1" ht="38.25" x14ac:dyDescent="0.25">
      <c r="A885" s="10">
        <f t="shared" si="28"/>
        <v>847</v>
      </c>
      <c r="B885" s="46" t="s">
        <v>1290</v>
      </c>
      <c r="C885" s="29">
        <v>100</v>
      </c>
      <c r="D885" s="29" t="s">
        <v>129</v>
      </c>
      <c r="E885" s="29">
        <v>43.6</v>
      </c>
      <c r="F885" s="29">
        <v>100</v>
      </c>
      <c r="G885" s="17">
        <v>4627.8999999999996</v>
      </c>
    </row>
    <row r="886" spans="1:7" s="55" customFormat="1" ht="51" x14ac:dyDescent="0.25">
      <c r="A886" s="10">
        <f t="shared" si="28"/>
        <v>848</v>
      </c>
      <c r="B886" s="52" t="s">
        <v>1291</v>
      </c>
      <c r="C886" s="60">
        <v>100</v>
      </c>
      <c r="D886" s="60" t="s">
        <v>129</v>
      </c>
      <c r="E886" s="60">
        <v>44.73</v>
      </c>
      <c r="F886" s="60">
        <v>100</v>
      </c>
      <c r="G886" s="76">
        <v>44922.1</v>
      </c>
    </row>
    <row r="887" spans="1:7" s="55" customFormat="1" ht="63.75" x14ac:dyDescent="0.25">
      <c r="A887" s="10">
        <f t="shared" si="28"/>
        <v>849</v>
      </c>
      <c r="B887" s="53" t="s">
        <v>1292</v>
      </c>
      <c r="C887" s="61">
        <v>100</v>
      </c>
      <c r="D887" s="61" t="s">
        <v>1293</v>
      </c>
      <c r="E887" s="61">
        <v>100</v>
      </c>
      <c r="F887" s="61">
        <v>100</v>
      </c>
      <c r="G887" s="77">
        <v>0</v>
      </c>
    </row>
    <row r="888" spans="1:7" s="55" customFormat="1" ht="51" x14ac:dyDescent="0.25">
      <c r="A888" s="10">
        <f t="shared" si="28"/>
        <v>850</v>
      </c>
      <c r="B888" s="30" t="s">
        <v>1294</v>
      </c>
      <c r="C888" s="29">
        <v>100</v>
      </c>
      <c r="D888" s="28" t="s">
        <v>354</v>
      </c>
      <c r="E888" s="29">
        <v>100</v>
      </c>
      <c r="F888" s="29">
        <v>100</v>
      </c>
      <c r="G888" s="18">
        <v>10934.42</v>
      </c>
    </row>
    <row r="889" spans="1:7" s="55" customFormat="1" ht="51" x14ac:dyDescent="0.25">
      <c r="A889" s="10">
        <f t="shared" si="28"/>
        <v>851</v>
      </c>
      <c r="B889" s="30" t="s">
        <v>1295</v>
      </c>
      <c r="C889" s="29">
        <v>100</v>
      </c>
      <c r="D889" s="28" t="s">
        <v>354</v>
      </c>
      <c r="E889" s="29">
        <v>100</v>
      </c>
      <c r="F889" s="29">
        <v>100</v>
      </c>
      <c r="G889" s="18">
        <v>9198.94</v>
      </c>
    </row>
    <row r="890" spans="1:7" s="55" customFormat="1" ht="51" x14ac:dyDescent="0.25">
      <c r="A890" s="10">
        <f t="shared" si="28"/>
        <v>852</v>
      </c>
      <c r="B890" s="30" t="s">
        <v>1296</v>
      </c>
      <c r="C890" s="29">
        <v>100</v>
      </c>
      <c r="D890" s="28" t="s">
        <v>354</v>
      </c>
      <c r="E890" s="29">
        <v>100</v>
      </c>
      <c r="F890" s="29">
        <v>100</v>
      </c>
      <c r="G890" s="18">
        <v>1594.37</v>
      </c>
    </row>
    <row r="891" spans="1:7" s="55" customFormat="1" x14ac:dyDescent="0.25">
      <c r="A891" s="164" t="s">
        <v>60</v>
      </c>
      <c r="B891" s="164"/>
      <c r="C891" s="164"/>
      <c r="D891" s="164"/>
      <c r="E891" s="164"/>
      <c r="F891" s="164"/>
      <c r="G891" s="164"/>
    </row>
    <row r="892" spans="1:7" s="55" customFormat="1" ht="25.5" x14ac:dyDescent="0.25">
      <c r="A892" s="10">
        <f>A890+1</f>
        <v>853</v>
      </c>
      <c r="B892" s="12" t="s">
        <v>1298</v>
      </c>
      <c r="C892" s="11">
        <v>100</v>
      </c>
      <c r="D892" s="11" t="s">
        <v>52</v>
      </c>
      <c r="E892" s="11">
        <v>100</v>
      </c>
      <c r="F892" s="11">
        <v>100</v>
      </c>
      <c r="G892" s="22">
        <v>0</v>
      </c>
    </row>
    <row r="893" spans="1:7" s="55" customFormat="1" ht="38.25" x14ac:dyDescent="0.25">
      <c r="A893" s="10">
        <f>A892+1</f>
        <v>854</v>
      </c>
      <c r="B893" s="12" t="s">
        <v>1299</v>
      </c>
      <c r="C893" s="11">
        <v>100</v>
      </c>
      <c r="D893" s="11" t="s">
        <v>53</v>
      </c>
      <c r="E893" s="11">
        <v>33.1</v>
      </c>
      <c r="F893" s="11" t="s">
        <v>50</v>
      </c>
      <c r="G893" s="22">
        <v>14378.9</v>
      </c>
    </row>
    <row r="894" spans="1:7" s="55" customFormat="1" ht="38.25" x14ac:dyDescent="0.25">
      <c r="A894" s="10">
        <f t="shared" ref="A894:A913" si="29">A893+1</f>
        <v>855</v>
      </c>
      <c r="B894" s="12" t="s">
        <v>1300</v>
      </c>
      <c r="C894" s="11">
        <v>100</v>
      </c>
      <c r="D894" s="11" t="s">
        <v>53</v>
      </c>
      <c r="E894" s="36">
        <v>31</v>
      </c>
      <c r="F894" s="11" t="s">
        <v>50</v>
      </c>
      <c r="G894" s="22">
        <v>5723.8</v>
      </c>
    </row>
    <row r="895" spans="1:7" s="55" customFormat="1" ht="38.25" x14ac:dyDescent="0.25">
      <c r="A895" s="10">
        <f t="shared" si="29"/>
        <v>856</v>
      </c>
      <c r="B895" s="12" t="s">
        <v>1301</v>
      </c>
      <c r="C895" s="11">
        <v>100</v>
      </c>
      <c r="D895" s="11" t="s">
        <v>53</v>
      </c>
      <c r="E895" s="11">
        <v>35.9</v>
      </c>
      <c r="F895" s="11" t="s">
        <v>50</v>
      </c>
      <c r="G895" s="22">
        <v>6674.6</v>
      </c>
    </row>
    <row r="896" spans="1:7" s="55" customFormat="1" ht="38.25" x14ac:dyDescent="0.25">
      <c r="A896" s="10">
        <f t="shared" si="29"/>
        <v>857</v>
      </c>
      <c r="B896" s="12" t="s">
        <v>1302</v>
      </c>
      <c r="C896" s="11">
        <v>100</v>
      </c>
      <c r="D896" s="11" t="s">
        <v>54</v>
      </c>
      <c r="E896" s="11">
        <v>5.5</v>
      </c>
      <c r="F896" s="11" t="s">
        <v>50</v>
      </c>
      <c r="G896" s="22">
        <v>749.3</v>
      </c>
    </row>
    <row r="897" spans="1:7" s="55" customFormat="1" ht="38.25" x14ac:dyDescent="0.25">
      <c r="A897" s="10">
        <f t="shared" si="29"/>
        <v>858</v>
      </c>
      <c r="B897" s="12" t="s">
        <v>1303</v>
      </c>
      <c r="C897" s="11">
        <v>100</v>
      </c>
      <c r="D897" s="11" t="s">
        <v>54</v>
      </c>
      <c r="E897" s="11">
        <v>26.5</v>
      </c>
      <c r="F897" s="11" t="s">
        <v>50</v>
      </c>
      <c r="G897" s="22">
        <v>1166.7</v>
      </c>
    </row>
    <row r="898" spans="1:7" s="55" customFormat="1" ht="38.25" x14ac:dyDescent="0.25">
      <c r="A898" s="10">
        <f t="shared" si="29"/>
        <v>859</v>
      </c>
      <c r="B898" s="12" t="s">
        <v>1304</v>
      </c>
      <c r="C898" s="11">
        <v>100</v>
      </c>
      <c r="D898" s="11" t="s">
        <v>54</v>
      </c>
      <c r="E898" s="11">
        <v>29.4</v>
      </c>
      <c r="F898" s="11" t="s">
        <v>50</v>
      </c>
      <c r="G898" s="22">
        <v>2666.1</v>
      </c>
    </row>
    <row r="899" spans="1:7" s="55" customFormat="1" ht="38.25" x14ac:dyDescent="0.25">
      <c r="A899" s="10">
        <f t="shared" si="29"/>
        <v>860</v>
      </c>
      <c r="B899" s="12" t="s">
        <v>1305</v>
      </c>
      <c r="C899" s="11">
        <v>100</v>
      </c>
      <c r="D899" s="11" t="s">
        <v>55</v>
      </c>
      <c r="E899" s="11">
        <v>100</v>
      </c>
      <c r="F899" s="11">
        <v>100</v>
      </c>
      <c r="G899" s="22">
        <v>13073.1</v>
      </c>
    </row>
    <row r="900" spans="1:7" s="55" customFormat="1" ht="38.25" x14ac:dyDescent="0.25">
      <c r="A900" s="10">
        <f t="shared" si="29"/>
        <v>861</v>
      </c>
      <c r="B900" s="12" t="s">
        <v>1306</v>
      </c>
      <c r="C900" s="11">
        <v>100</v>
      </c>
      <c r="D900" s="11" t="s">
        <v>56</v>
      </c>
      <c r="E900" s="11">
        <v>100</v>
      </c>
      <c r="F900" s="11">
        <v>100</v>
      </c>
      <c r="G900" s="22">
        <v>32947.1</v>
      </c>
    </row>
    <row r="901" spans="1:7" s="55" customFormat="1" ht="38.25" x14ac:dyDescent="0.25">
      <c r="A901" s="10">
        <f t="shared" si="29"/>
        <v>862</v>
      </c>
      <c r="B901" s="12" t="s">
        <v>1307</v>
      </c>
      <c r="C901" s="11">
        <v>100</v>
      </c>
      <c r="D901" s="11" t="s">
        <v>54</v>
      </c>
      <c r="E901" s="11">
        <v>38.6</v>
      </c>
      <c r="F901" s="11">
        <v>100</v>
      </c>
      <c r="G901" s="22">
        <v>17669.2</v>
      </c>
    </row>
    <row r="902" spans="1:7" s="55" customFormat="1" ht="38.25" x14ac:dyDescent="0.25">
      <c r="A902" s="10">
        <f t="shared" si="29"/>
        <v>863</v>
      </c>
      <c r="B902" s="12" t="s">
        <v>1308</v>
      </c>
      <c r="C902" s="11">
        <v>100</v>
      </c>
      <c r="D902" s="11" t="s">
        <v>57</v>
      </c>
      <c r="E902" s="11">
        <v>18.5</v>
      </c>
      <c r="F902" s="11" t="s">
        <v>50</v>
      </c>
      <c r="G902" s="22">
        <v>8154.7</v>
      </c>
    </row>
    <row r="903" spans="1:7" s="55" customFormat="1" ht="38.25" x14ac:dyDescent="0.25">
      <c r="A903" s="10">
        <f t="shared" si="29"/>
        <v>864</v>
      </c>
      <c r="B903" s="12" t="s">
        <v>1309</v>
      </c>
      <c r="C903" s="11">
        <v>100</v>
      </c>
      <c r="D903" s="11" t="s">
        <v>57</v>
      </c>
      <c r="E903" s="11">
        <v>39.200000000000003</v>
      </c>
      <c r="F903" s="11" t="s">
        <v>50</v>
      </c>
      <c r="G903" s="22">
        <v>12494.8</v>
      </c>
    </row>
    <row r="904" spans="1:7" s="55" customFormat="1" ht="38.25" x14ac:dyDescent="0.25">
      <c r="A904" s="10">
        <f t="shared" si="29"/>
        <v>865</v>
      </c>
      <c r="B904" s="12" t="s">
        <v>1310</v>
      </c>
      <c r="C904" s="11">
        <v>100</v>
      </c>
      <c r="D904" s="11" t="s">
        <v>57</v>
      </c>
      <c r="E904" s="11">
        <v>20.7</v>
      </c>
      <c r="F904" s="11" t="s">
        <v>50</v>
      </c>
      <c r="G904" s="22">
        <v>9639.1</v>
      </c>
    </row>
    <row r="905" spans="1:7" s="55" customFormat="1" ht="38.25" x14ac:dyDescent="0.25">
      <c r="A905" s="10">
        <f t="shared" si="29"/>
        <v>866</v>
      </c>
      <c r="B905" s="12" t="s">
        <v>1311</v>
      </c>
      <c r="C905" s="11">
        <v>100</v>
      </c>
      <c r="D905" s="11" t="s">
        <v>57</v>
      </c>
      <c r="E905" s="11">
        <v>21.6</v>
      </c>
      <c r="F905" s="11" t="s">
        <v>50</v>
      </c>
      <c r="G905" s="22">
        <v>10319.799999999999</v>
      </c>
    </row>
    <row r="906" spans="1:7" s="55" customFormat="1" ht="38.25" x14ac:dyDescent="0.25">
      <c r="A906" s="10">
        <f t="shared" si="29"/>
        <v>867</v>
      </c>
      <c r="B906" s="12" t="s">
        <v>1312</v>
      </c>
      <c r="C906" s="11">
        <v>100</v>
      </c>
      <c r="D906" s="11" t="s">
        <v>58</v>
      </c>
      <c r="E906" s="11">
        <v>8.9</v>
      </c>
      <c r="F906" s="11" t="s">
        <v>50</v>
      </c>
      <c r="G906" s="22">
        <v>13473.9</v>
      </c>
    </row>
    <row r="907" spans="1:7" s="55" customFormat="1" ht="38.25" x14ac:dyDescent="0.25">
      <c r="A907" s="10">
        <f t="shared" si="29"/>
        <v>868</v>
      </c>
      <c r="B907" s="12" t="s">
        <v>1313</v>
      </c>
      <c r="C907" s="11">
        <v>100</v>
      </c>
      <c r="D907" s="11" t="s">
        <v>58</v>
      </c>
      <c r="E907" s="11">
        <v>9.4</v>
      </c>
      <c r="F907" s="11" t="s">
        <v>50</v>
      </c>
      <c r="G907" s="22">
        <v>14234.2</v>
      </c>
    </row>
    <row r="908" spans="1:7" s="55" customFormat="1" ht="38.25" x14ac:dyDescent="0.25">
      <c r="A908" s="10">
        <f t="shared" si="29"/>
        <v>869</v>
      </c>
      <c r="B908" s="12" t="s">
        <v>1314</v>
      </c>
      <c r="C908" s="11">
        <v>100</v>
      </c>
      <c r="D908" s="11" t="s">
        <v>58</v>
      </c>
      <c r="E908" s="11">
        <v>9.1999999999999993</v>
      </c>
      <c r="F908" s="11" t="s">
        <v>50</v>
      </c>
      <c r="G908" s="22">
        <v>14462.6</v>
      </c>
    </row>
    <row r="909" spans="1:7" s="55" customFormat="1" ht="38.25" x14ac:dyDescent="0.25">
      <c r="A909" s="10">
        <f t="shared" si="29"/>
        <v>870</v>
      </c>
      <c r="B909" s="12" t="s">
        <v>1315</v>
      </c>
      <c r="C909" s="11">
        <v>100</v>
      </c>
      <c r="D909" s="11" t="s">
        <v>58</v>
      </c>
      <c r="E909" s="11">
        <v>8.9</v>
      </c>
      <c r="F909" s="11" t="s">
        <v>50</v>
      </c>
      <c r="G909" s="22">
        <v>13348.3</v>
      </c>
    </row>
    <row r="910" spans="1:7" s="55" customFormat="1" ht="38.25" x14ac:dyDescent="0.25">
      <c r="A910" s="10">
        <f t="shared" si="29"/>
        <v>871</v>
      </c>
      <c r="B910" s="12" t="s">
        <v>1316</v>
      </c>
      <c r="C910" s="11">
        <v>100</v>
      </c>
      <c r="D910" s="11" t="s">
        <v>58</v>
      </c>
      <c r="E910" s="11">
        <v>7.1</v>
      </c>
      <c r="F910" s="11" t="s">
        <v>50</v>
      </c>
      <c r="G910" s="22">
        <v>13368.4</v>
      </c>
    </row>
    <row r="911" spans="1:7" s="55" customFormat="1" ht="38.25" x14ac:dyDescent="0.25">
      <c r="A911" s="10">
        <f t="shared" si="29"/>
        <v>872</v>
      </c>
      <c r="B911" s="12" t="s">
        <v>1317</v>
      </c>
      <c r="C911" s="11">
        <v>100</v>
      </c>
      <c r="D911" s="11" t="s">
        <v>58</v>
      </c>
      <c r="E911" s="11">
        <v>6.2</v>
      </c>
      <c r="F911" s="62" t="s">
        <v>50</v>
      </c>
      <c r="G911" s="22">
        <v>13174.7</v>
      </c>
    </row>
    <row r="912" spans="1:7" s="55" customFormat="1" ht="38.25" x14ac:dyDescent="0.25">
      <c r="A912" s="10">
        <f t="shared" si="29"/>
        <v>873</v>
      </c>
      <c r="B912" s="12" t="s">
        <v>1318</v>
      </c>
      <c r="C912" s="11">
        <v>100</v>
      </c>
      <c r="D912" s="11" t="s">
        <v>58</v>
      </c>
      <c r="E912" s="11">
        <v>50.3</v>
      </c>
      <c r="F912" s="11" t="s">
        <v>50</v>
      </c>
      <c r="G912" s="22">
        <v>34501.300000000003</v>
      </c>
    </row>
    <row r="913" spans="1:7" s="55" customFormat="1" ht="38.25" x14ac:dyDescent="0.25">
      <c r="A913" s="10">
        <f t="shared" si="29"/>
        <v>874</v>
      </c>
      <c r="B913" s="12" t="s">
        <v>1319</v>
      </c>
      <c r="C913" s="11">
        <v>100</v>
      </c>
      <c r="D913" s="11" t="s">
        <v>59</v>
      </c>
      <c r="E913" s="11">
        <v>100</v>
      </c>
      <c r="F913" s="11">
        <v>100</v>
      </c>
      <c r="G913" s="22">
        <v>10007.5</v>
      </c>
    </row>
    <row r="914" spans="1:7" s="55" customFormat="1" x14ac:dyDescent="0.25">
      <c r="A914" s="164" t="s">
        <v>630</v>
      </c>
      <c r="B914" s="164"/>
      <c r="C914" s="164"/>
      <c r="D914" s="164"/>
      <c r="E914" s="164"/>
      <c r="F914" s="164"/>
      <c r="G914" s="164"/>
    </row>
    <row r="915" spans="1:7" s="55" customFormat="1" ht="51" x14ac:dyDescent="0.25">
      <c r="A915" s="10">
        <v>875</v>
      </c>
      <c r="B915" s="12" t="s">
        <v>651</v>
      </c>
      <c r="C915" s="11">
        <v>100</v>
      </c>
      <c r="D915" s="11" t="s">
        <v>631</v>
      </c>
      <c r="E915" s="11">
        <v>100</v>
      </c>
      <c r="F915" s="11"/>
      <c r="G915" s="22">
        <v>1918.5</v>
      </c>
    </row>
    <row r="916" spans="1:7" s="55" customFormat="1" ht="25.5" x14ac:dyDescent="0.25">
      <c r="A916" s="10">
        <f>A915+1</f>
        <v>876</v>
      </c>
      <c r="B916" s="12" t="s">
        <v>632</v>
      </c>
      <c r="C916" s="11">
        <v>100</v>
      </c>
      <c r="D916" s="11" t="s">
        <v>412</v>
      </c>
      <c r="E916" s="11">
        <v>8.5</v>
      </c>
      <c r="F916" s="11"/>
      <c r="G916" s="22">
        <v>16397.400000000001</v>
      </c>
    </row>
    <row r="917" spans="1:7" s="55" customFormat="1" ht="25.5" x14ac:dyDescent="0.25">
      <c r="A917" s="10">
        <f t="shared" ref="A917:A938" si="30">A916+1</f>
        <v>877</v>
      </c>
      <c r="B917" s="12" t="s">
        <v>633</v>
      </c>
      <c r="C917" s="11">
        <v>100</v>
      </c>
      <c r="D917" s="11" t="s">
        <v>412</v>
      </c>
      <c r="E917" s="11">
        <v>4.3</v>
      </c>
      <c r="F917" s="11"/>
      <c r="G917" s="22">
        <v>11276.6</v>
      </c>
    </row>
    <row r="918" spans="1:7" s="55" customFormat="1" ht="25.5" x14ac:dyDescent="0.25">
      <c r="A918" s="10">
        <f t="shared" si="30"/>
        <v>878</v>
      </c>
      <c r="B918" s="12" t="s">
        <v>634</v>
      </c>
      <c r="C918" s="11">
        <v>100</v>
      </c>
      <c r="D918" s="11" t="s">
        <v>412</v>
      </c>
      <c r="E918" s="11">
        <v>5.8</v>
      </c>
      <c r="F918" s="11"/>
      <c r="G918" s="22">
        <v>12322.9</v>
      </c>
    </row>
    <row r="919" spans="1:7" s="55" customFormat="1" ht="25.5" x14ac:dyDescent="0.25">
      <c r="A919" s="10">
        <f t="shared" si="30"/>
        <v>879</v>
      </c>
      <c r="B919" s="12" t="s">
        <v>635</v>
      </c>
      <c r="C919" s="11">
        <v>100</v>
      </c>
      <c r="D919" s="11" t="s">
        <v>412</v>
      </c>
      <c r="E919" s="11">
        <v>5.9</v>
      </c>
      <c r="F919" s="11"/>
      <c r="G919" s="22">
        <v>10964.9</v>
      </c>
    </row>
    <row r="920" spans="1:7" s="55" customFormat="1" ht="25.5" x14ac:dyDescent="0.25">
      <c r="A920" s="10">
        <f t="shared" si="30"/>
        <v>880</v>
      </c>
      <c r="B920" s="12" t="s">
        <v>636</v>
      </c>
      <c r="C920" s="11">
        <v>100</v>
      </c>
      <c r="D920" s="11" t="s">
        <v>412</v>
      </c>
      <c r="E920" s="11">
        <v>10</v>
      </c>
      <c r="F920" s="11"/>
      <c r="G920" s="22">
        <v>29763</v>
      </c>
    </row>
    <row r="921" spans="1:7" s="55" customFormat="1" ht="25.5" x14ac:dyDescent="0.25">
      <c r="A921" s="10">
        <f t="shared" si="30"/>
        <v>881</v>
      </c>
      <c r="B921" s="12" t="s">
        <v>637</v>
      </c>
      <c r="C921" s="11">
        <v>100</v>
      </c>
      <c r="D921" s="11" t="s">
        <v>412</v>
      </c>
      <c r="E921" s="11">
        <v>7.3</v>
      </c>
      <c r="F921" s="11"/>
      <c r="G921" s="22">
        <v>13391.8</v>
      </c>
    </row>
    <row r="922" spans="1:7" s="55" customFormat="1" ht="25.5" x14ac:dyDescent="0.25">
      <c r="A922" s="10">
        <f t="shared" si="30"/>
        <v>882</v>
      </c>
      <c r="B922" s="12" t="s">
        <v>638</v>
      </c>
      <c r="C922" s="11">
        <v>100</v>
      </c>
      <c r="D922" s="11" t="s">
        <v>412</v>
      </c>
      <c r="E922" s="11">
        <v>4.5999999999999996</v>
      </c>
      <c r="F922" s="11"/>
      <c r="G922" s="22">
        <v>9938.2999999999993</v>
      </c>
    </row>
    <row r="923" spans="1:7" s="55" customFormat="1" ht="25.5" x14ac:dyDescent="0.25">
      <c r="A923" s="10">
        <f t="shared" si="30"/>
        <v>883</v>
      </c>
      <c r="B923" s="12" t="s">
        <v>639</v>
      </c>
      <c r="C923" s="11">
        <v>100</v>
      </c>
      <c r="D923" s="11" t="s">
        <v>412</v>
      </c>
      <c r="E923" s="11">
        <v>9</v>
      </c>
      <c r="F923" s="11"/>
      <c r="G923" s="22">
        <v>23768.799999999999</v>
      </c>
    </row>
    <row r="924" spans="1:7" s="55" customFormat="1" ht="25.5" x14ac:dyDescent="0.25">
      <c r="A924" s="10">
        <f t="shared" si="30"/>
        <v>884</v>
      </c>
      <c r="B924" s="12" t="s">
        <v>640</v>
      </c>
      <c r="C924" s="11">
        <v>100</v>
      </c>
      <c r="D924" s="11" t="s">
        <v>412</v>
      </c>
      <c r="E924" s="11">
        <v>38</v>
      </c>
      <c r="F924" s="11"/>
      <c r="G924" s="22">
        <v>32184.1</v>
      </c>
    </row>
    <row r="925" spans="1:7" s="55" customFormat="1" ht="25.5" x14ac:dyDescent="0.25">
      <c r="A925" s="10">
        <f t="shared" si="30"/>
        <v>885</v>
      </c>
      <c r="B925" s="12" t="s">
        <v>641</v>
      </c>
      <c r="C925" s="11">
        <v>100</v>
      </c>
      <c r="D925" s="11" t="s">
        <v>412</v>
      </c>
      <c r="E925" s="11">
        <v>6.6</v>
      </c>
      <c r="F925" s="11"/>
      <c r="G925" s="22">
        <v>10989</v>
      </c>
    </row>
    <row r="926" spans="1:7" s="55" customFormat="1" ht="25.5" x14ac:dyDescent="0.25">
      <c r="A926" s="10">
        <f t="shared" si="30"/>
        <v>886</v>
      </c>
      <c r="B926" s="12" t="s">
        <v>642</v>
      </c>
      <c r="C926" s="11">
        <v>100</v>
      </c>
      <c r="D926" s="11" t="s">
        <v>142</v>
      </c>
      <c r="E926" s="11">
        <v>20.7</v>
      </c>
      <c r="F926" s="11"/>
      <c r="G926" s="22">
        <v>7533.5</v>
      </c>
    </row>
    <row r="927" spans="1:7" s="55" customFormat="1" ht="25.5" x14ac:dyDescent="0.25">
      <c r="A927" s="10">
        <f t="shared" si="30"/>
        <v>887</v>
      </c>
      <c r="B927" s="12" t="s">
        <v>643</v>
      </c>
      <c r="C927" s="11">
        <v>100</v>
      </c>
      <c r="D927" s="11" t="s">
        <v>142</v>
      </c>
      <c r="E927" s="11">
        <v>16.899999999999999</v>
      </c>
      <c r="F927" s="11"/>
      <c r="G927" s="22">
        <v>5416.3</v>
      </c>
    </row>
    <row r="928" spans="1:7" s="55" customFormat="1" ht="25.5" x14ac:dyDescent="0.25">
      <c r="A928" s="10">
        <f t="shared" si="30"/>
        <v>888</v>
      </c>
      <c r="B928" s="12" t="s">
        <v>644</v>
      </c>
      <c r="C928" s="11">
        <v>100</v>
      </c>
      <c r="D928" s="11" t="s">
        <v>142</v>
      </c>
      <c r="E928" s="11">
        <v>30.9</v>
      </c>
      <c r="F928" s="11"/>
      <c r="G928" s="22">
        <v>10522</v>
      </c>
    </row>
    <row r="929" spans="1:7" s="55" customFormat="1" ht="25.5" x14ac:dyDescent="0.25">
      <c r="A929" s="10">
        <f t="shared" si="30"/>
        <v>889</v>
      </c>
      <c r="B929" s="12" t="s">
        <v>645</v>
      </c>
      <c r="C929" s="11">
        <v>100</v>
      </c>
      <c r="D929" s="11" t="s">
        <v>142</v>
      </c>
      <c r="E929" s="11">
        <v>13.4</v>
      </c>
      <c r="F929" s="11"/>
      <c r="G929" s="22">
        <v>10726</v>
      </c>
    </row>
    <row r="930" spans="1:7" s="55" customFormat="1" ht="25.5" x14ac:dyDescent="0.25">
      <c r="A930" s="10">
        <f t="shared" si="30"/>
        <v>890</v>
      </c>
      <c r="B930" s="12" t="s">
        <v>646</v>
      </c>
      <c r="C930" s="11">
        <v>100</v>
      </c>
      <c r="D930" s="11" t="s">
        <v>142</v>
      </c>
      <c r="E930" s="11">
        <v>8.5</v>
      </c>
      <c r="F930" s="11"/>
      <c r="G930" s="22">
        <v>3947.7</v>
      </c>
    </row>
    <row r="931" spans="1:7" s="55" customFormat="1" ht="25.5" x14ac:dyDescent="0.25">
      <c r="A931" s="10">
        <f t="shared" si="30"/>
        <v>891</v>
      </c>
      <c r="B931" s="12" t="s">
        <v>647</v>
      </c>
      <c r="C931" s="11">
        <v>100</v>
      </c>
      <c r="D931" s="11" t="s">
        <v>142</v>
      </c>
      <c r="E931" s="11">
        <v>9.6</v>
      </c>
      <c r="F931" s="11"/>
      <c r="G931" s="22">
        <v>3932.7</v>
      </c>
    </row>
    <row r="932" spans="1:7" s="55" customFormat="1" ht="25.5" x14ac:dyDescent="0.25">
      <c r="A932" s="10">
        <f t="shared" si="30"/>
        <v>892</v>
      </c>
      <c r="B932" s="12" t="s">
        <v>648</v>
      </c>
      <c r="C932" s="11">
        <v>100</v>
      </c>
      <c r="D932" s="11" t="s">
        <v>649</v>
      </c>
      <c r="E932" s="11">
        <v>100</v>
      </c>
      <c r="F932" s="11"/>
      <c r="G932" s="22">
        <v>10441.4</v>
      </c>
    </row>
    <row r="933" spans="1:7" s="55" customFormat="1" ht="25.5" x14ac:dyDescent="0.25">
      <c r="A933" s="10">
        <f t="shared" si="30"/>
        <v>893</v>
      </c>
      <c r="B933" s="12" t="s">
        <v>650</v>
      </c>
      <c r="C933" s="11">
        <v>100</v>
      </c>
      <c r="D933" s="11" t="s">
        <v>1320</v>
      </c>
      <c r="E933" s="11">
        <v>100</v>
      </c>
      <c r="F933" s="11">
        <v>100</v>
      </c>
      <c r="G933" s="22">
        <v>23456.1</v>
      </c>
    </row>
    <row r="934" spans="1:7" s="55" customFormat="1" ht="25.5" x14ac:dyDescent="0.25">
      <c r="A934" s="10">
        <f t="shared" si="30"/>
        <v>894</v>
      </c>
      <c r="B934" s="12" t="s">
        <v>1321</v>
      </c>
      <c r="C934" s="11">
        <v>100</v>
      </c>
      <c r="D934" s="11" t="s">
        <v>1322</v>
      </c>
      <c r="E934" s="11">
        <v>50</v>
      </c>
      <c r="F934" s="11">
        <v>50</v>
      </c>
      <c r="G934" s="22">
        <v>0</v>
      </c>
    </row>
    <row r="935" spans="1:7" s="55" customFormat="1" ht="38.25" x14ac:dyDescent="0.25">
      <c r="A935" s="10">
        <f t="shared" si="30"/>
        <v>895</v>
      </c>
      <c r="B935" s="12" t="s">
        <v>652</v>
      </c>
      <c r="C935" s="11">
        <v>100</v>
      </c>
      <c r="D935" s="11" t="s">
        <v>157</v>
      </c>
      <c r="E935" s="11">
        <v>42.3</v>
      </c>
      <c r="F935" s="11">
        <v>100</v>
      </c>
      <c r="G935" s="22">
        <v>33970.1</v>
      </c>
    </row>
    <row r="936" spans="1:7" s="55" customFormat="1" ht="25.5" x14ac:dyDescent="0.25">
      <c r="A936" s="10">
        <f t="shared" si="30"/>
        <v>896</v>
      </c>
      <c r="B936" s="12" t="s">
        <v>1323</v>
      </c>
      <c r="C936" s="11">
        <v>100</v>
      </c>
      <c r="D936" s="11" t="s">
        <v>157</v>
      </c>
      <c r="E936" s="11">
        <v>41.2</v>
      </c>
      <c r="F936" s="11"/>
      <c r="G936" s="22">
        <v>3105</v>
      </c>
    </row>
    <row r="937" spans="1:7" s="55" customFormat="1" ht="25.5" x14ac:dyDescent="0.25">
      <c r="A937" s="10">
        <f t="shared" si="30"/>
        <v>897</v>
      </c>
      <c r="B937" s="12" t="s">
        <v>1324</v>
      </c>
      <c r="C937" s="11">
        <v>100</v>
      </c>
      <c r="D937" s="11" t="s">
        <v>157</v>
      </c>
      <c r="E937" s="11">
        <v>11.8</v>
      </c>
      <c r="F937" s="11"/>
      <c r="G937" s="22">
        <v>4720.5</v>
      </c>
    </row>
    <row r="938" spans="1:7" s="55" customFormat="1" ht="25.5" x14ac:dyDescent="0.25">
      <c r="A938" s="10">
        <f t="shared" si="30"/>
        <v>898</v>
      </c>
      <c r="B938" s="12" t="s">
        <v>1325</v>
      </c>
      <c r="C938" s="11">
        <v>100</v>
      </c>
      <c r="D938" s="11" t="s">
        <v>157</v>
      </c>
      <c r="E938" s="11">
        <v>4.7</v>
      </c>
      <c r="F938" s="11"/>
      <c r="G938" s="22">
        <v>1090</v>
      </c>
    </row>
    <row r="939" spans="1:7" s="55" customFormat="1" x14ac:dyDescent="0.25">
      <c r="A939" s="164" t="s">
        <v>514</v>
      </c>
      <c r="B939" s="164"/>
      <c r="C939" s="164"/>
      <c r="D939" s="164"/>
      <c r="E939" s="164"/>
      <c r="F939" s="164"/>
      <c r="G939" s="164"/>
    </row>
    <row r="940" spans="1:7" s="55" customFormat="1" ht="25.5" x14ac:dyDescent="0.25">
      <c r="A940" s="10">
        <f>A938+1</f>
        <v>899</v>
      </c>
      <c r="B940" s="12" t="s">
        <v>515</v>
      </c>
      <c r="C940" s="11">
        <v>100</v>
      </c>
      <c r="D940" s="11" t="s">
        <v>516</v>
      </c>
      <c r="E940" s="11">
        <v>95</v>
      </c>
      <c r="F940" s="11">
        <v>96</v>
      </c>
      <c r="G940" s="22">
        <v>0</v>
      </c>
    </row>
    <row r="941" spans="1:7" s="55" customFormat="1" ht="25.5" x14ac:dyDescent="0.25">
      <c r="A941" s="10">
        <f>A940+1</f>
        <v>900</v>
      </c>
      <c r="B941" s="12" t="s">
        <v>517</v>
      </c>
      <c r="C941" s="11">
        <v>100</v>
      </c>
      <c r="D941" s="11" t="s">
        <v>518</v>
      </c>
      <c r="E941" s="11">
        <v>10</v>
      </c>
      <c r="F941" s="11">
        <v>9</v>
      </c>
      <c r="G941" s="22">
        <v>0</v>
      </c>
    </row>
    <row r="942" spans="1:7" s="55" customFormat="1" x14ac:dyDescent="0.25">
      <c r="A942" s="10">
        <f t="shared" ref="A942:A971" si="31">A941+1</f>
        <v>901</v>
      </c>
      <c r="B942" s="12" t="s">
        <v>519</v>
      </c>
      <c r="C942" s="11">
        <v>100</v>
      </c>
      <c r="D942" s="11" t="s">
        <v>520</v>
      </c>
      <c r="E942" s="11">
        <v>95</v>
      </c>
      <c r="F942" s="11">
        <v>97</v>
      </c>
      <c r="G942" s="22">
        <v>0</v>
      </c>
    </row>
    <row r="943" spans="1:7" s="55" customFormat="1" x14ac:dyDescent="0.25">
      <c r="A943" s="10">
        <f t="shared" si="31"/>
        <v>902</v>
      </c>
      <c r="B943" s="12" t="s">
        <v>521</v>
      </c>
      <c r="C943" s="11">
        <v>100</v>
      </c>
      <c r="D943" s="11" t="s">
        <v>522</v>
      </c>
      <c r="E943" s="11">
        <v>100</v>
      </c>
      <c r="F943" s="11">
        <v>100</v>
      </c>
      <c r="G943" s="22">
        <v>0</v>
      </c>
    </row>
    <row r="944" spans="1:7" s="55" customFormat="1" ht="38.25" x14ac:dyDescent="0.25">
      <c r="A944" s="10">
        <f t="shared" si="31"/>
        <v>903</v>
      </c>
      <c r="B944" s="12" t="s">
        <v>523</v>
      </c>
      <c r="C944" s="11">
        <v>100</v>
      </c>
      <c r="D944" s="11" t="s">
        <v>524</v>
      </c>
      <c r="E944" s="11">
        <v>15</v>
      </c>
      <c r="F944" s="11">
        <v>15</v>
      </c>
      <c r="G944" s="22">
        <v>0</v>
      </c>
    </row>
    <row r="945" spans="1:7" s="55" customFormat="1" ht="38.25" x14ac:dyDescent="0.25">
      <c r="A945" s="10">
        <f t="shared" si="31"/>
        <v>904</v>
      </c>
      <c r="B945" s="12" t="s">
        <v>525</v>
      </c>
      <c r="C945" s="11">
        <v>100</v>
      </c>
      <c r="D945" s="11" t="s">
        <v>526</v>
      </c>
      <c r="E945" s="11">
        <v>100</v>
      </c>
      <c r="F945" s="11">
        <v>100</v>
      </c>
      <c r="G945" s="22">
        <v>0</v>
      </c>
    </row>
    <row r="946" spans="1:7" s="55" customFormat="1" ht="25.5" x14ac:dyDescent="0.25">
      <c r="A946" s="10">
        <f t="shared" si="31"/>
        <v>905</v>
      </c>
      <c r="B946" s="12" t="s">
        <v>544</v>
      </c>
      <c r="C946" s="11">
        <v>100</v>
      </c>
      <c r="D946" s="11" t="s">
        <v>527</v>
      </c>
      <c r="E946" s="11">
        <v>10</v>
      </c>
      <c r="F946" s="11"/>
      <c r="G946" s="22">
        <v>7937.8</v>
      </c>
    </row>
    <row r="947" spans="1:7" s="55" customFormat="1" ht="25.5" x14ac:dyDescent="0.25">
      <c r="A947" s="10">
        <f t="shared" si="31"/>
        <v>906</v>
      </c>
      <c r="B947" s="12" t="s">
        <v>545</v>
      </c>
      <c r="C947" s="11">
        <v>100</v>
      </c>
      <c r="D947" s="11" t="s">
        <v>527</v>
      </c>
      <c r="E947" s="11">
        <v>10</v>
      </c>
      <c r="F947" s="11"/>
      <c r="G947" s="22">
        <v>13031</v>
      </c>
    </row>
    <row r="948" spans="1:7" s="55" customFormat="1" ht="25.5" x14ac:dyDescent="0.25">
      <c r="A948" s="10">
        <f t="shared" si="31"/>
        <v>907</v>
      </c>
      <c r="B948" s="12" t="s">
        <v>546</v>
      </c>
      <c r="C948" s="11">
        <v>100</v>
      </c>
      <c r="D948" s="11" t="s">
        <v>527</v>
      </c>
      <c r="E948" s="11">
        <v>10</v>
      </c>
      <c r="F948" s="11"/>
      <c r="G948" s="22">
        <v>16421.099999999999</v>
      </c>
    </row>
    <row r="949" spans="1:7" s="55" customFormat="1" ht="25.5" x14ac:dyDescent="0.25">
      <c r="A949" s="10">
        <f t="shared" si="31"/>
        <v>908</v>
      </c>
      <c r="B949" s="12" t="s">
        <v>547</v>
      </c>
      <c r="C949" s="11">
        <v>100</v>
      </c>
      <c r="D949" s="11" t="s">
        <v>527</v>
      </c>
      <c r="E949" s="11">
        <v>10</v>
      </c>
      <c r="F949" s="11"/>
      <c r="G949" s="22">
        <v>13482.8</v>
      </c>
    </row>
    <row r="950" spans="1:7" s="55" customFormat="1" ht="25.5" x14ac:dyDescent="0.25">
      <c r="A950" s="10">
        <f t="shared" si="31"/>
        <v>909</v>
      </c>
      <c r="B950" s="12" t="s">
        <v>548</v>
      </c>
      <c r="C950" s="11">
        <v>100</v>
      </c>
      <c r="D950" s="11" t="s">
        <v>527</v>
      </c>
      <c r="E950" s="11">
        <v>10</v>
      </c>
      <c r="F950" s="11"/>
      <c r="G950" s="22">
        <v>9503.7999999999993</v>
      </c>
    </row>
    <row r="951" spans="1:7" s="55" customFormat="1" ht="25.5" x14ac:dyDescent="0.25">
      <c r="A951" s="10">
        <f t="shared" si="31"/>
        <v>910</v>
      </c>
      <c r="B951" s="12" t="s">
        <v>549</v>
      </c>
      <c r="C951" s="11">
        <v>100</v>
      </c>
      <c r="D951" s="11" t="s">
        <v>527</v>
      </c>
      <c r="E951" s="11">
        <v>10</v>
      </c>
      <c r="F951" s="11"/>
      <c r="G951" s="22">
        <v>9228.6</v>
      </c>
    </row>
    <row r="952" spans="1:7" s="55" customFormat="1" ht="25.5" x14ac:dyDescent="0.25">
      <c r="A952" s="10">
        <f t="shared" si="31"/>
        <v>911</v>
      </c>
      <c r="B952" s="12" t="s">
        <v>550</v>
      </c>
      <c r="C952" s="11">
        <v>100</v>
      </c>
      <c r="D952" s="11" t="s">
        <v>527</v>
      </c>
      <c r="E952" s="11">
        <v>10</v>
      </c>
      <c r="F952" s="11"/>
      <c r="G952" s="22">
        <v>17056.2</v>
      </c>
    </row>
    <row r="953" spans="1:7" s="55" customFormat="1" ht="25.5" x14ac:dyDescent="0.25">
      <c r="A953" s="10">
        <f t="shared" si="31"/>
        <v>912</v>
      </c>
      <c r="B953" s="12" t="s">
        <v>551</v>
      </c>
      <c r="C953" s="11">
        <v>100</v>
      </c>
      <c r="D953" s="11" t="s">
        <v>527</v>
      </c>
      <c r="E953" s="11">
        <v>10</v>
      </c>
      <c r="F953" s="11"/>
      <c r="G953" s="22">
        <v>12458.4</v>
      </c>
    </row>
    <row r="954" spans="1:7" s="55" customFormat="1" ht="25.5" x14ac:dyDescent="0.25">
      <c r="A954" s="10">
        <f t="shared" si="31"/>
        <v>913</v>
      </c>
      <c r="B954" s="12" t="s">
        <v>552</v>
      </c>
      <c r="C954" s="11">
        <v>100</v>
      </c>
      <c r="D954" s="11" t="s">
        <v>527</v>
      </c>
      <c r="E954" s="11">
        <v>10</v>
      </c>
      <c r="F954" s="11"/>
      <c r="G954" s="22">
        <v>8951.5</v>
      </c>
    </row>
    <row r="955" spans="1:7" s="55" customFormat="1" ht="25.5" x14ac:dyDescent="0.25">
      <c r="A955" s="10">
        <f t="shared" si="31"/>
        <v>914</v>
      </c>
      <c r="B955" s="12" t="s">
        <v>553</v>
      </c>
      <c r="C955" s="11">
        <v>100</v>
      </c>
      <c r="D955" s="11" t="s">
        <v>527</v>
      </c>
      <c r="E955" s="11">
        <v>10</v>
      </c>
      <c r="F955" s="11"/>
      <c r="G955" s="22">
        <v>21590.799999999999</v>
      </c>
    </row>
    <row r="956" spans="1:7" s="55" customFormat="1" ht="25.5" x14ac:dyDescent="0.25">
      <c r="A956" s="10">
        <f t="shared" si="31"/>
        <v>915</v>
      </c>
      <c r="B956" s="12" t="s">
        <v>554</v>
      </c>
      <c r="C956" s="11">
        <v>100</v>
      </c>
      <c r="D956" s="11" t="s">
        <v>528</v>
      </c>
      <c r="E956" s="11">
        <v>50</v>
      </c>
      <c r="F956" s="11">
        <v>20</v>
      </c>
      <c r="G956" s="22">
        <v>9979.7000000000007</v>
      </c>
    </row>
    <row r="957" spans="1:7" s="55" customFormat="1" ht="51" x14ac:dyDescent="0.25">
      <c r="A957" s="10">
        <f t="shared" si="31"/>
        <v>916</v>
      </c>
      <c r="B957" s="12" t="s">
        <v>555</v>
      </c>
      <c r="C957" s="11">
        <v>100</v>
      </c>
      <c r="D957" s="11" t="s">
        <v>529</v>
      </c>
      <c r="E957" s="11">
        <v>14</v>
      </c>
      <c r="F957" s="11">
        <v>22</v>
      </c>
      <c r="G957" s="22">
        <v>37154</v>
      </c>
    </row>
    <row r="958" spans="1:7" s="55" customFormat="1" ht="51" x14ac:dyDescent="0.25">
      <c r="A958" s="10">
        <f t="shared" si="31"/>
        <v>917</v>
      </c>
      <c r="B958" s="12" t="s">
        <v>556</v>
      </c>
      <c r="C958" s="11">
        <v>100</v>
      </c>
      <c r="D958" s="11" t="s">
        <v>529</v>
      </c>
      <c r="E958" s="11">
        <v>14</v>
      </c>
      <c r="F958" s="11">
        <v>12</v>
      </c>
      <c r="G958" s="22">
        <v>20221</v>
      </c>
    </row>
    <row r="959" spans="1:7" s="55" customFormat="1" ht="51" x14ac:dyDescent="0.25">
      <c r="A959" s="10">
        <f t="shared" si="31"/>
        <v>918</v>
      </c>
      <c r="B959" s="12" t="s">
        <v>557</v>
      </c>
      <c r="C959" s="11">
        <v>100</v>
      </c>
      <c r="D959" s="11" t="s">
        <v>529</v>
      </c>
      <c r="E959" s="11">
        <v>14</v>
      </c>
      <c r="F959" s="11">
        <v>12</v>
      </c>
      <c r="G959" s="22">
        <v>19773.7</v>
      </c>
    </row>
    <row r="960" spans="1:7" s="55" customFormat="1" ht="51" x14ac:dyDescent="0.25">
      <c r="A960" s="10">
        <f t="shared" si="31"/>
        <v>919</v>
      </c>
      <c r="B960" s="12" t="s">
        <v>558</v>
      </c>
      <c r="C960" s="11">
        <v>100</v>
      </c>
      <c r="D960" s="11" t="s">
        <v>529</v>
      </c>
      <c r="E960" s="11">
        <v>14</v>
      </c>
      <c r="F960" s="11">
        <v>8</v>
      </c>
      <c r="G960" s="22">
        <v>34273.699999999997</v>
      </c>
    </row>
    <row r="961" spans="1:7" s="55" customFormat="1" ht="51" x14ac:dyDescent="0.25">
      <c r="A961" s="10">
        <f t="shared" si="31"/>
        <v>920</v>
      </c>
      <c r="B961" s="12" t="s">
        <v>559</v>
      </c>
      <c r="C961" s="11">
        <v>100</v>
      </c>
      <c r="D961" s="11" t="s">
        <v>529</v>
      </c>
      <c r="E961" s="11">
        <v>14</v>
      </c>
      <c r="F961" s="11">
        <v>19</v>
      </c>
      <c r="G961" s="22">
        <v>30388.7</v>
      </c>
    </row>
    <row r="962" spans="1:7" s="55" customFormat="1" ht="51" x14ac:dyDescent="0.25">
      <c r="A962" s="10">
        <f t="shared" si="31"/>
        <v>921</v>
      </c>
      <c r="B962" s="12" t="s">
        <v>560</v>
      </c>
      <c r="C962" s="11">
        <v>100</v>
      </c>
      <c r="D962" s="11" t="s">
        <v>529</v>
      </c>
      <c r="E962" s="11">
        <v>14</v>
      </c>
      <c r="F962" s="11">
        <v>12</v>
      </c>
      <c r="G962" s="22">
        <v>20851.2</v>
      </c>
    </row>
    <row r="963" spans="1:7" s="55" customFormat="1" ht="51" x14ac:dyDescent="0.25">
      <c r="A963" s="10">
        <f t="shared" si="31"/>
        <v>922</v>
      </c>
      <c r="B963" s="12" t="s">
        <v>561</v>
      </c>
      <c r="C963" s="11">
        <v>100</v>
      </c>
      <c r="D963" s="11" t="s">
        <v>529</v>
      </c>
      <c r="E963" s="11">
        <v>14</v>
      </c>
      <c r="F963" s="11">
        <v>15</v>
      </c>
      <c r="G963" s="22">
        <v>22529.9</v>
      </c>
    </row>
    <row r="964" spans="1:7" s="55" customFormat="1" ht="25.5" x14ac:dyDescent="0.25">
      <c r="A964" s="10">
        <f t="shared" si="31"/>
        <v>923</v>
      </c>
      <c r="B964" s="12" t="s">
        <v>530</v>
      </c>
      <c r="C964" s="11">
        <v>100</v>
      </c>
      <c r="D964" s="11" t="s">
        <v>531</v>
      </c>
      <c r="E964" s="11">
        <v>100</v>
      </c>
      <c r="F964" s="11">
        <v>100</v>
      </c>
      <c r="G964" s="22">
        <v>1272.7</v>
      </c>
    </row>
    <row r="965" spans="1:7" s="55" customFormat="1" ht="38.25" x14ac:dyDescent="0.25">
      <c r="A965" s="10">
        <f t="shared" si="31"/>
        <v>924</v>
      </c>
      <c r="B965" s="12" t="s">
        <v>532</v>
      </c>
      <c r="C965" s="11">
        <v>100</v>
      </c>
      <c r="D965" s="11" t="s">
        <v>533</v>
      </c>
      <c r="E965" s="11">
        <v>100</v>
      </c>
      <c r="F965" s="11">
        <v>100</v>
      </c>
      <c r="G965" s="22">
        <v>30860.2</v>
      </c>
    </row>
    <row r="966" spans="1:7" s="55" customFormat="1" ht="38.25" x14ac:dyDescent="0.25">
      <c r="A966" s="10">
        <f t="shared" si="31"/>
        <v>925</v>
      </c>
      <c r="B966" s="12" t="s">
        <v>534</v>
      </c>
      <c r="C966" s="11">
        <v>100</v>
      </c>
      <c r="D966" s="11" t="s">
        <v>535</v>
      </c>
      <c r="E966" s="11">
        <v>100</v>
      </c>
      <c r="F966" s="11">
        <v>100</v>
      </c>
      <c r="G966" s="22">
        <v>5463.3</v>
      </c>
    </row>
    <row r="967" spans="1:7" s="55" customFormat="1" ht="25.5" x14ac:dyDescent="0.25">
      <c r="A967" s="10">
        <f t="shared" si="31"/>
        <v>926</v>
      </c>
      <c r="B967" s="12" t="s">
        <v>536</v>
      </c>
      <c r="C967" s="11">
        <v>100</v>
      </c>
      <c r="D967" s="11" t="s">
        <v>537</v>
      </c>
      <c r="E967" s="11">
        <v>100</v>
      </c>
      <c r="F967" s="11">
        <v>100</v>
      </c>
      <c r="G967" s="22">
        <v>35469.599999999999</v>
      </c>
    </row>
    <row r="968" spans="1:7" s="55" customFormat="1" ht="25.5" x14ac:dyDescent="0.25">
      <c r="A968" s="10">
        <f t="shared" si="31"/>
        <v>927</v>
      </c>
      <c r="B968" s="12" t="s">
        <v>538</v>
      </c>
      <c r="C968" s="11">
        <v>100</v>
      </c>
      <c r="D968" s="11" t="s">
        <v>539</v>
      </c>
      <c r="E968" s="11">
        <v>50</v>
      </c>
      <c r="F968" s="11">
        <v>80</v>
      </c>
      <c r="G968" s="22">
        <v>13774.3</v>
      </c>
    </row>
    <row r="969" spans="1:7" s="55" customFormat="1" x14ac:dyDescent="0.25">
      <c r="A969" s="10">
        <f t="shared" si="31"/>
        <v>928</v>
      </c>
      <c r="B969" s="12" t="s">
        <v>540</v>
      </c>
      <c r="C969" s="11">
        <v>100</v>
      </c>
      <c r="D969" s="11" t="s">
        <v>541</v>
      </c>
      <c r="E969" s="11">
        <v>3</v>
      </c>
      <c r="F969" s="11">
        <v>3</v>
      </c>
      <c r="G969" s="22">
        <v>998.2</v>
      </c>
    </row>
    <row r="970" spans="1:7" s="55" customFormat="1" ht="25.5" x14ac:dyDescent="0.25">
      <c r="A970" s="10">
        <f t="shared" si="31"/>
        <v>929</v>
      </c>
      <c r="B970" s="12" t="s">
        <v>542</v>
      </c>
      <c r="C970" s="11">
        <v>100</v>
      </c>
      <c r="D970" s="11" t="s">
        <v>234</v>
      </c>
      <c r="E970" s="11">
        <v>100</v>
      </c>
      <c r="F970" s="11">
        <v>100</v>
      </c>
      <c r="G970" s="22">
        <v>4828.3</v>
      </c>
    </row>
    <row r="971" spans="1:7" s="55" customFormat="1" ht="25.5" x14ac:dyDescent="0.25">
      <c r="A971" s="10">
        <f t="shared" si="31"/>
        <v>930</v>
      </c>
      <c r="B971" s="12" t="s">
        <v>543</v>
      </c>
      <c r="C971" s="11">
        <v>100</v>
      </c>
      <c r="D971" s="11" t="s">
        <v>541</v>
      </c>
      <c r="E971" s="11">
        <v>97</v>
      </c>
      <c r="F971" s="11">
        <v>97</v>
      </c>
      <c r="G971" s="22">
        <v>10873.8</v>
      </c>
    </row>
    <row r="972" spans="1:7" s="63" customFormat="1" x14ac:dyDescent="0.25">
      <c r="A972" s="164" t="s">
        <v>100</v>
      </c>
      <c r="B972" s="172"/>
      <c r="C972" s="172"/>
      <c r="D972" s="172"/>
      <c r="E972" s="172"/>
      <c r="F972" s="172"/>
      <c r="G972" s="172"/>
    </row>
    <row r="973" spans="1:7" s="63" customFormat="1" ht="25.5" x14ac:dyDescent="0.25">
      <c r="A973" s="54">
        <f>A971+1</f>
        <v>931</v>
      </c>
      <c r="B973" s="46" t="s">
        <v>1326</v>
      </c>
      <c r="C973" s="29">
        <v>100</v>
      </c>
      <c r="D973" s="29" t="s">
        <v>79</v>
      </c>
      <c r="E973" s="29">
        <v>35</v>
      </c>
      <c r="F973" s="29">
        <v>35</v>
      </c>
      <c r="G973" s="17">
        <v>0</v>
      </c>
    </row>
    <row r="974" spans="1:7" s="63" customFormat="1" x14ac:dyDescent="0.25">
      <c r="A974" s="54">
        <f>A973+1</f>
        <v>932</v>
      </c>
      <c r="B974" s="46" t="s">
        <v>1327</v>
      </c>
      <c r="C974" s="29">
        <v>100</v>
      </c>
      <c r="D974" s="29" t="s">
        <v>80</v>
      </c>
      <c r="E974" s="29">
        <v>100</v>
      </c>
      <c r="F974" s="29">
        <v>100</v>
      </c>
      <c r="G974" s="17">
        <v>0</v>
      </c>
    </row>
    <row r="975" spans="1:7" s="63" customFormat="1" x14ac:dyDescent="0.25">
      <c r="A975" s="54">
        <f t="shared" ref="A975:A1038" si="32">A974+1</f>
        <v>933</v>
      </c>
      <c r="B975" s="46" t="s">
        <v>1328</v>
      </c>
      <c r="C975" s="29">
        <v>100</v>
      </c>
      <c r="D975" s="29" t="s">
        <v>81</v>
      </c>
      <c r="E975" s="29">
        <v>6</v>
      </c>
      <c r="F975" s="29">
        <v>7</v>
      </c>
      <c r="G975" s="17">
        <v>0</v>
      </c>
    </row>
    <row r="976" spans="1:7" s="63" customFormat="1" ht="25.5" x14ac:dyDescent="0.25">
      <c r="A976" s="54">
        <f t="shared" si="32"/>
        <v>934</v>
      </c>
      <c r="B976" s="46" t="s">
        <v>1329</v>
      </c>
      <c r="C976" s="29">
        <v>100</v>
      </c>
      <c r="D976" s="29" t="s">
        <v>82</v>
      </c>
      <c r="E976" s="29">
        <v>100</v>
      </c>
      <c r="F976" s="29">
        <v>100</v>
      </c>
      <c r="G976" s="17">
        <v>20186</v>
      </c>
    </row>
    <row r="977" spans="1:7" s="63" customFormat="1" x14ac:dyDescent="0.25">
      <c r="A977" s="54">
        <f t="shared" si="32"/>
        <v>935</v>
      </c>
      <c r="B977" s="46" t="s">
        <v>1330</v>
      </c>
      <c r="C977" s="29">
        <v>100</v>
      </c>
      <c r="D977" s="29" t="s">
        <v>81</v>
      </c>
      <c r="E977" s="29">
        <v>10</v>
      </c>
      <c r="F977" s="29">
        <v>11</v>
      </c>
      <c r="G977" s="17">
        <v>0</v>
      </c>
    </row>
    <row r="978" spans="1:7" s="63" customFormat="1" x14ac:dyDescent="0.25">
      <c r="A978" s="54">
        <f t="shared" si="32"/>
        <v>936</v>
      </c>
      <c r="B978" s="46" t="s">
        <v>1331</v>
      </c>
      <c r="C978" s="29">
        <v>100</v>
      </c>
      <c r="D978" s="29" t="s">
        <v>83</v>
      </c>
      <c r="E978" s="29">
        <v>9</v>
      </c>
      <c r="F978" s="29">
        <v>10</v>
      </c>
      <c r="G978" s="17">
        <v>0</v>
      </c>
    </row>
    <row r="979" spans="1:7" s="63" customFormat="1" x14ac:dyDescent="0.25">
      <c r="A979" s="54">
        <f t="shared" si="32"/>
        <v>937</v>
      </c>
      <c r="B979" s="46" t="s">
        <v>1332</v>
      </c>
      <c r="C979" s="29">
        <v>100</v>
      </c>
      <c r="D979" s="29" t="s">
        <v>84</v>
      </c>
      <c r="E979" s="29">
        <v>60</v>
      </c>
      <c r="F979" s="29">
        <v>70</v>
      </c>
      <c r="G979" s="17">
        <v>0</v>
      </c>
    </row>
    <row r="980" spans="1:7" s="63" customFormat="1" x14ac:dyDescent="0.25">
      <c r="A980" s="54">
        <f t="shared" si="32"/>
        <v>938</v>
      </c>
      <c r="B980" s="46" t="s">
        <v>1333</v>
      </c>
      <c r="C980" s="29">
        <v>100</v>
      </c>
      <c r="D980" s="29" t="s">
        <v>85</v>
      </c>
      <c r="E980" s="29">
        <v>4</v>
      </c>
      <c r="F980" s="29">
        <v>4</v>
      </c>
      <c r="G980" s="17" t="s">
        <v>1334</v>
      </c>
    </row>
    <row r="981" spans="1:7" s="63" customFormat="1" ht="25.5" x14ac:dyDescent="0.25">
      <c r="A981" s="54">
        <f t="shared" si="32"/>
        <v>939</v>
      </c>
      <c r="B981" s="46" t="s">
        <v>1335</v>
      </c>
      <c r="C981" s="29">
        <v>100</v>
      </c>
      <c r="D981" s="29" t="s">
        <v>85</v>
      </c>
      <c r="E981" s="29">
        <v>4</v>
      </c>
      <c r="F981" s="29">
        <v>4</v>
      </c>
      <c r="G981" s="17" t="s">
        <v>1336</v>
      </c>
    </row>
    <row r="982" spans="1:7" s="63" customFormat="1" x14ac:dyDescent="0.25">
      <c r="A982" s="54">
        <f t="shared" si="32"/>
        <v>940</v>
      </c>
      <c r="B982" s="46" t="s">
        <v>1337</v>
      </c>
      <c r="C982" s="29">
        <v>100</v>
      </c>
      <c r="D982" s="29" t="s">
        <v>85</v>
      </c>
      <c r="E982" s="29">
        <v>1</v>
      </c>
      <c r="F982" s="29">
        <v>1</v>
      </c>
      <c r="G982" s="17" t="s">
        <v>1338</v>
      </c>
    </row>
    <row r="983" spans="1:7" s="63" customFormat="1" x14ac:dyDescent="0.25">
      <c r="A983" s="54">
        <f t="shared" si="32"/>
        <v>941</v>
      </c>
      <c r="B983" s="46" t="s">
        <v>1339</v>
      </c>
      <c r="C983" s="29">
        <v>100</v>
      </c>
      <c r="D983" s="29" t="s">
        <v>85</v>
      </c>
      <c r="E983" s="29">
        <v>1</v>
      </c>
      <c r="F983" s="29">
        <v>1</v>
      </c>
      <c r="G983" s="17" t="s">
        <v>1340</v>
      </c>
    </row>
    <row r="984" spans="1:7" s="63" customFormat="1" ht="25.5" x14ac:dyDescent="0.25">
      <c r="A984" s="54">
        <f t="shared" si="32"/>
        <v>942</v>
      </c>
      <c r="B984" s="46" t="s">
        <v>1341</v>
      </c>
      <c r="C984" s="29">
        <v>100</v>
      </c>
      <c r="D984" s="29" t="s">
        <v>85</v>
      </c>
      <c r="E984" s="29">
        <v>4</v>
      </c>
      <c r="F984" s="29">
        <v>4</v>
      </c>
      <c r="G984" s="17" t="s">
        <v>1342</v>
      </c>
    </row>
    <row r="985" spans="1:7" s="63" customFormat="1" x14ac:dyDescent="0.25">
      <c r="A985" s="54">
        <f t="shared" si="32"/>
        <v>943</v>
      </c>
      <c r="B985" s="46" t="s">
        <v>1343</v>
      </c>
      <c r="C985" s="29">
        <v>100</v>
      </c>
      <c r="D985" s="29" t="s">
        <v>85</v>
      </c>
      <c r="E985" s="29">
        <v>3</v>
      </c>
      <c r="F985" s="29">
        <v>3</v>
      </c>
      <c r="G985" s="17" t="s">
        <v>1344</v>
      </c>
    </row>
    <row r="986" spans="1:7" s="63" customFormat="1" x14ac:dyDescent="0.25">
      <c r="A986" s="54">
        <f t="shared" si="32"/>
        <v>944</v>
      </c>
      <c r="B986" s="46" t="s">
        <v>1345</v>
      </c>
      <c r="C986" s="29">
        <v>100</v>
      </c>
      <c r="D986" s="29" t="s">
        <v>85</v>
      </c>
      <c r="E986" s="29">
        <v>3</v>
      </c>
      <c r="F986" s="29">
        <v>3</v>
      </c>
      <c r="G986" s="17" t="s">
        <v>1346</v>
      </c>
    </row>
    <row r="987" spans="1:7" s="63" customFormat="1" x14ac:dyDescent="0.25">
      <c r="A987" s="54">
        <f t="shared" si="32"/>
        <v>945</v>
      </c>
      <c r="B987" s="46" t="s">
        <v>1347</v>
      </c>
      <c r="C987" s="29">
        <v>100</v>
      </c>
      <c r="D987" s="29" t="s">
        <v>85</v>
      </c>
      <c r="E987" s="29">
        <v>3</v>
      </c>
      <c r="F987" s="29">
        <v>3</v>
      </c>
      <c r="G987" s="17" t="s">
        <v>1348</v>
      </c>
    </row>
    <row r="988" spans="1:7" s="63" customFormat="1" x14ac:dyDescent="0.25">
      <c r="A988" s="54">
        <f t="shared" si="32"/>
        <v>946</v>
      </c>
      <c r="B988" s="46" t="s">
        <v>1349</v>
      </c>
      <c r="C988" s="29">
        <v>100</v>
      </c>
      <c r="D988" s="29" t="s">
        <v>85</v>
      </c>
      <c r="E988" s="29">
        <v>2</v>
      </c>
      <c r="F988" s="29">
        <v>2</v>
      </c>
      <c r="G988" s="17" t="s">
        <v>1350</v>
      </c>
    </row>
    <row r="989" spans="1:7" s="63" customFormat="1" x14ac:dyDescent="0.25">
      <c r="A989" s="54">
        <f t="shared" si="32"/>
        <v>947</v>
      </c>
      <c r="B989" s="46" t="s">
        <v>1351</v>
      </c>
      <c r="C989" s="29">
        <v>100</v>
      </c>
      <c r="D989" s="29" t="s">
        <v>85</v>
      </c>
      <c r="E989" s="29">
        <v>7</v>
      </c>
      <c r="F989" s="29">
        <v>7</v>
      </c>
      <c r="G989" s="17" t="s">
        <v>1352</v>
      </c>
    </row>
    <row r="990" spans="1:7" s="63" customFormat="1" x14ac:dyDescent="0.25">
      <c r="A990" s="54">
        <f t="shared" si="32"/>
        <v>948</v>
      </c>
      <c r="B990" s="46" t="s">
        <v>1353</v>
      </c>
      <c r="C990" s="29">
        <v>100</v>
      </c>
      <c r="D990" s="29" t="s">
        <v>85</v>
      </c>
      <c r="E990" s="29">
        <v>3</v>
      </c>
      <c r="F990" s="29">
        <v>3</v>
      </c>
      <c r="G990" s="17" t="s">
        <v>1354</v>
      </c>
    </row>
    <row r="991" spans="1:7" s="63" customFormat="1" x14ac:dyDescent="0.25">
      <c r="A991" s="54">
        <f t="shared" si="32"/>
        <v>949</v>
      </c>
      <c r="B991" s="46" t="s">
        <v>1355</v>
      </c>
      <c r="C991" s="29">
        <v>100</v>
      </c>
      <c r="D991" s="29" t="s">
        <v>85</v>
      </c>
      <c r="E991" s="29">
        <v>2</v>
      </c>
      <c r="F991" s="29">
        <v>2</v>
      </c>
      <c r="G991" s="17" t="s">
        <v>1356</v>
      </c>
    </row>
    <row r="992" spans="1:7" s="63" customFormat="1" x14ac:dyDescent="0.25">
      <c r="A992" s="54">
        <f t="shared" si="32"/>
        <v>950</v>
      </c>
      <c r="B992" s="46" t="s">
        <v>1357</v>
      </c>
      <c r="C992" s="29">
        <v>100</v>
      </c>
      <c r="D992" s="29" t="s">
        <v>85</v>
      </c>
      <c r="E992" s="29">
        <v>2</v>
      </c>
      <c r="F992" s="29">
        <v>2</v>
      </c>
      <c r="G992" s="17" t="s">
        <v>1358</v>
      </c>
    </row>
    <row r="993" spans="1:7" s="63" customFormat="1" x14ac:dyDescent="0.25">
      <c r="A993" s="54">
        <f t="shared" si="32"/>
        <v>951</v>
      </c>
      <c r="B993" s="46" t="s">
        <v>1359</v>
      </c>
      <c r="C993" s="29">
        <v>100</v>
      </c>
      <c r="D993" s="29" t="s">
        <v>85</v>
      </c>
      <c r="E993" s="29">
        <v>6</v>
      </c>
      <c r="F993" s="29">
        <v>6</v>
      </c>
      <c r="G993" s="17" t="s">
        <v>1360</v>
      </c>
    </row>
    <row r="994" spans="1:7" s="63" customFormat="1" x14ac:dyDescent="0.25">
      <c r="A994" s="54">
        <f t="shared" si="32"/>
        <v>952</v>
      </c>
      <c r="B994" s="46" t="s">
        <v>1361</v>
      </c>
      <c r="C994" s="29">
        <v>100</v>
      </c>
      <c r="D994" s="29" t="s">
        <v>85</v>
      </c>
      <c r="E994" s="29">
        <v>1</v>
      </c>
      <c r="F994" s="29">
        <v>1</v>
      </c>
      <c r="G994" s="17" t="s">
        <v>1362</v>
      </c>
    </row>
    <row r="995" spans="1:7" s="63" customFormat="1" ht="25.5" x14ac:dyDescent="0.25">
      <c r="A995" s="54">
        <f t="shared" si="32"/>
        <v>953</v>
      </c>
      <c r="B995" s="46" t="s">
        <v>1363</v>
      </c>
      <c r="C995" s="29">
        <v>100</v>
      </c>
      <c r="D995" s="29" t="s">
        <v>85</v>
      </c>
      <c r="E995" s="29">
        <v>1</v>
      </c>
      <c r="F995" s="29">
        <v>1</v>
      </c>
      <c r="G995" s="17" t="s">
        <v>1364</v>
      </c>
    </row>
    <row r="996" spans="1:7" s="63" customFormat="1" ht="25.5" x14ac:dyDescent="0.25">
      <c r="A996" s="54">
        <f t="shared" si="32"/>
        <v>954</v>
      </c>
      <c r="B996" s="46" t="s">
        <v>1365</v>
      </c>
      <c r="C996" s="29">
        <v>100</v>
      </c>
      <c r="D996" s="29" t="s">
        <v>85</v>
      </c>
      <c r="E996" s="29">
        <v>8</v>
      </c>
      <c r="F996" s="29">
        <v>8</v>
      </c>
      <c r="G996" s="17" t="s">
        <v>1366</v>
      </c>
    </row>
    <row r="997" spans="1:7" s="63" customFormat="1" ht="25.5" x14ac:dyDescent="0.25">
      <c r="A997" s="54">
        <f t="shared" si="32"/>
        <v>955</v>
      </c>
      <c r="B997" s="46" t="s">
        <v>1367</v>
      </c>
      <c r="C997" s="29">
        <v>100</v>
      </c>
      <c r="D997" s="29" t="s">
        <v>85</v>
      </c>
      <c r="E997" s="29">
        <v>3</v>
      </c>
      <c r="F997" s="29">
        <v>3</v>
      </c>
      <c r="G997" s="17" t="s">
        <v>1368</v>
      </c>
    </row>
    <row r="998" spans="1:7" s="63" customFormat="1" x14ac:dyDescent="0.25">
      <c r="A998" s="54">
        <f t="shared" si="32"/>
        <v>956</v>
      </c>
      <c r="B998" s="46" t="s">
        <v>1369</v>
      </c>
      <c r="C998" s="29">
        <v>100</v>
      </c>
      <c r="D998" s="29" t="s">
        <v>85</v>
      </c>
      <c r="E998" s="29">
        <v>1</v>
      </c>
      <c r="F998" s="29">
        <v>1</v>
      </c>
      <c r="G998" s="17" t="s">
        <v>1370</v>
      </c>
    </row>
    <row r="999" spans="1:7" s="63" customFormat="1" ht="25.5" x14ac:dyDescent="0.25">
      <c r="A999" s="54">
        <f t="shared" si="32"/>
        <v>957</v>
      </c>
      <c r="B999" s="46" t="s">
        <v>1371</v>
      </c>
      <c r="C999" s="29">
        <v>100</v>
      </c>
      <c r="D999" s="29" t="s">
        <v>85</v>
      </c>
      <c r="E999" s="29">
        <v>9</v>
      </c>
      <c r="F999" s="29">
        <v>9</v>
      </c>
      <c r="G999" s="17" t="s">
        <v>1372</v>
      </c>
    </row>
    <row r="1000" spans="1:7" s="63" customFormat="1" ht="25.5" x14ac:dyDescent="0.25">
      <c r="A1000" s="54">
        <f t="shared" si="32"/>
        <v>958</v>
      </c>
      <c r="B1000" s="46" t="s">
        <v>1373</v>
      </c>
      <c r="C1000" s="29">
        <v>100</v>
      </c>
      <c r="D1000" s="29" t="s">
        <v>85</v>
      </c>
      <c r="E1000" s="29">
        <v>4</v>
      </c>
      <c r="F1000" s="29">
        <v>4</v>
      </c>
      <c r="G1000" s="17" t="s">
        <v>1374</v>
      </c>
    </row>
    <row r="1001" spans="1:7" s="63" customFormat="1" x14ac:dyDescent="0.25">
      <c r="A1001" s="54">
        <f t="shared" si="32"/>
        <v>959</v>
      </c>
      <c r="B1001" s="46" t="s">
        <v>1375</v>
      </c>
      <c r="C1001" s="29">
        <v>100</v>
      </c>
      <c r="D1001" s="29" t="s">
        <v>85</v>
      </c>
      <c r="E1001" s="29">
        <v>9</v>
      </c>
      <c r="F1001" s="29">
        <v>9</v>
      </c>
      <c r="G1001" s="17" t="s">
        <v>1376</v>
      </c>
    </row>
    <row r="1002" spans="1:7" s="63" customFormat="1" x14ac:dyDescent="0.25">
      <c r="A1002" s="54">
        <f t="shared" si="32"/>
        <v>960</v>
      </c>
      <c r="B1002" s="46" t="s">
        <v>1377</v>
      </c>
      <c r="C1002" s="29">
        <v>100</v>
      </c>
      <c r="D1002" s="29" t="s">
        <v>85</v>
      </c>
      <c r="E1002" s="29">
        <v>3</v>
      </c>
      <c r="F1002" s="29">
        <v>3</v>
      </c>
      <c r="G1002" s="17" t="s">
        <v>1378</v>
      </c>
    </row>
    <row r="1003" spans="1:7" s="63" customFormat="1" x14ac:dyDescent="0.25">
      <c r="A1003" s="54">
        <f t="shared" si="32"/>
        <v>961</v>
      </c>
      <c r="B1003" s="46" t="s">
        <v>1379</v>
      </c>
      <c r="C1003" s="29">
        <v>100</v>
      </c>
      <c r="D1003" s="29" t="s">
        <v>85</v>
      </c>
      <c r="E1003" s="29">
        <v>4</v>
      </c>
      <c r="F1003" s="29">
        <v>4</v>
      </c>
      <c r="G1003" s="17" t="s">
        <v>1380</v>
      </c>
    </row>
    <row r="1004" spans="1:7" s="63" customFormat="1" x14ac:dyDescent="0.25">
      <c r="A1004" s="54">
        <f t="shared" si="32"/>
        <v>962</v>
      </c>
      <c r="B1004" s="46" t="s">
        <v>1381</v>
      </c>
      <c r="C1004" s="29">
        <v>100</v>
      </c>
      <c r="D1004" s="29" t="s">
        <v>85</v>
      </c>
      <c r="E1004" s="29">
        <v>3</v>
      </c>
      <c r="F1004" s="29">
        <v>3</v>
      </c>
      <c r="G1004" s="17" t="s">
        <v>1382</v>
      </c>
    </row>
    <row r="1005" spans="1:7" s="63" customFormat="1" ht="25.5" x14ac:dyDescent="0.25">
      <c r="A1005" s="54">
        <f t="shared" si="32"/>
        <v>963</v>
      </c>
      <c r="B1005" s="46" t="s">
        <v>1383</v>
      </c>
      <c r="C1005" s="29">
        <v>100</v>
      </c>
      <c r="D1005" s="29" t="s">
        <v>85</v>
      </c>
      <c r="E1005" s="29">
        <v>3</v>
      </c>
      <c r="F1005" s="29">
        <v>3</v>
      </c>
      <c r="G1005" s="17" t="s">
        <v>1384</v>
      </c>
    </row>
    <row r="1006" spans="1:7" s="63" customFormat="1" x14ac:dyDescent="0.25">
      <c r="A1006" s="54">
        <f t="shared" si="32"/>
        <v>964</v>
      </c>
      <c r="B1006" s="46" t="s">
        <v>1385</v>
      </c>
      <c r="C1006" s="29">
        <v>100</v>
      </c>
      <c r="D1006" s="29" t="s">
        <v>85</v>
      </c>
      <c r="E1006" s="29">
        <v>4</v>
      </c>
      <c r="F1006" s="29">
        <v>4</v>
      </c>
      <c r="G1006" s="17" t="s">
        <v>1386</v>
      </c>
    </row>
    <row r="1007" spans="1:7" s="63" customFormat="1" x14ac:dyDescent="0.25">
      <c r="A1007" s="54">
        <f t="shared" si="32"/>
        <v>965</v>
      </c>
      <c r="B1007" s="46" t="s">
        <v>1387</v>
      </c>
      <c r="C1007" s="29">
        <v>100</v>
      </c>
      <c r="D1007" s="29" t="s">
        <v>86</v>
      </c>
      <c r="E1007" s="29">
        <v>4</v>
      </c>
      <c r="F1007" s="29">
        <v>4</v>
      </c>
      <c r="G1007" s="17" t="s">
        <v>1388</v>
      </c>
    </row>
    <row r="1008" spans="1:7" s="63" customFormat="1" x14ac:dyDescent="0.25">
      <c r="A1008" s="54">
        <f t="shared" si="32"/>
        <v>966</v>
      </c>
      <c r="B1008" s="46" t="s">
        <v>1389</v>
      </c>
      <c r="C1008" s="29">
        <v>100</v>
      </c>
      <c r="D1008" s="29" t="s">
        <v>86</v>
      </c>
      <c r="E1008" s="29">
        <v>5</v>
      </c>
      <c r="F1008" s="29">
        <v>5</v>
      </c>
      <c r="G1008" s="17" t="s">
        <v>1390</v>
      </c>
    </row>
    <row r="1009" spans="1:7" s="63" customFormat="1" x14ac:dyDescent="0.25">
      <c r="A1009" s="54">
        <f t="shared" si="32"/>
        <v>967</v>
      </c>
      <c r="B1009" s="46" t="s">
        <v>1391</v>
      </c>
      <c r="C1009" s="29">
        <v>100</v>
      </c>
      <c r="D1009" s="29" t="s">
        <v>86</v>
      </c>
      <c r="E1009" s="29">
        <v>4</v>
      </c>
      <c r="F1009" s="29">
        <v>4</v>
      </c>
      <c r="G1009" s="17" t="s">
        <v>1392</v>
      </c>
    </row>
    <row r="1010" spans="1:7" s="63" customFormat="1" ht="25.5" x14ac:dyDescent="0.25">
      <c r="A1010" s="54">
        <f t="shared" si="32"/>
        <v>968</v>
      </c>
      <c r="B1010" s="46" t="s">
        <v>1393</v>
      </c>
      <c r="C1010" s="29">
        <v>100</v>
      </c>
      <c r="D1010" s="29" t="s">
        <v>86</v>
      </c>
      <c r="E1010" s="29">
        <v>4</v>
      </c>
      <c r="F1010" s="29">
        <v>4</v>
      </c>
      <c r="G1010" s="17" t="s">
        <v>1394</v>
      </c>
    </row>
    <row r="1011" spans="1:7" s="63" customFormat="1" x14ac:dyDescent="0.25">
      <c r="A1011" s="54">
        <f t="shared" si="32"/>
        <v>969</v>
      </c>
      <c r="B1011" s="46" t="s">
        <v>1395</v>
      </c>
      <c r="C1011" s="29">
        <v>100</v>
      </c>
      <c r="D1011" s="29" t="s">
        <v>86</v>
      </c>
      <c r="E1011" s="29">
        <v>7</v>
      </c>
      <c r="F1011" s="29">
        <v>7</v>
      </c>
      <c r="G1011" s="17" t="s">
        <v>1396</v>
      </c>
    </row>
    <row r="1012" spans="1:7" s="63" customFormat="1" x14ac:dyDescent="0.25">
      <c r="A1012" s="54">
        <f t="shared" si="32"/>
        <v>970</v>
      </c>
      <c r="B1012" s="46" t="s">
        <v>1397</v>
      </c>
      <c r="C1012" s="29">
        <v>100</v>
      </c>
      <c r="D1012" s="29" t="s">
        <v>86</v>
      </c>
      <c r="E1012" s="29">
        <v>3</v>
      </c>
      <c r="F1012" s="29">
        <v>3</v>
      </c>
      <c r="G1012" s="17" t="s">
        <v>1398</v>
      </c>
    </row>
    <row r="1013" spans="1:7" s="63" customFormat="1" x14ac:dyDescent="0.25">
      <c r="A1013" s="54">
        <f t="shared" si="32"/>
        <v>971</v>
      </c>
      <c r="B1013" s="46" t="s">
        <v>1399</v>
      </c>
      <c r="C1013" s="29">
        <v>100</v>
      </c>
      <c r="D1013" s="29" t="s">
        <v>86</v>
      </c>
      <c r="E1013" s="29">
        <v>3</v>
      </c>
      <c r="F1013" s="29">
        <v>3</v>
      </c>
      <c r="G1013" s="17" t="s">
        <v>1400</v>
      </c>
    </row>
    <row r="1014" spans="1:7" s="63" customFormat="1" ht="25.5" x14ac:dyDescent="0.25">
      <c r="A1014" s="54">
        <f t="shared" si="32"/>
        <v>972</v>
      </c>
      <c r="B1014" s="46" t="s">
        <v>1401</v>
      </c>
      <c r="C1014" s="29">
        <v>100</v>
      </c>
      <c r="D1014" s="29" t="s">
        <v>86</v>
      </c>
      <c r="E1014" s="29">
        <v>7</v>
      </c>
      <c r="F1014" s="29">
        <v>7</v>
      </c>
      <c r="G1014" s="17" t="s">
        <v>1402</v>
      </c>
    </row>
    <row r="1015" spans="1:7" s="63" customFormat="1" ht="25.5" x14ac:dyDescent="0.25">
      <c r="A1015" s="54">
        <f t="shared" si="32"/>
        <v>973</v>
      </c>
      <c r="B1015" s="46" t="s">
        <v>1403</v>
      </c>
      <c r="C1015" s="29">
        <v>100</v>
      </c>
      <c r="D1015" s="29" t="s">
        <v>86</v>
      </c>
      <c r="E1015" s="29">
        <v>7</v>
      </c>
      <c r="F1015" s="29">
        <v>7</v>
      </c>
      <c r="G1015" s="17" t="s">
        <v>1404</v>
      </c>
    </row>
    <row r="1016" spans="1:7" s="63" customFormat="1" x14ac:dyDescent="0.25">
      <c r="A1016" s="54">
        <f t="shared" si="32"/>
        <v>974</v>
      </c>
      <c r="B1016" s="46" t="s">
        <v>1405</v>
      </c>
      <c r="C1016" s="29">
        <v>100</v>
      </c>
      <c r="D1016" s="29" t="s">
        <v>86</v>
      </c>
      <c r="E1016" s="29">
        <v>2</v>
      </c>
      <c r="F1016" s="29">
        <v>2</v>
      </c>
      <c r="G1016" s="17" t="s">
        <v>1406</v>
      </c>
    </row>
    <row r="1017" spans="1:7" s="63" customFormat="1" x14ac:dyDescent="0.25">
      <c r="A1017" s="54">
        <f t="shared" si="32"/>
        <v>975</v>
      </c>
      <c r="B1017" s="46" t="s">
        <v>1407</v>
      </c>
      <c r="C1017" s="29">
        <v>100</v>
      </c>
      <c r="D1017" s="29" t="s">
        <v>86</v>
      </c>
      <c r="E1017" s="29">
        <v>5</v>
      </c>
      <c r="F1017" s="29">
        <v>5</v>
      </c>
      <c r="G1017" s="17" t="s">
        <v>1408</v>
      </c>
    </row>
    <row r="1018" spans="1:7" s="63" customFormat="1" ht="25.5" x14ac:dyDescent="0.25">
      <c r="A1018" s="54">
        <f t="shared" si="32"/>
        <v>976</v>
      </c>
      <c r="B1018" s="46" t="s">
        <v>1409</v>
      </c>
      <c r="C1018" s="29">
        <v>100</v>
      </c>
      <c r="D1018" s="29" t="s">
        <v>86</v>
      </c>
      <c r="E1018" s="29">
        <v>4</v>
      </c>
      <c r="F1018" s="29">
        <v>4</v>
      </c>
      <c r="G1018" s="17" t="s">
        <v>1410</v>
      </c>
    </row>
    <row r="1019" spans="1:7" s="63" customFormat="1" x14ac:dyDescent="0.25">
      <c r="A1019" s="54">
        <f t="shared" si="32"/>
        <v>977</v>
      </c>
      <c r="B1019" s="46" t="s">
        <v>1411</v>
      </c>
      <c r="C1019" s="29">
        <v>100</v>
      </c>
      <c r="D1019" s="29" t="s">
        <v>86</v>
      </c>
      <c r="E1019" s="29">
        <v>3</v>
      </c>
      <c r="F1019" s="29">
        <v>3</v>
      </c>
      <c r="G1019" s="17" t="s">
        <v>1412</v>
      </c>
    </row>
    <row r="1020" spans="1:7" s="63" customFormat="1" x14ac:dyDescent="0.25">
      <c r="A1020" s="54">
        <f t="shared" si="32"/>
        <v>978</v>
      </c>
      <c r="B1020" s="46" t="s">
        <v>1413</v>
      </c>
      <c r="C1020" s="29">
        <v>100</v>
      </c>
      <c r="D1020" s="29" t="s">
        <v>86</v>
      </c>
      <c r="E1020" s="29">
        <v>14</v>
      </c>
      <c r="F1020" s="29">
        <v>14</v>
      </c>
      <c r="G1020" s="17" t="s">
        <v>1414</v>
      </c>
    </row>
    <row r="1021" spans="1:7" s="63" customFormat="1" x14ac:dyDescent="0.25">
      <c r="A1021" s="54">
        <f t="shared" si="32"/>
        <v>979</v>
      </c>
      <c r="B1021" s="46" t="s">
        <v>1415</v>
      </c>
      <c r="C1021" s="29">
        <v>100</v>
      </c>
      <c r="D1021" s="29" t="s">
        <v>86</v>
      </c>
      <c r="E1021" s="29">
        <v>11</v>
      </c>
      <c r="F1021" s="29">
        <v>11</v>
      </c>
      <c r="G1021" s="17" t="s">
        <v>1416</v>
      </c>
    </row>
    <row r="1022" spans="1:7" s="63" customFormat="1" x14ac:dyDescent="0.25">
      <c r="A1022" s="54">
        <f t="shared" si="32"/>
        <v>980</v>
      </c>
      <c r="B1022" s="46" t="s">
        <v>1417</v>
      </c>
      <c r="C1022" s="29">
        <v>100</v>
      </c>
      <c r="D1022" s="29" t="s">
        <v>86</v>
      </c>
      <c r="E1022" s="29">
        <v>8</v>
      </c>
      <c r="F1022" s="29">
        <v>8</v>
      </c>
      <c r="G1022" s="17" t="s">
        <v>1418</v>
      </c>
    </row>
    <row r="1023" spans="1:7" s="63" customFormat="1" ht="25.5" x14ac:dyDescent="0.25">
      <c r="A1023" s="54">
        <f t="shared" si="32"/>
        <v>981</v>
      </c>
      <c r="B1023" s="46" t="s">
        <v>1419</v>
      </c>
      <c r="C1023" s="29">
        <v>100</v>
      </c>
      <c r="D1023" s="29" t="s">
        <v>86</v>
      </c>
      <c r="E1023" s="29">
        <v>10</v>
      </c>
      <c r="F1023" s="29">
        <v>10</v>
      </c>
      <c r="G1023" s="17" t="s">
        <v>1420</v>
      </c>
    </row>
    <row r="1024" spans="1:7" s="63" customFormat="1" x14ac:dyDescent="0.25">
      <c r="A1024" s="54">
        <f t="shared" si="32"/>
        <v>982</v>
      </c>
      <c r="B1024" s="46" t="s">
        <v>1421</v>
      </c>
      <c r="C1024" s="29">
        <v>100</v>
      </c>
      <c r="D1024" s="29" t="s">
        <v>86</v>
      </c>
      <c r="E1024" s="29" t="s">
        <v>50</v>
      </c>
      <c r="F1024" s="29" t="s">
        <v>50</v>
      </c>
      <c r="G1024" s="17" t="s">
        <v>1422</v>
      </c>
    </row>
    <row r="1025" spans="1:7" s="63" customFormat="1" ht="25.5" x14ac:dyDescent="0.25">
      <c r="A1025" s="54">
        <f t="shared" si="32"/>
        <v>983</v>
      </c>
      <c r="B1025" s="46" t="s">
        <v>1423</v>
      </c>
      <c r="C1025" s="29">
        <v>100</v>
      </c>
      <c r="D1025" s="29" t="s">
        <v>87</v>
      </c>
      <c r="E1025" s="29">
        <v>100</v>
      </c>
      <c r="F1025" s="29">
        <v>100</v>
      </c>
      <c r="G1025" s="17" t="s">
        <v>1424</v>
      </c>
    </row>
    <row r="1026" spans="1:7" s="63" customFormat="1" ht="25.5" x14ac:dyDescent="0.25">
      <c r="A1026" s="54">
        <f t="shared" si="32"/>
        <v>984</v>
      </c>
      <c r="B1026" s="46" t="s">
        <v>1425</v>
      </c>
      <c r="C1026" s="29">
        <v>100</v>
      </c>
      <c r="D1026" s="29" t="s">
        <v>88</v>
      </c>
      <c r="E1026" s="29">
        <v>100</v>
      </c>
      <c r="F1026" s="29">
        <v>100</v>
      </c>
      <c r="G1026" s="17" t="s">
        <v>1426</v>
      </c>
    </row>
    <row r="1027" spans="1:7" s="63" customFormat="1" ht="25.5" x14ac:dyDescent="0.25">
      <c r="A1027" s="54">
        <f t="shared" si="32"/>
        <v>985</v>
      </c>
      <c r="B1027" s="46" t="s">
        <v>1427</v>
      </c>
      <c r="C1027" s="29">
        <v>100</v>
      </c>
      <c r="D1027" s="29" t="s">
        <v>89</v>
      </c>
      <c r="E1027" s="29">
        <v>100</v>
      </c>
      <c r="F1027" s="29">
        <v>100</v>
      </c>
      <c r="G1027" s="17">
        <v>9618.2000000000007</v>
      </c>
    </row>
    <row r="1028" spans="1:7" s="63" customFormat="1" x14ac:dyDescent="0.25">
      <c r="A1028" s="54">
        <f t="shared" si="32"/>
        <v>986</v>
      </c>
      <c r="B1028" s="46" t="s">
        <v>1428</v>
      </c>
      <c r="C1028" s="29">
        <v>100</v>
      </c>
      <c r="D1028" s="29" t="s">
        <v>90</v>
      </c>
      <c r="E1028" s="29">
        <v>10</v>
      </c>
      <c r="F1028" s="29">
        <v>10</v>
      </c>
      <c r="G1028" s="17" t="s">
        <v>1429</v>
      </c>
    </row>
    <row r="1029" spans="1:7" s="63" customFormat="1" x14ac:dyDescent="0.25">
      <c r="A1029" s="54">
        <f t="shared" si="32"/>
        <v>987</v>
      </c>
      <c r="B1029" s="46" t="s">
        <v>1433</v>
      </c>
      <c r="C1029" s="29">
        <v>100</v>
      </c>
      <c r="D1029" s="29" t="s">
        <v>90</v>
      </c>
      <c r="E1029" s="29">
        <v>12</v>
      </c>
      <c r="F1029" s="29">
        <v>12</v>
      </c>
      <c r="G1029" s="17" t="s">
        <v>1434</v>
      </c>
    </row>
    <row r="1030" spans="1:7" s="63" customFormat="1" x14ac:dyDescent="0.25">
      <c r="A1030" s="54">
        <f t="shared" si="32"/>
        <v>988</v>
      </c>
      <c r="B1030" s="46" t="s">
        <v>1435</v>
      </c>
      <c r="C1030" s="29">
        <v>100</v>
      </c>
      <c r="D1030" s="29" t="s">
        <v>91</v>
      </c>
      <c r="E1030" s="29">
        <v>100</v>
      </c>
      <c r="F1030" s="29">
        <v>100</v>
      </c>
      <c r="G1030" s="17">
        <v>6579.93</v>
      </c>
    </row>
    <row r="1031" spans="1:7" s="63" customFormat="1" x14ac:dyDescent="0.25">
      <c r="A1031" s="54">
        <f t="shared" si="32"/>
        <v>989</v>
      </c>
      <c r="B1031" s="46" t="s">
        <v>1436</v>
      </c>
      <c r="C1031" s="29">
        <v>100</v>
      </c>
      <c r="D1031" s="64" t="s">
        <v>87</v>
      </c>
      <c r="E1031" s="29">
        <v>17</v>
      </c>
      <c r="F1031" s="29">
        <v>17</v>
      </c>
      <c r="G1031" s="17" t="s">
        <v>1437</v>
      </c>
    </row>
    <row r="1032" spans="1:7" s="63" customFormat="1" x14ac:dyDescent="0.25">
      <c r="A1032" s="54">
        <f t="shared" si="32"/>
        <v>990</v>
      </c>
      <c r="B1032" s="46" t="s">
        <v>1438</v>
      </c>
      <c r="C1032" s="29">
        <v>100</v>
      </c>
      <c r="D1032" s="64" t="s">
        <v>87</v>
      </c>
      <c r="E1032" s="29">
        <v>18</v>
      </c>
      <c r="F1032" s="29">
        <v>18</v>
      </c>
      <c r="G1032" s="17" t="s">
        <v>1439</v>
      </c>
    </row>
    <row r="1033" spans="1:7" s="63" customFormat="1" x14ac:dyDescent="0.25">
      <c r="A1033" s="54">
        <f t="shared" si="32"/>
        <v>991</v>
      </c>
      <c r="B1033" s="46" t="s">
        <v>1440</v>
      </c>
      <c r="C1033" s="29">
        <v>100</v>
      </c>
      <c r="D1033" s="64" t="s">
        <v>87</v>
      </c>
      <c r="E1033" s="29">
        <v>25</v>
      </c>
      <c r="F1033" s="29">
        <v>25</v>
      </c>
      <c r="G1033" s="17" t="s">
        <v>1441</v>
      </c>
    </row>
    <row r="1034" spans="1:7" s="63" customFormat="1" x14ac:dyDescent="0.25">
      <c r="A1034" s="54">
        <f t="shared" si="32"/>
        <v>992</v>
      </c>
      <c r="B1034" s="46" t="s">
        <v>1442</v>
      </c>
      <c r="C1034" s="29">
        <v>100</v>
      </c>
      <c r="D1034" s="64" t="s">
        <v>92</v>
      </c>
      <c r="E1034" s="29">
        <v>100</v>
      </c>
      <c r="F1034" s="29">
        <v>100</v>
      </c>
      <c r="G1034" s="17" t="s">
        <v>1443</v>
      </c>
    </row>
    <row r="1035" spans="1:7" s="63" customFormat="1" x14ac:dyDescent="0.25">
      <c r="A1035" s="54">
        <f t="shared" si="32"/>
        <v>993</v>
      </c>
      <c r="B1035" s="46" t="s">
        <v>1444</v>
      </c>
      <c r="C1035" s="29">
        <v>100</v>
      </c>
      <c r="D1035" s="64" t="s">
        <v>93</v>
      </c>
      <c r="E1035" s="29">
        <v>100</v>
      </c>
      <c r="F1035" s="29">
        <v>100</v>
      </c>
      <c r="G1035" s="17" t="s">
        <v>1445</v>
      </c>
    </row>
    <row r="1036" spans="1:7" s="63" customFormat="1" ht="25.5" x14ac:dyDescent="0.25">
      <c r="A1036" s="54">
        <f t="shared" si="32"/>
        <v>994</v>
      </c>
      <c r="B1036" s="46" t="s">
        <v>1446</v>
      </c>
      <c r="C1036" s="29">
        <v>100</v>
      </c>
      <c r="D1036" s="64" t="s">
        <v>94</v>
      </c>
      <c r="E1036" s="29">
        <v>100</v>
      </c>
      <c r="F1036" s="29">
        <v>100</v>
      </c>
      <c r="G1036" s="17" t="s">
        <v>1447</v>
      </c>
    </row>
    <row r="1037" spans="1:7" s="63" customFormat="1" ht="25.5" x14ac:dyDescent="0.25">
      <c r="A1037" s="54">
        <f t="shared" si="32"/>
        <v>995</v>
      </c>
      <c r="B1037" s="46" t="s">
        <v>1448</v>
      </c>
      <c r="C1037" s="29">
        <v>100</v>
      </c>
      <c r="D1037" s="29" t="s">
        <v>95</v>
      </c>
      <c r="E1037" s="29">
        <v>60</v>
      </c>
      <c r="F1037" s="29">
        <v>60</v>
      </c>
      <c r="G1037" s="17" t="s">
        <v>1449</v>
      </c>
    </row>
    <row r="1038" spans="1:7" s="63" customFormat="1" ht="25.5" x14ac:dyDescent="0.25">
      <c r="A1038" s="54">
        <f t="shared" si="32"/>
        <v>996</v>
      </c>
      <c r="B1038" s="46" t="s">
        <v>1450</v>
      </c>
      <c r="C1038" s="29">
        <v>100</v>
      </c>
      <c r="D1038" s="29" t="s">
        <v>96</v>
      </c>
      <c r="E1038" s="29">
        <v>100</v>
      </c>
      <c r="F1038" s="29">
        <v>100</v>
      </c>
      <c r="G1038" s="17" t="s">
        <v>1451</v>
      </c>
    </row>
    <row r="1039" spans="1:7" s="63" customFormat="1" x14ac:dyDescent="0.25">
      <c r="A1039" s="54">
        <f t="shared" ref="A1039:A1041" si="33">A1038+1</f>
        <v>997</v>
      </c>
      <c r="B1039" s="46" t="s">
        <v>1452</v>
      </c>
      <c r="C1039" s="29">
        <v>100</v>
      </c>
      <c r="D1039" s="29" t="s">
        <v>97</v>
      </c>
      <c r="E1039" s="29">
        <v>100</v>
      </c>
      <c r="F1039" s="29">
        <v>100</v>
      </c>
      <c r="G1039" s="17" t="s">
        <v>1453</v>
      </c>
    </row>
    <row r="1040" spans="1:7" s="63" customFormat="1" x14ac:dyDescent="0.25">
      <c r="A1040" s="54">
        <f t="shared" si="33"/>
        <v>998</v>
      </c>
      <c r="B1040" s="46" t="s">
        <v>1454</v>
      </c>
      <c r="C1040" s="29">
        <v>100</v>
      </c>
      <c r="D1040" s="29" t="s">
        <v>98</v>
      </c>
      <c r="E1040" s="29">
        <v>22</v>
      </c>
      <c r="F1040" s="29">
        <v>22</v>
      </c>
      <c r="G1040" s="17" t="s">
        <v>1455</v>
      </c>
    </row>
    <row r="1041" spans="1:7" s="63" customFormat="1" x14ac:dyDescent="0.25">
      <c r="A1041" s="54">
        <f t="shared" si="33"/>
        <v>999</v>
      </c>
      <c r="B1041" s="46" t="s">
        <v>1456</v>
      </c>
      <c r="C1041" s="29">
        <v>100</v>
      </c>
      <c r="D1041" s="29" t="s">
        <v>99</v>
      </c>
      <c r="E1041" s="29">
        <v>85</v>
      </c>
      <c r="F1041" s="29">
        <v>85</v>
      </c>
      <c r="G1041" s="17">
        <v>0</v>
      </c>
    </row>
    <row r="1042" spans="1:7" s="55" customFormat="1" x14ac:dyDescent="0.25">
      <c r="A1042" s="164" t="s">
        <v>178</v>
      </c>
      <c r="B1042" s="173"/>
      <c r="C1042" s="173"/>
      <c r="D1042" s="173"/>
      <c r="E1042" s="173"/>
      <c r="F1042" s="173"/>
      <c r="G1042" s="173"/>
    </row>
    <row r="1043" spans="1:7" s="55" customFormat="1" ht="25.5" x14ac:dyDescent="0.25">
      <c r="A1043" s="10">
        <f>A1041+1</f>
        <v>1000</v>
      </c>
      <c r="B1043" s="174" t="s">
        <v>179</v>
      </c>
      <c r="C1043" s="176">
        <v>100</v>
      </c>
      <c r="D1043" s="28" t="s">
        <v>1501</v>
      </c>
      <c r="E1043" s="92">
        <v>19</v>
      </c>
      <c r="F1043" s="176">
        <v>2.8</v>
      </c>
      <c r="G1043" s="178">
        <v>0</v>
      </c>
    </row>
    <row r="1044" spans="1:7" s="55" customFormat="1" x14ac:dyDescent="0.25">
      <c r="A1044" s="10">
        <f>A1043+1</f>
        <v>1001</v>
      </c>
      <c r="B1044" s="175"/>
      <c r="C1044" s="177"/>
      <c r="D1044" s="28" t="s">
        <v>1502</v>
      </c>
      <c r="E1044" s="28">
        <v>15</v>
      </c>
      <c r="F1044" s="177"/>
      <c r="G1044" s="179"/>
    </row>
    <row r="1045" spans="1:7" s="55" customFormat="1" ht="25.5" x14ac:dyDescent="0.25">
      <c r="A1045" s="10">
        <f t="shared" ref="A1045:A1108" si="34">A1044+1</f>
        <v>1002</v>
      </c>
      <c r="B1045" s="30" t="s">
        <v>1503</v>
      </c>
      <c r="C1045" s="28">
        <v>100</v>
      </c>
      <c r="D1045" s="28" t="s">
        <v>1504</v>
      </c>
      <c r="E1045" s="28">
        <v>100</v>
      </c>
      <c r="F1045" s="28">
        <v>100</v>
      </c>
      <c r="G1045" s="18">
        <v>0</v>
      </c>
    </row>
    <row r="1046" spans="1:7" s="55" customFormat="1" ht="38.25" x14ac:dyDescent="0.25">
      <c r="A1046" s="10">
        <f t="shared" si="34"/>
        <v>1003</v>
      </c>
      <c r="B1046" s="30" t="s">
        <v>180</v>
      </c>
      <c r="C1046" s="28">
        <v>100</v>
      </c>
      <c r="D1046" s="28" t="s">
        <v>1505</v>
      </c>
      <c r="E1046" s="92">
        <v>32</v>
      </c>
      <c r="F1046" s="92">
        <v>32</v>
      </c>
      <c r="G1046" s="18">
        <v>6828</v>
      </c>
    </row>
    <row r="1047" spans="1:7" s="55" customFormat="1" ht="25.5" x14ac:dyDescent="0.25">
      <c r="A1047" s="10">
        <f t="shared" si="34"/>
        <v>1004</v>
      </c>
      <c r="B1047" s="30" t="s">
        <v>181</v>
      </c>
      <c r="C1047" s="28">
        <v>100</v>
      </c>
      <c r="D1047" s="28" t="s">
        <v>1506</v>
      </c>
      <c r="E1047" s="92">
        <v>0.1</v>
      </c>
      <c r="F1047" s="92">
        <v>0.5</v>
      </c>
      <c r="G1047" s="18">
        <v>0</v>
      </c>
    </row>
    <row r="1048" spans="1:7" s="55" customFormat="1" ht="25.5" x14ac:dyDescent="0.25">
      <c r="A1048" s="10">
        <f t="shared" si="34"/>
        <v>1005</v>
      </c>
      <c r="B1048" s="30" t="s">
        <v>182</v>
      </c>
      <c r="C1048" s="28">
        <v>100</v>
      </c>
      <c r="D1048" s="28" t="s">
        <v>1507</v>
      </c>
      <c r="E1048" s="28">
        <v>100</v>
      </c>
      <c r="F1048" s="28">
        <v>100</v>
      </c>
      <c r="G1048" s="18">
        <v>51400</v>
      </c>
    </row>
    <row r="1049" spans="1:7" s="55" customFormat="1" ht="76.5" x14ac:dyDescent="0.25">
      <c r="A1049" s="10">
        <f t="shared" si="34"/>
        <v>1006</v>
      </c>
      <c r="B1049" s="30" t="s">
        <v>183</v>
      </c>
      <c r="C1049" s="28">
        <v>100</v>
      </c>
      <c r="D1049" s="28" t="s">
        <v>1508</v>
      </c>
      <c r="E1049" s="28">
        <v>85</v>
      </c>
      <c r="F1049" s="28">
        <v>95</v>
      </c>
      <c r="G1049" s="22">
        <v>61838</v>
      </c>
    </row>
    <row r="1050" spans="1:7" s="55" customFormat="1" x14ac:dyDescent="0.25">
      <c r="A1050" s="10">
        <f t="shared" si="34"/>
        <v>1007</v>
      </c>
      <c r="B1050" s="30" t="s">
        <v>184</v>
      </c>
      <c r="C1050" s="28">
        <v>100</v>
      </c>
      <c r="D1050" s="28" t="s">
        <v>1509</v>
      </c>
      <c r="E1050" s="28">
        <v>99</v>
      </c>
      <c r="F1050" s="28">
        <v>99</v>
      </c>
      <c r="G1050" s="18">
        <v>433379</v>
      </c>
    </row>
    <row r="1051" spans="1:7" s="55" customFormat="1" ht="25.5" x14ac:dyDescent="0.25">
      <c r="A1051" s="10">
        <f t="shared" si="34"/>
        <v>1008</v>
      </c>
      <c r="B1051" s="30" t="s">
        <v>185</v>
      </c>
      <c r="C1051" s="28">
        <v>100</v>
      </c>
      <c r="D1051" s="28" t="s">
        <v>1510</v>
      </c>
      <c r="E1051" s="28">
        <v>50</v>
      </c>
      <c r="F1051" s="28">
        <v>50</v>
      </c>
      <c r="G1051" s="18">
        <v>71625</v>
      </c>
    </row>
    <row r="1052" spans="1:7" s="55" customFormat="1" ht="38.25" x14ac:dyDescent="0.25">
      <c r="A1052" s="10">
        <f t="shared" si="34"/>
        <v>1009</v>
      </c>
      <c r="B1052" s="30" t="s">
        <v>186</v>
      </c>
      <c r="C1052" s="28">
        <v>95</v>
      </c>
      <c r="D1052" s="28" t="s">
        <v>1511</v>
      </c>
      <c r="E1052" s="28">
        <v>40</v>
      </c>
      <c r="F1052" s="28">
        <v>40</v>
      </c>
      <c r="G1052" s="18">
        <v>83885</v>
      </c>
    </row>
    <row r="1053" spans="1:7" s="55" customFormat="1" ht="25.5" x14ac:dyDescent="0.25">
      <c r="A1053" s="10">
        <f t="shared" si="34"/>
        <v>1010</v>
      </c>
      <c r="B1053" s="30" t="s">
        <v>187</v>
      </c>
      <c r="C1053" s="28">
        <v>100</v>
      </c>
      <c r="D1053" s="28" t="s">
        <v>1512</v>
      </c>
      <c r="E1053" s="92">
        <v>100</v>
      </c>
      <c r="F1053" s="92">
        <v>100</v>
      </c>
      <c r="G1053" s="18">
        <v>65825</v>
      </c>
    </row>
    <row r="1054" spans="1:7" s="55" customFormat="1" ht="25.5" x14ac:dyDescent="0.25">
      <c r="A1054" s="10">
        <f t="shared" si="34"/>
        <v>1011</v>
      </c>
      <c r="B1054" s="30" t="s">
        <v>188</v>
      </c>
      <c r="C1054" s="28">
        <v>100</v>
      </c>
      <c r="D1054" s="28" t="s">
        <v>189</v>
      </c>
      <c r="E1054" s="92">
        <v>41.9</v>
      </c>
      <c r="F1054" s="92">
        <v>41.9</v>
      </c>
      <c r="G1054" s="18">
        <v>93854</v>
      </c>
    </row>
    <row r="1055" spans="1:7" s="55" customFormat="1" ht="25.5" x14ac:dyDescent="0.25">
      <c r="A1055" s="10">
        <f t="shared" si="34"/>
        <v>1012</v>
      </c>
      <c r="B1055" s="30" t="s">
        <v>190</v>
      </c>
      <c r="C1055" s="28">
        <v>95</v>
      </c>
      <c r="D1055" s="28" t="s">
        <v>189</v>
      </c>
      <c r="E1055" s="92">
        <v>9.8000000000000007</v>
      </c>
      <c r="F1055" s="92">
        <v>9.8000000000000007</v>
      </c>
      <c r="G1055" s="18">
        <v>0</v>
      </c>
    </row>
    <row r="1056" spans="1:7" s="55" customFormat="1" x14ac:dyDescent="0.25">
      <c r="A1056" s="10">
        <f t="shared" si="34"/>
        <v>1013</v>
      </c>
      <c r="B1056" s="30" t="s">
        <v>191</v>
      </c>
      <c r="C1056" s="28">
        <v>100</v>
      </c>
      <c r="D1056" s="28" t="s">
        <v>192</v>
      </c>
      <c r="E1056" s="28">
        <v>81</v>
      </c>
      <c r="F1056" s="28">
        <v>81</v>
      </c>
      <c r="G1056" s="18">
        <v>0</v>
      </c>
    </row>
    <row r="1057" spans="1:7" s="55" customFormat="1" ht="38.25" x14ac:dyDescent="0.25">
      <c r="A1057" s="10">
        <f t="shared" si="34"/>
        <v>1014</v>
      </c>
      <c r="B1057" s="93" t="s">
        <v>193</v>
      </c>
      <c r="C1057" s="87">
        <v>100</v>
      </c>
      <c r="D1057" s="87" t="s">
        <v>1513</v>
      </c>
      <c r="E1057" s="87">
        <v>7</v>
      </c>
      <c r="F1057" s="87">
        <v>5</v>
      </c>
      <c r="G1057" s="125">
        <v>0</v>
      </c>
    </row>
    <row r="1058" spans="1:7" s="55" customFormat="1" x14ac:dyDescent="0.25">
      <c r="A1058" s="10">
        <f t="shared" si="34"/>
        <v>1015</v>
      </c>
      <c r="B1058" s="30" t="s">
        <v>194</v>
      </c>
      <c r="C1058" s="28">
        <v>100</v>
      </c>
      <c r="D1058" s="28" t="s">
        <v>1514</v>
      </c>
      <c r="E1058" s="92">
        <v>100</v>
      </c>
      <c r="F1058" s="92">
        <v>100</v>
      </c>
      <c r="G1058" s="18">
        <v>0</v>
      </c>
    </row>
    <row r="1059" spans="1:7" s="55" customFormat="1" x14ac:dyDescent="0.25">
      <c r="A1059" s="10">
        <f t="shared" si="34"/>
        <v>1016</v>
      </c>
      <c r="B1059" s="174" t="s">
        <v>195</v>
      </c>
      <c r="C1059" s="176">
        <v>100</v>
      </c>
      <c r="D1059" s="28" t="s">
        <v>1515</v>
      </c>
      <c r="E1059" s="28">
        <v>1.2</v>
      </c>
      <c r="F1059" s="28">
        <v>0.3</v>
      </c>
      <c r="G1059" s="18">
        <v>0</v>
      </c>
    </row>
    <row r="1060" spans="1:7" s="55" customFormat="1" x14ac:dyDescent="0.25">
      <c r="A1060" s="10">
        <f t="shared" si="34"/>
        <v>1017</v>
      </c>
      <c r="B1060" s="175"/>
      <c r="C1060" s="177"/>
      <c r="D1060" s="28" t="s">
        <v>1516</v>
      </c>
      <c r="E1060" s="28">
        <v>0.03</v>
      </c>
      <c r="F1060" s="28">
        <v>0.01</v>
      </c>
      <c r="G1060" s="18">
        <v>0</v>
      </c>
    </row>
    <row r="1061" spans="1:7" s="55" customFormat="1" ht="51" x14ac:dyDescent="0.25">
      <c r="A1061" s="10">
        <f t="shared" si="34"/>
        <v>1018</v>
      </c>
      <c r="B1061" s="30" t="s">
        <v>196</v>
      </c>
      <c r="C1061" s="28">
        <v>100</v>
      </c>
      <c r="D1061" s="28" t="s">
        <v>197</v>
      </c>
      <c r="E1061" s="92">
        <v>7</v>
      </c>
      <c r="F1061" s="92">
        <v>2</v>
      </c>
      <c r="G1061" s="18">
        <v>0</v>
      </c>
    </row>
    <row r="1062" spans="1:7" s="55" customFormat="1" ht="25.5" x14ac:dyDescent="0.25">
      <c r="A1062" s="10">
        <f t="shared" si="34"/>
        <v>1019</v>
      </c>
      <c r="B1062" s="174" t="s">
        <v>198</v>
      </c>
      <c r="C1062" s="28">
        <v>100</v>
      </c>
      <c r="D1062" s="28" t="s">
        <v>1517</v>
      </c>
      <c r="E1062" s="92">
        <v>78</v>
      </c>
      <c r="F1062" s="92">
        <v>72</v>
      </c>
      <c r="G1062" s="18">
        <v>0</v>
      </c>
    </row>
    <row r="1063" spans="1:7" s="55" customFormat="1" ht="25.5" x14ac:dyDescent="0.25">
      <c r="A1063" s="10">
        <f t="shared" si="34"/>
        <v>1020</v>
      </c>
      <c r="B1063" s="175"/>
      <c r="C1063" s="28">
        <v>100</v>
      </c>
      <c r="D1063" s="28" t="s">
        <v>1518</v>
      </c>
      <c r="E1063" s="28">
        <v>62.9</v>
      </c>
      <c r="F1063" s="28">
        <v>60.3</v>
      </c>
      <c r="G1063" s="18">
        <v>0</v>
      </c>
    </row>
    <row r="1064" spans="1:7" s="55" customFormat="1" ht="38.25" x14ac:dyDescent="0.25">
      <c r="A1064" s="10">
        <f t="shared" si="34"/>
        <v>1021</v>
      </c>
      <c r="B1064" s="30" t="s">
        <v>199</v>
      </c>
      <c r="C1064" s="28">
        <v>100</v>
      </c>
      <c r="D1064" s="28" t="s">
        <v>1519</v>
      </c>
      <c r="E1064" s="28">
        <v>100</v>
      </c>
      <c r="F1064" s="28">
        <v>100</v>
      </c>
      <c r="G1064" s="18">
        <v>35000</v>
      </c>
    </row>
    <row r="1065" spans="1:7" s="55" customFormat="1" ht="25.5" x14ac:dyDescent="0.25">
      <c r="A1065" s="10">
        <f t="shared" si="34"/>
        <v>1022</v>
      </c>
      <c r="B1065" s="30" t="s">
        <v>1520</v>
      </c>
      <c r="C1065" s="28">
        <v>100</v>
      </c>
      <c r="D1065" s="28" t="s">
        <v>1521</v>
      </c>
      <c r="E1065" s="28">
        <v>42.9</v>
      </c>
      <c r="F1065" s="28">
        <v>45</v>
      </c>
      <c r="G1065" s="18">
        <v>0</v>
      </c>
    </row>
    <row r="1066" spans="1:7" s="55" customFormat="1" ht="25.5" x14ac:dyDescent="0.25">
      <c r="A1066" s="10">
        <f t="shared" si="34"/>
        <v>1023</v>
      </c>
      <c r="B1066" s="14" t="s">
        <v>1522</v>
      </c>
      <c r="C1066" s="94">
        <v>100</v>
      </c>
      <c r="D1066" s="28" t="s">
        <v>1523</v>
      </c>
      <c r="E1066" s="94">
        <v>0</v>
      </c>
      <c r="F1066" s="94">
        <v>0</v>
      </c>
      <c r="G1066" s="96">
        <v>0</v>
      </c>
    </row>
    <row r="1067" spans="1:7" s="55" customFormat="1" ht="25.5" x14ac:dyDescent="0.25">
      <c r="A1067" s="10">
        <f t="shared" si="34"/>
        <v>1024</v>
      </c>
      <c r="B1067" s="95" t="s">
        <v>353</v>
      </c>
      <c r="C1067" s="94">
        <v>100</v>
      </c>
      <c r="D1067" s="28" t="s">
        <v>234</v>
      </c>
      <c r="E1067" s="94">
        <v>100</v>
      </c>
      <c r="F1067" s="94">
        <v>100</v>
      </c>
      <c r="G1067" s="96">
        <v>116608.2</v>
      </c>
    </row>
    <row r="1068" spans="1:7" s="55" customFormat="1" ht="76.5" x14ac:dyDescent="0.25">
      <c r="A1068" s="10">
        <f t="shared" si="34"/>
        <v>1025</v>
      </c>
      <c r="B1068" s="30" t="s">
        <v>1524</v>
      </c>
      <c r="C1068" s="28">
        <v>100</v>
      </c>
      <c r="D1068" s="28" t="s">
        <v>1525</v>
      </c>
      <c r="E1068" s="13">
        <v>1</v>
      </c>
      <c r="F1068" s="13">
        <v>1</v>
      </c>
      <c r="G1068" s="89">
        <v>12222.6</v>
      </c>
    </row>
    <row r="1069" spans="1:7" s="55" customFormat="1" ht="76.5" x14ac:dyDescent="0.25">
      <c r="A1069" s="10">
        <f t="shared" si="34"/>
        <v>1026</v>
      </c>
      <c r="B1069" s="30" t="s">
        <v>1526</v>
      </c>
      <c r="C1069" s="28">
        <v>100</v>
      </c>
      <c r="D1069" s="28" t="s">
        <v>1525</v>
      </c>
      <c r="E1069" s="48">
        <v>1</v>
      </c>
      <c r="F1069" s="13">
        <v>1</v>
      </c>
      <c r="G1069" s="89">
        <v>15855.1</v>
      </c>
    </row>
    <row r="1070" spans="1:7" s="55" customFormat="1" ht="89.25" x14ac:dyDescent="0.25">
      <c r="A1070" s="10">
        <f t="shared" si="34"/>
        <v>1027</v>
      </c>
      <c r="B1070" s="30" t="s">
        <v>1527</v>
      </c>
      <c r="C1070" s="28">
        <v>100</v>
      </c>
      <c r="D1070" s="28" t="s">
        <v>1528</v>
      </c>
      <c r="E1070" s="13">
        <v>1</v>
      </c>
      <c r="F1070" s="13">
        <v>1</v>
      </c>
      <c r="G1070" s="89">
        <v>64458.2</v>
      </c>
    </row>
    <row r="1071" spans="1:7" s="55" customFormat="1" ht="89.25" x14ac:dyDescent="0.25">
      <c r="A1071" s="10">
        <f t="shared" si="34"/>
        <v>1028</v>
      </c>
      <c r="B1071" s="30" t="s">
        <v>1529</v>
      </c>
      <c r="C1071" s="28">
        <v>100</v>
      </c>
      <c r="D1071" s="28" t="s">
        <v>1528</v>
      </c>
      <c r="E1071" s="13">
        <v>1</v>
      </c>
      <c r="F1071" s="13">
        <v>3</v>
      </c>
      <c r="G1071" s="89">
        <v>10654.7</v>
      </c>
    </row>
    <row r="1072" spans="1:7" s="55" customFormat="1" ht="25.5" x14ac:dyDescent="0.25">
      <c r="A1072" s="10">
        <f t="shared" si="34"/>
        <v>1029</v>
      </c>
      <c r="B1072" s="30" t="s">
        <v>1530</v>
      </c>
      <c r="C1072" s="28">
        <v>100</v>
      </c>
      <c r="D1072" s="28" t="s">
        <v>1531</v>
      </c>
      <c r="E1072" s="13">
        <v>1</v>
      </c>
      <c r="F1072" s="13">
        <v>1</v>
      </c>
      <c r="G1072" s="89">
        <v>15879.2</v>
      </c>
    </row>
    <row r="1073" spans="1:7" s="55" customFormat="1" ht="178.5" x14ac:dyDescent="0.25">
      <c r="A1073" s="10">
        <f t="shared" si="34"/>
        <v>1030</v>
      </c>
      <c r="B1073" s="30" t="s">
        <v>1532</v>
      </c>
      <c r="C1073" s="28">
        <v>100</v>
      </c>
      <c r="D1073" s="28" t="s">
        <v>1533</v>
      </c>
      <c r="E1073" s="13">
        <v>4</v>
      </c>
      <c r="F1073" s="13">
        <v>8</v>
      </c>
      <c r="G1073" s="89">
        <v>115331.2</v>
      </c>
    </row>
    <row r="1074" spans="1:7" s="55" customFormat="1" ht="89.25" x14ac:dyDescent="0.25">
      <c r="A1074" s="10">
        <f t="shared" si="34"/>
        <v>1031</v>
      </c>
      <c r="B1074" s="30" t="s">
        <v>1534</v>
      </c>
      <c r="C1074" s="28">
        <v>100</v>
      </c>
      <c r="D1074" s="28" t="s">
        <v>1528</v>
      </c>
      <c r="E1074" s="13">
        <v>2</v>
      </c>
      <c r="F1074" s="13">
        <v>3</v>
      </c>
      <c r="G1074" s="89">
        <v>12387.6</v>
      </c>
    </row>
    <row r="1075" spans="1:7" s="55" customFormat="1" ht="38.25" x14ac:dyDescent="0.25">
      <c r="A1075" s="10">
        <f t="shared" si="34"/>
        <v>1032</v>
      </c>
      <c r="B1075" s="30" t="s">
        <v>1535</v>
      </c>
      <c r="C1075" s="28">
        <v>100</v>
      </c>
      <c r="D1075" s="28" t="s">
        <v>1536</v>
      </c>
      <c r="E1075" s="13">
        <v>2</v>
      </c>
      <c r="F1075" s="13">
        <v>3</v>
      </c>
      <c r="G1075" s="89">
        <v>31702.5</v>
      </c>
    </row>
    <row r="1076" spans="1:7" s="55" customFormat="1" ht="102" x14ac:dyDescent="0.25">
      <c r="A1076" s="10">
        <f t="shared" si="34"/>
        <v>1033</v>
      </c>
      <c r="B1076" s="30" t="s">
        <v>1537</v>
      </c>
      <c r="C1076" s="28">
        <v>100</v>
      </c>
      <c r="D1076" s="28" t="s">
        <v>1538</v>
      </c>
      <c r="E1076" s="13">
        <v>1</v>
      </c>
      <c r="F1076" s="13">
        <v>1</v>
      </c>
      <c r="G1076" s="89">
        <v>15299.7</v>
      </c>
    </row>
    <row r="1077" spans="1:7" s="55" customFormat="1" ht="38.25" x14ac:dyDescent="0.25">
      <c r="A1077" s="10">
        <f t="shared" si="34"/>
        <v>1034</v>
      </c>
      <c r="B1077" s="30" t="s">
        <v>1539</v>
      </c>
      <c r="C1077" s="28">
        <v>100</v>
      </c>
      <c r="D1077" s="28" t="s">
        <v>1540</v>
      </c>
      <c r="E1077" s="13">
        <v>3</v>
      </c>
      <c r="F1077" s="13">
        <v>9</v>
      </c>
      <c r="G1077" s="89">
        <v>22612.9</v>
      </c>
    </row>
    <row r="1078" spans="1:7" s="55" customFormat="1" ht="102" x14ac:dyDescent="0.25">
      <c r="A1078" s="10">
        <f t="shared" si="34"/>
        <v>1035</v>
      </c>
      <c r="B1078" s="30" t="s">
        <v>1541</v>
      </c>
      <c r="C1078" s="28">
        <v>100</v>
      </c>
      <c r="D1078" s="28" t="s">
        <v>1542</v>
      </c>
      <c r="E1078" s="13">
        <v>0</v>
      </c>
      <c r="F1078" s="13">
        <v>0</v>
      </c>
      <c r="G1078" s="89">
        <v>15940.6</v>
      </c>
    </row>
    <row r="1079" spans="1:7" s="55" customFormat="1" ht="63.75" x14ac:dyDescent="0.25">
      <c r="A1079" s="10">
        <f t="shared" si="34"/>
        <v>1036</v>
      </c>
      <c r="B1079" s="30" t="s">
        <v>1543</v>
      </c>
      <c r="C1079" s="28">
        <v>100</v>
      </c>
      <c r="D1079" s="28" t="s">
        <v>1544</v>
      </c>
      <c r="E1079" s="13">
        <v>0</v>
      </c>
      <c r="F1079" s="13">
        <v>0</v>
      </c>
      <c r="G1079" s="89">
        <v>2408.1999999999998</v>
      </c>
    </row>
    <row r="1080" spans="1:7" s="55" customFormat="1" x14ac:dyDescent="0.25">
      <c r="A1080" s="10">
        <f t="shared" si="34"/>
        <v>1037</v>
      </c>
      <c r="B1080" s="90" t="s">
        <v>1545</v>
      </c>
      <c r="C1080" s="97" t="s">
        <v>1546</v>
      </c>
      <c r="D1080" s="28" t="s">
        <v>231</v>
      </c>
      <c r="E1080" s="98">
        <v>0</v>
      </c>
      <c r="F1080" s="88">
        <v>2.8054632115542613</v>
      </c>
      <c r="G1080" s="15">
        <v>9297.6208900000001</v>
      </c>
    </row>
    <row r="1081" spans="1:7" s="55" customFormat="1" x14ac:dyDescent="0.25">
      <c r="A1081" s="10">
        <f t="shared" si="34"/>
        <v>1038</v>
      </c>
      <c r="B1081" s="99" t="s">
        <v>235</v>
      </c>
      <c r="C1081" s="58">
        <v>100</v>
      </c>
      <c r="D1081" s="100" t="s">
        <v>232</v>
      </c>
      <c r="E1081" s="98">
        <v>2.0375000000000001</v>
      </c>
      <c r="F1081" s="88">
        <v>7.5910757811105665</v>
      </c>
      <c r="G1081" s="89">
        <v>18983.631089999999</v>
      </c>
    </row>
    <row r="1082" spans="1:7" s="55" customFormat="1" ht="25.5" x14ac:dyDescent="0.25">
      <c r="A1082" s="10">
        <f t="shared" si="34"/>
        <v>1039</v>
      </c>
      <c r="B1082" s="99" t="s">
        <v>236</v>
      </c>
      <c r="C1082" s="58">
        <v>100</v>
      </c>
      <c r="D1082" s="100" t="s">
        <v>232</v>
      </c>
      <c r="E1082" s="98">
        <v>1.2992125984251968</v>
      </c>
      <c r="F1082" s="88">
        <v>13.12255931713789</v>
      </c>
      <c r="G1082" s="89">
        <v>22048.766359999998</v>
      </c>
    </row>
    <row r="1083" spans="1:7" s="55" customFormat="1" x14ac:dyDescent="0.25">
      <c r="A1083" s="10">
        <f t="shared" si="34"/>
        <v>1040</v>
      </c>
      <c r="B1083" s="99" t="s">
        <v>237</v>
      </c>
      <c r="C1083" s="58">
        <v>100</v>
      </c>
      <c r="D1083" s="100" t="s">
        <v>232</v>
      </c>
      <c r="E1083" s="98">
        <v>1.9292035398230087</v>
      </c>
      <c r="F1083" s="88">
        <v>6.0161055065572597</v>
      </c>
      <c r="G1083" s="89">
        <v>23631.831060000004</v>
      </c>
    </row>
    <row r="1084" spans="1:7" s="55" customFormat="1" x14ac:dyDescent="0.25">
      <c r="A1084" s="10">
        <f t="shared" si="34"/>
        <v>1041</v>
      </c>
      <c r="B1084" s="99" t="s">
        <v>238</v>
      </c>
      <c r="C1084" s="58">
        <v>100</v>
      </c>
      <c r="D1084" s="100" t="s">
        <v>232</v>
      </c>
      <c r="E1084" s="98">
        <v>5.1355932203389827</v>
      </c>
      <c r="F1084" s="88">
        <v>7.7561941215240164</v>
      </c>
      <c r="G1084" s="89">
        <v>21278.067789999997</v>
      </c>
    </row>
    <row r="1085" spans="1:7" s="55" customFormat="1" x14ac:dyDescent="0.25">
      <c r="A1085" s="10">
        <f t="shared" si="34"/>
        <v>1042</v>
      </c>
      <c r="B1085" s="99" t="s">
        <v>239</v>
      </c>
      <c r="C1085" s="58">
        <v>100</v>
      </c>
      <c r="D1085" s="100" t="s">
        <v>232</v>
      </c>
      <c r="E1085" s="98">
        <v>1.3728813559322033</v>
      </c>
      <c r="F1085" s="88">
        <v>7.8393254736218809</v>
      </c>
      <c r="G1085" s="89">
        <v>44169.485220000002</v>
      </c>
    </row>
    <row r="1086" spans="1:7" s="55" customFormat="1" ht="25.5" x14ac:dyDescent="0.25">
      <c r="A1086" s="10">
        <f t="shared" si="34"/>
        <v>1043</v>
      </c>
      <c r="B1086" s="99" t="s">
        <v>240</v>
      </c>
      <c r="C1086" s="58">
        <v>100</v>
      </c>
      <c r="D1086" s="100" t="s">
        <v>232</v>
      </c>
      <c r="E1086" s="98">
        <v>1.233983286908078</v>
      </c>
      <c r="F1086" s="88">
        <v>5.5831755769217866</v>
      </c>
      <c r="G1086" s="89">
        <v>26607.981920000002</v>
      </c>
    </row>
    <row r="1087" spans="1:7" s="55" customFormat="1" ht="38.25" x14ac:dyDescent="0.25">
      <c r="A1087" s="10">
        <f t="shared" si="34"/>
        <v>1044</v>
      </c>
      <c r="B1087" s="99" t="s">
        <v>241</v>
      </c>
      <c r="C1087" s="58">
        <v>100</v>
      </c>
      <c r="D1087" s="100" t="s">
        <v>232</v>
      </c>
      <c r="E1087" s="98">
        <v>1.3360000000000001</v>
      </c>
      <c r="F1087" s="88">
        <v>5.3770715465363335</v>
      </c>
      <c r="G1087" s="89">
        <v>19903.331099999999</v>
      </c>
    </row>
    <row r="1088" spans="1:7" s="55" customFormat="1" ht="25.5" x14ac:dyDescent="0.25">
      <c r="A1088" s="10">
        <f t="shared" si="34"/>
        <v>1045</v>
      </c>
      <c r="B1088" s="99" t="s">
        <v>242</v>
      </c>
      <c r="C1088" s="58">
        <v>100</v>
      </c>
      <c r="D1088" s="100" t="s">
        <v>232</v>
      </c>
      <c r="E1088" s="98">
        <v>1.1512605042016806</v>
      </c>
      <c r="F1088" s="88">
        <v>6.754910672146643</v>
      </c>
      <c r="G1088" s="89">
        <v>9633.2011999999995</v>
      </c>
    </row>
    <row r="1089" spans="1:7" s="55" customFormat="1" ht="38.25" x14ac:dyDescent="0.25">
      <c r="A1089" s="10">
        <f t="shared" si="34"/>
        <v>1046</v>
      </c>
      <c r="B1089" s="99" t="s">
        <v>243</v>
      </c>
      <c r="C1089" s="58">
        <v>100</v>
      </c>
      <c r="D1089" s="100" t="s">
        <v>232</v>
      </c>
      <c r="E1089" s="98">
        <v>1.6626712328767124</v>
      </c>
      <c r="F1089" s="88">
        <v>6.5100627780940137</v>
      </c>
      <c r="G1089" s="89">
        <v>62092.896519999995</v>
      </c>
    </row>
    <row r="1090" spans="1:7" s="55" customFormat="1" ht="38.25" x14ac:dyDescent="0.25">
      <c r="A1090" s="10">
        <f t="shared" si="34"/>
        <v>1047</v>
      </c>
      <c r="B1090" s="99" t="s">
        <v>244</v>
      </c>
      <c r="C1090" s="58">
        <v>100</v>
      </c>
      <c r="D1090" s="100" t="s">
        <v>232</v>
      </c>
      <c r="E1090" s="98">
        <v>0</v>
      </c>
      <c r="F1090" s="88">
        <v>8.4921812967349091</v>
      </c>
      <c r="G1090" s="89">
        <v>8886.9924100000007</v>
      </c>
    </row>
    <row r="1091" spans="1:7" s="55" customFormat="1" x14ac:dyDescent="0.25">
      <c r="A1091" s="10">
        <f t="shared" si="34"/>
        <v>1048</v>
      </c>
      <c r="B1091" s="99" t="s">
        <v>245</v>
      </c>
      <c r="C1091" s="58">
        <v>100</v>
      </c>
      <c r="D1091" s="100" t="s">
        <v>232</v>
      </c>
      <c r="E1091" s="98">
        <v>2.0655737704918034</v>
      </c>
      <c r="F1091" s="88">
        <v>6.6765002191297107</v>
      </c>
      <c r="G1091" s="89">
        <v>17106.189939999997</v>
      </c>
    </row>
    <row r="1092" spans="1:7" s="55" customFormat="1" x14ac:dyDescent="0.25">
      <c r="A1092" s="10">
        <f t="shared" si="34"/>
        <v>1049</v>
      </c>
      <c r="B1092" s="99" t="s">
        <v>247</v>
      </c>
      <c r="C1092" s="58">
        <v>100</v>
      </c>
      <c r="D1092" s="100" t="s">
        <v>232</v>
      </c>
      <c r="E1092" s="98">
        <v>3.3888888888888888</v>
      </c>
      <c r="F1092" s="88">
        <v>7.2272547655304642</v>
      </c>
      <c r="G1092" s="89">
        <v>18970.790020000004</v>
      </c>
    </row>
    <row r="1093" spans="1:7" s="55" customFormat="1" ht="25.5" x14ac:dyDescent="0.25">
      <c r="A1093" s="10">
        <f t="shared" si="34"/>
        <v>1050</v>
      </c>
      <c r="B1093" s="99" t="s">
        <v>248</v>
      </c>
      <c r="C1093" s="58">
        <v>100</v>
      </c>
      <c r="D1093" s="100" t="s">
        <v>232</v>
      </c>
      <c r="E1093" s="98">
        <v>2.0208333333333335</v>
      </c>
      <c r="F1093" s="88">
        <v>10.87452083127754</v>
      </c>
      <c r="G1093" s="89">
        <v>10014.123959999999</v>
      </c>
    </row>
    <row r="1094" spans="1:7" s="55" customFormat="1" x14ac:dyDescent="0.25">
      <c r="A1094" s="10">
        <f t="shared" si="34"/>
        <v>1051</v>
      </c>
      <c r="B1094" s="99" t="s">
        <v>249</v>
      </c>
      <c r="C1094" s="58">
        <v>100</v>
      </c>
      <c r="D1094" s="100" t="s">
        <v>232</v>
      </c>
      <c r="E1094" s="98">
        <v>2.1696969696969699</v>
      </c>
      <c r="F1094" s="88">
        <v>8.5559493083628055</v>
      </c>
      <c r="G1094" s="89">
        <v>15334.532790000001</v>
      </c>
    </row>
    <row r="1095" spans="1:7" s="55" customFormat="1" ht="25.5" x14ac:dyDescent="0.25">
      <c r="A1095" s="10">
        <f t="shared" si="34"/>
        <v>1052</v>
      </c>
      <c r="B1095" s="99" t="s">
        <v>246</v>
      </c>
      <c r="C1095" s="58">
        <v>100</v>
      </c>
      <c r="D1095" s="100" t="s">
        <v>232</v>
      </c>
      <c r="E1095" s="98">
        <v>1.3552631578947369</v>
      </c>
      <c r="F1095" s="88">
        <v>9.3334796777985716</v>
      </c>
      <c r="G1095" s="89">
        <v>10774.731300000001</v>
      </c>
    </row>
    <row r="1096" spans="1:7" s="55" customFormat="1" x14ac:dyDescent="0.25">
      <c r="A1096" s="10">
        <f t="shared" si="34"/>
        <v>1053</v>
      </c>
      <c r="B1096" s="99" t="s">
        <v>250</v>
      </c>
      <c r="C1096" s="58">
        <v>100</v>
      </c>
      <c r="D1096" s="100" t="s">
        <v>232</v>
      </c>
      <c r="E1096" s="98">
        <v>0</v>
      </c>
      <c r="F1096" s="88">
        <v>11.715851286583213</v>
      </c>
      <c r="G1096" s="89">
        <v>5511.6824100000003</v>
      </c>
    </row>
    <row r="1097" spans="1:7" s="55" customFormat="1" ht="38.25" x14ac:dyDescent="0.25">
      <c r="A1097" s="10">
        <f t="shared" si="34"/>
        <v>1054</v>
      </c>
      <c r="B1097" s="99" t="s">
        <v>251</v>
      </c>
      <c r="C1097" s="58">
        <v>100</v>
      </c>
      <c r="D1097" s="100" t="s">
        <v>232</v>
      </c>
      <c r="E1097" s="98">
        <v>1.25</v>
      </c>
      <c r="F1097" s="88">
        <v>5.7722680331427814</v>
      </c>
      <c r="G1097" s="89">
        <v>20628.439480000001</v>
      </c>
    </row>
    <row r="1098" spans="1:7" s="55" customFormat="1" ht="25.5" x14ac:dyDescent="0.25">
      <c r="A1098" s="10">
        <f t="shared" si="34"/>
        <v>1055</v>
      </c>
      <c r="B1098" s="99" t="s">
        <v>252</v>
      </c>
      <c r="C1098" s="58">
        <v>100</v>
      </c>
      <c r="D1098" s="100" t="s">
        <v>232</v>
      </c>
      <c r="E1098" s="98">
        <v>3.45</v>
      </c>
      <c r="F1098" s="88">
        <v>27.696703696930118</v>
      </c>
      <c r="G1098" s="89">
        <v>11903.276900000001</v>
      </c>
    </row>
    <row r="1099" spans="1:7" s="55" customFormat="1" x14ac:dyDescent="0.25">
      <c r="A1099" s="10">
        <f t="shared" si="34"/>
        <v>1056</v>
      </c>
      <c r="B1099" s="99" t="s">
        <v>253</v>
      </c>
      <c r="C1099" s="58">
        <v>100</v>
      </c>
      <c r="D1099" s="100" t="s">
        <v>232</v>
      </c>
      <c r="E1099" s="98">
        <v>1.3577235772357723</v>
      </c>
      <c r="F1099" s="88">
        <v>5.3453273791966014</v>
      </c>
      <c r="G1099" s="89">
        <v>11118.134770000001</v>
      </c>
    </row>
    <row r="1100" spans="1:7" s="55" customFormat="1" x14ac:dyDescent="0.25">
      <c r="A1100" s="10">
        <f t="shared" si="34"/>
        <v>1057</v>
      </c>
      <c r="B1100" s="99" t="s">
        <v>254</v>
      </c>
      <c r="C1100" s="58">
        <v>100</v>
      </c>
      <c r="D1100" s="100" t="s">
        <v>232</v>
      </c>
      <c r="E1100" s="98">
        <v>1.6341463414634145</v>
      </c>
      <c r="F1100" s="88">
        <v>9.2638187259413165</v>
      </c>
      <c r="G1100" s="89">
        <v>11452.19233</v>
      </c>
    </row>
    <row r="1101" spans="1:7" s="55" customFormat="1" x14ac:dyDescent="0.25">
      <c r="A1101" s="10">
        <f t="shared" si="34"/>
        <v>1058</v>
      </c>
      <c r="B1101" s="99" t="s">
        <v>255</v>
      </c>
      <c r="C1101" s="58">
        <v>100</v>
      </c>
      <c r="D1101" s="100" t="s">
        <v>232</v>
      </c>
      <c r="E1101" s="98">
        <v>2.034782608695652</v>
      </c>
      <c r="F1101" s="88">
        <v>8.5299694807237163</v>
      </c>
      <c r="G1101" s="89">
        <v>17519.302080000001</v>
      </c>
    </row>
    <row r="1102" spans="1:7" s="55" customFormat="1" x14ac:dyDescent="0.25">
      <c r="A1102" s="10">
        <f t="shared" si="34"/>
        <v>1059</v>
      </c>
      <c r="B1102" s="99" t="s">
        <v>256</v>
      </c>
      <c r="C1102" s="58">
        <v>100</v>
      </c>
      <c r="D1102" s="100" t="s">
        <v>232</v>
      </c>
      <c r="E1102" s="98">
        <v>1.3974358974358974</v>
      </c>
      <c r="F1102" s="88">
        <v>7.3584969008320389</v>
      </c>
      <c r="G1102" s="89">
        <v>7634.3139800000008</v>
      </c>
    </row>
    <row r="1103" spans="1:7" s="55" customFormat="1" x14ac:dyDescent="0.25">
      <c r="A1103" s="10">
        <f t="shared" si="34"/>
        <v>1060</v>
      </c>
      <c r="B1103" s="99" t="s">
        <v>257</v>
      </c>
      <c r="C1103" s="58">
        <v>100</v>
      </c>
      <c r="D1103" s="100" t="s">
        <v>232</v>
      </c>
      <c r="E1103" s="98">
        <v>1.9036144578313252</v>
      </c>
      <c r="F1103" s="88">
        <v>8.2412010007067771</v>
      </c>
      <c r="G1103" s="89">
        <v>10998.549580000003</v>
      </c>
    </row>
    <row r="1104" spans="1:7" s="55" customFormat="1" x14ac:dyDescent="0.25">
      <c r="A1104" s="10">
        <f t="shared" si="34"/>
        <v>1061</v>
      </c>
      <c r="B1104" s="99" t="s">
        <v>258</v>
      </c>
      <c r="C1104" s="58">
        <v>100</v>
      </c>
      <c r="D1104" s="100" t="s">
        <v>232</v>
      </c>
      <c r="E1104" s="98">
        <v>0</v>
      </c>
      <c r="F1104" s="88">
        <v>8.6926741925772308</v>
      </c>
      <c r="G1104" s="89">
        <v>9543.4741600000016</v>
      </c>
    </row>
    <row r="1105" spans="1:7" s="55" customFormat="1" x14ac:dyDescent="0.25">
      <c r="A1105" s="10">
        <f t="shared" si="34"/>
        <v>1062</v>
      </c>
      <c r="B1105" s="99" t="s">
        <v>259</v>
      </c>
      <c r="C1105" s="58">
        <v>100</v>
      </c>
      <c r="D1105" s="100" t="s">
        <v>232</v>
      </c>
      <c r="E1105" s="98">
        <v>0</v>
      </c>
      <c r="F1105" s="88">
        <v>7.2837252147065152</v>
      </c>
      <c r="G1105" s="89">
        <v>14844.25972</v>
      </c>
    </row>
    <row r="1106" spans="1:7" s="55" customFormat="1" x14ac:dyDescent="0.25">
      <c r="A1106" s="10">
        <f t="shared" si="34"/>
        <v>1063</v>
      </c>
      <c r="B1106" s="99" t="s">
        <v>260</v>
      </c>
      <c r="C1106" s="58">
        <v>100</v>
      </c>
      <c r="D1106" s="100" t="s">
        <v>232</v>
      </c>
      <c r="E1106" s="98">
        <v>1.924731182795699</v>
      </c>
      <c r="F1106" s="88">
        <v>8.3189752174457023</v>
      </c>
      <c r="G1106" s="89">
        <v>13151.218620000001</v>
      </c>
    </row>
    <row r="1107" spans="1:7" s="55" customFormat="1" x14ac:dyDescent="0.25">
      <c r="A1107" s="10">
        <f t="shared" si="34"/>
        <v>1064</v>
      </c>
      <c r="B1107" s="99" t="s">
        <v>261</v>
      </c>
      <c r="C1107" s="58">
        <v>100</v>
      </c>
      <c r="D1107" s="100" t="s">
        <v>232</v>
      </c>
      <c r="E1107" s="98">
        <v>1.7966101694915255</v>
      </c>
      <c r="F1107" s="88">
        <v>6.5450053804672486</v>
      </c>
      <c r="G1107" s="89">
        <v>18302.976090000004</v>
      </c>
    </row>
    <row r="1108" spans="1:7" s="55" customFormat="1" ht="38.25" x14ac:dyDescent="0.25">
      <c r="A1108" s="10">
        <f t="shared" si="34"/>
        <v>1065</v>
      </c>
      <c r="B1108" s="99" t="s">
        <v>262</v>
      </c>
      <c r="C1108" s="58">
        <v>100</v>
      </c>
      <c r="D1108" s="100" t="s">
        <v>232</v>
      </c>
      <c r="E1108" s="98">
        <v>2.4642857142857144</v>
      </c>
      <c r="F1108" s="88">
        <v>9.7228452419486118</v>
      </c>
      <c r="G1108" s="89">
        <v>11014.528689999999</v>
      </c>
    </row>
    <row r="1109" spans="1:7" s="55" customFormat="1" ht="51" x14ac:dyDescent="0.25">
      <c r="A1109" s="10">
        <f t="shared" ref="A1109:A1172" si="35">A1108+1</f>
        <v>1066</v>
      </c>
      <c r="B1109" s="99" t="s">
        <v>233</v>
      </c>
      <c r="C1109" s="58">
        <v>100</v>
      </c>
      <c r="D1109" s="100" t="s">
        <v>232</v>
      </c>
      <c r="E1109" s="98">
        <v>6.56</v>
      </c>
      <c r="F1109" s="88">
        <v>17.399910213653186</v>
      </c>
      <c r="G1109" s="89">
        <v>23067.577189999996</v>
      </c>
    </row>
    <row r="1110" spans="1:7" s="55" customFormat="1" x14ac:dyDescent="0.25">
      <c r="A1110" s="10">
        <f t="shared" si="35"/>
        <v>1067</v>
      </c>
      <c r="B1110" s="99" t="s">
        <v>263</v>
      </c>
      <c r="C1110" s="58">
        <v>100</v>
      </c>
      <c r="D1110" s="100" t="s">
        <v>232</v>
      </c>
      <c r="E1110" s="98">
        <v>0</v>
      </c>
      <c r="F1110" s="88">
        <v>13.429795085895867</v>
      </c>
      <c r="G1110" s="89">
        <v>11396.71682</v>
      </c>
    </row>
    <row r="1111" spans="1:7" s="55" customFormat="1" x14ac:dyDescent="0.25">
      <c r="A1111" s="10">
        <f t="shared" si="35"/>
        <v>1068</v>
      </c>
      <c r="B1111" s="99" t="s">
        <v>264</v>
      </c>
      <c r="C1111" s="58">
        <v>100</v>
      </c>
      <c r="D1111" s="100" t="s">
        <v>232</v>
      </c>
      <c r="E1111" s="98">
        <v>0</v>
      </c>
      <c r="F1111" s="88">
        <v>18.511215484117319</v>
      </c>
      <c r="G1111" s="89">
        <v>27059.027369999996</v>
      </c>
    </row>
    <row r="1112" spans="1:7" s="55" customFormat="1" x14ac:dyDescent="0.25">
      <c r="A1112" s="10">
        <f t="shared" si="35"/>
        <v>1069</v>
      </c>
      <c r="B1112" s="99" t="s">
        <v>265</v>
      </c>
      <c r="C1112" s="58">
        <v>100</v>
      </c>
      <c r="D1112" s="100" t="s">
        <v>232</v>
      </c>
      <c r="E1112" s="98">
        <v>0</v>
      </c>
      <c r="F1112" s="88">
        <v>23.377405797816493</v>
      </c>
      <c r="G1112" s="89">
        <v>26728.890600000002</v>
      </c>
    </row>
    <row r="1113" spans="1:7" s="55" customFormat="1" ht="38.25" x14ac:dyDescent="0.25">
      <c r="A1113" s="10">
        <f t="shared" si="35"/>
        <v>1070</v>
      </c>
      <c r="B1113" s="99" t="s">
        <v>266</v>
      </c>
      <c r="C1113" s="58">
        <v>100</v>
      </c>
      <c r="D1113" s="100" t="s">
        <v>232</v>
      </c>
      <c r="E1113" s="98">
        <v>8.1578947368421044</v>
      </c>
      <c r="F1113" s="88">
        <v>10.997153130309487</v>
      </c>
      <c r="G1113" s="89">
        <v>19081.608729999996</v>
      </c>
    </row>
    <row r="1114" spans="1:7" s="55" customFormat="1" ht="25.5" x14ac:dyDescent="0.25">
      <c r="A1114" s="10">
        <f t="shared" si="35"/>
        <v>1071</v>
      </c>
      <c r="B1114" s="99" t="s">
        <v>267</v>
      </c>
      <c r="C1114" s="58">
        <v>100</v>
      </c>
      <c r="D1114" s="100" t="s">
        <v>232</v>
      </c>
      <c r="E1114" s="98">
        <v>2.7209302325581395</v>
      </c>
      <c r="F1114" s="88">
        <v>9.1473734490496827</v>
      </c>
      <c r="G1114" s="89">
        <v>11212.075139999999</v>
      </c>
    </row>
    <row r="1115" spans="1:7" s="55" customFormat="1" ht="25.5" x14ac:dyDescent="0.25">
      <c r="A1115" s="10">
        <f t="shared" si="35"/>
        <v>1072</v>
      </c>
      <c r="B1115" s="99" t="s">
        <v>268</v>
      </c>
      <c r="C1115" s="58">
        <v>100</v>
      </c>
      <c r="D1115" s="100" t="s">
        <v>232</v>
      </c>
      <c r="E1115" s="98">
        <v>1.6284153005464481</v>
      </c>
      <c r="F1115" s="88">
        <v>7.3647129357820429</v>
      </c>
      <c r="G1115" s="89">
        <v>19017.403139999999</v>
      </c>
    </row>
    <row r="1116" spans="1:7" s="55" customFormat="1" x14ac:dyDescent="0.25">
      <c r="A1116" s="10">
        <f t="shared" si="35"/>
        <v>1073</v>
      </c>
      <c r="B1116" s="99" t="s">
        <v>269</v>
      </c>
      <c r="C1116" s="58">
        <v>100</v>
      </c>
      <c r="D1116" s="100" t="s">
        <v>232</v>
      </c>
      <c r="E1116" s="98">
        <v>2.2941176470588234</v>
      </c>
      <c r="F1116" s="88">
        <v>7.6968552299091417</v>
      </c>
      <c r="G1116" s="89">
        <v>11765.08764</v>
      </c>
    </row>
    <row r="1117" spans="1:7" s="55" customFormat="1" ht="38.25" x14ac:dyDescent="0.25">
      <c r="A1117" s="10">
        <f t="shared" si="35"/>
        <v>1074</v>
      </c>
      <c r="B1117" s="99" t="s">
        <v>270</v>
      </c>
      <c r="C1117" s="58">
        <v>100</v>
      </c>
      <c r="D1117" s="100" t="s">
        <v>232</v>
      </c>
      <c r="E1117" s="98">
        <v>0</v>
      </c>
      <c r="F1117" s="88">
        <v>10.647225224144096</v>
      </c>
      <c r="G1117" s="89">
        <v>10956.883830000001</v>
      </c>
    </row>
    <row r="1118" spans="1:7" s="55" customFormat="1" x14ac:dyDescent="0.25">
      <c r="A1118" s="10">
        <f t="shared" si="35"/>
        <v>1075</v>
      </c>
      <c r="B1118" s="99" t="s">
        <v>271</v>
      </c>
      <c r="C1118" s="58">
        <v>100</v>
      </c>
      <c r="D1118" s="100" t="s">
        <v>232</v>
      </c>
      <c r="E1118" s="98">
        <v>0</v>
      </c>
      <c r="F1118" s="88">
        <v>7.447968233219072</v>
      </c>
      <c r="G1118" s="89">
        <v>10762.971480000002</v>
      </c>
    </row>
    <row r="1119" spans="1:7" s="55" customFormat="1" x14ac:dyDescent="0.25">
      <c r="A1119" s="10">
        <f t="shared" si="35"/>
        <v>1076</v>
      </c>
      <c r="B1119" s="99" t="s">
        <v>272</v>
      </c>
      <c r="C1119" s="58">
        <v>100</v>
      </c>
      <c r="D1119" s="100" t="s">
        <v>232</v>
      </c>
      <c r="E1119" s="98">
        <v>1.975609756097561</v>
      </c>
      <c r="F1119" s="88">
        <v>6.683748098802373</v>
      </c>
      <c r="G1119" s="89">
        <v>10913.14667</v>
      </c>
    </row>
    <row r="1120" spans="1:7" s="55" customFormat="1" x14ac:dyDescent="0.25">
      <c r="A1120" s="10">
        <f t="shared" si="35"/>
        <v>1077</v>
      </c>
      <c r="B1120" s="99" t="s">
        <v>273</v>
      </c>
      <c r="C1120" s="58">
        <v>100</v>
      </c>
      <c r="D1120" s="100" t="s">
        <v>232</v>
      </c>
      <c r="E1120" s="98">
        <v>1.6705882352941177</v>
      </c>
      <c r="F1120" s="88">
        <v>8.5034849490788105</v>
      </c>
      <c r="G1120" s="89">
        <v>10291.16337</v>
      </c>
    </row>
    <row r="1121" spans="1:7" s="55" customFormat="1" ht="38.25" x14ac:dyDescent="0.25">
      <c r="A1121" s="10">
        <f t="shared" si="35"/>
        <v>1078</v>
      </c>
      <c r="B1121" s="99" t="s">
        <v>274</v>
      </c>
      <c r="C1121" s="58">
        <v>100</v>
      </c>
      <c r="D1121" s="100" t="s">
        <v>232</v>
      </c>
      <c r="E1121" s="98">
        <v>2.7058823529411766</v>
      </c>
      <c r="F1121" s="88">
        <v>10.088823577817081</v>
      </c>
      <c r="G1121" s="89">
        <v>15943.527680000001</v>
      </c>
    </row>
    <row r="1122" spans="1:7" s="55" customFormat="1" x14ac:dyDescent="0.25">
      <c r="A1122" s="10">
        <f t="shared" si="35"/>
        <v>1079</v>
      </c>
      <c r="B1122" s="99" t="s">
        <v>275</v>
      </c>
      <c r="C1122" s="58">
        <v>100</v>
      </c>
      <c r="D1122" s="100" t="s">
        <v>232</v>
      </c>
      <c r="E1122" s="98">
        <v>0</v>
      </c>
      <c r="F1122" s="88">
        <v>9.4652358702164889</v>
      </c>
      <c r="G1122" s="89">
        <v>14116.184630000002</v>
      </c>
    </row>
    <row r="1123" spans="1:7" s="55" customFormat="1" x14ac:dyDescent="0.25">
      <c r="A1123" s="10">
        <f t="shared" si="35"/>
        <v>1080</v>
      </c>
      <c r="B1123" s="99" t="s">
        <v>276</v>
      </c>
      <c r="C1123" s="58">
        <v>100</v>
      </c>
      <c r="D1123" s="100" t="s">
        <v>232</v>
      </c>
      <c r="E1123" s="98">
        <v>1.6436781609195403</v>
      </c>
      <c r="F1123" s="88">
        <v>6.50866843905201</v>
      </c>
      <c r="G1123" s="89">
        <v>19025.216639999995</v>
      </c>
    </row>
    <row r="1124" spans="1:7" s="55" customFormat="1" x14ac:dyDescent="0.25">
      <c r="A1124" s="10">
        <f t="shared" si="35"/>
        <v>1081</v>
      </c>
      <c r="B1124" s="99" t="s">
        <v>277</v>
      </c>
      <c r="C1124" s="58">
        <v>100</v>
      </c>
      <c r="D1124" s="100" t="s">
        <v>232</v>
      </c>
      <c r="E1124" s="98">
        <v>3.1272727272727274</v>
      </c>
      <c r="F1124" s="88">
        <v>6.9180279024952327</v>
      </c>
      <c r="G1124" s="89">
        <v>18598.846459999997</v>
      </c>
    </row>
    <row r="1125" spans="1:7" s="55" customFormat="1" x14ac:dyDescent="0.25">
      <c r="A1125" s="10">
        <f t="shared" si="35"/>
        <v>1082</v>
      </c>
      <c r="B1125" s="99" t="s">
        <v>278</v>
      </c>
      <c r="C1125" s="58">
        <v>100</v>
      </c>
      <c r="D1125" s="100" t="s">
        <v>232</v>
      </c>
      <c r="E1125" s="98">
        <v>4.2857142857142856</v>
      </c>
      <c r="F1125" s="88">
        <v>28.29475397182798</v>
      </c>
      <c r="G1125" s="89">
        <v>29898.639999999999</v>
      </c>
    </row>
    <row r="1126" spans="1:7" s="55" customFormat="1" x14ac:dyDescent="0.25">
      <c r="A1126" s="10">
        <f t="shared" si="35"/>
        <v>1083</v>
      </c>
      <c r="B1126" s="99" t="s">
        <v>279</v>
      </c>
      <c r="C1126" s="58">
        <v>100</v>
      </c>
      <c r="D1126" s="100" t="s">
        <v>232</v>
      </c>
      <c r="E1126" s="98">
        <v>1.5763239875389408</v>
      </c>
      <c r="F1126" s="88">
        <v>5.816369369185459</v>
      </c>
      <c r="G1126" s="89">
        <v>33287.824029999996</v>
      </c>
    </row>
    <row r="1127" spans="1:7" s="55" customFormat="1" x14ac:dyDescent="0.25">
      <c r="A1127" s="10">
        <f t="shared" si="35"/>
        <v>1084</v>
      </c>
      <c r="B1127" s="99" t="s">
        <v>280</v>
      </c>
      <c r="C1127" s="58">
        <v>100</v>
      </c>
      <c r="D1127" s="100" t="s">
        <v>232</v>
      </c>
      <c r="E1127" s="98">
        <v>1.5795454545454546</v>
      </c>
      <c r="F1127" s="88">
        <v>8.9801048808381889</v>
      </c>
      <c r="G1127" s="89">
        <v>19096.682379999998</v>
      </c>
    </row>
    <row r="1128" spans="1:7" s="55" customFormat="1" ht="25.5" x14ac:dyDescent="0.25">
      <c r="A1128" s="10">
        <f t="shared" si="35"/>
        <v>1085</v>
      </c>
      <c r="B1128" s="99" t="s">
        <v>281</v>
      </c>
      <c r="C1128" s="58">
        <v>100</v>
      </c>
      <c r="D1128" s="100" t="s">
        <v>232</v>
      </c>
      <c r="E1128" s="98">
        <v>2.125</v>
      </c>
      <c r="F1128" s="88">
        <v>8.5787847848784295</v>
      </c>
      <c r="G1128" s="89">
        <v>22159.074100000002</v>
      </c>
    </row>
    <row r="1129" spans="1:7" s="55" customFormat="1" x14ac:dyDescent="0.25">
      <c r="A1129" s="10">
        <f t="shared" si="35"/>
        <v>1086</v>
      </c>
      <c r="B1129" s="99" t="s">
        <v>282</v>
      </c>
      <c r="C1129" s="58">
        <v>100</v>
      </c>
      <c r="D1129" s="100" t="s">
        <v>232</v>
      </c>
      <c r="E1129" s="98">
        <v>1.9449541284403671</v>
      </c>
      <c r="F1129" s="88">
        <v>6.7115653980582719</v>
      </c>
      <c r="G1129" s="89">
        <v>15349.09641</v>
      </c>
    </row>
    <row r="1130" spans="1:7" s="55" customFormat="1" x14ac:dyDescent="0.25">
      <c r="A1130" s="10">
        <f t="shared" si="35"/>
        <v>1087</v>
      </c>
      <c r="B1130" s="99" t="s">
        <v>283</v>
      </c>
      <c r="C1130" s="58">
        <v>100</v>
      </c>
      <c r="D1130" s="100" t="s">
        <v>232</v>
      </c>
      <c r="E1130" s="98">
        <v>1.625</v>
      </c>
      <c r="F1130" s="88">
        <v>7.0988369473297563</v>
      </c>
      <c r="G1130" s="89">
        <v>12094.304</v>
      </c>
    </row>
    <row r="1131" spans="1:7" s="55" customFormat="1" ht="25.5" x14ac:dyDescent="0.25">
      <c r="A1131" s="10">
        <f t="shared" si="35"/>
        <v>1088</v>
      </c>
      <c r="B1131" s="99" t="s">
        <v>284</v>
      </c>
      <c r="C1131" s="58">
        <v>100</v>
      </c>
      <c r="D1131" s="100" t="s">
        <v>232</v>
      </c>
      <c r="E1131" s="98">
        <v>2.0416666666666665</v>
      </c>
      <c r="F1131" s="88">
        <v>10.394227074965334</v>
      </c>
      <c r="G1131" s="89">
        <v>11986.030790000001</v>
      </c>
    </row>
    <row r="1132" spans="1:7" s="55" customFormat="1" x14ac:dyDescent="0.25">
      <c r="A1132" s="10">
        <f t="shared" si="35"/>
        <v>1089</v>
      </c>
      <c r="B1132" s="99" t="s">
        <v>285</v>
      </c>
      <c r="C1132" s="58">
        <v>100</v>
      </c>
      <c r="D1132" s="100" t="s">
        <v>232</v>
      </c>
      <c r="E1132" s="98">
        <v>1.7135922330097086</v>
      </c>
      <c r="F1132" s="88">
        <v>6.772531643612826</v>
      </c>
      <c r="G1132" s="89">
        <v>20648.623359999998</v>
      </c>
    </row>
    <row r="1133" spans="1:7" s="55" customFormat="1" ht="38.25" x14ac:dyDescent="0.25">
      <c r="A1133" s="10">
        <f t="shared" si="35"/>
        <v>1090</v>
      </c>
      <c r="B1133" s="99" t="s">
        <v>286</v>
      </c>
      <c r="C1133" s="58">
        <v>100</v>
      </c>
      <c r="D1133" s="100" t="s">
        <v>232</v>
      </c>
      <c r="E1133" s="98">
        <v>1.6047904191616766</v>
      </c>
      <c r="F1133" s="88">
        <v>7.2998368418877764</v>
      </c>
      <c r="G1133" s="89">
        <v>17370.146809999998</v>
      </c>
    </row>
    <row r="1134" spans="1:7" s="55" customFormat="1" x14ac:dyDescent="0.25">
      <c r="A1134" s="10">
        <f t="shared" si="35"/>
        <v>1091</v>
      </c>
      <c r="B1134" s="99" t="s">
        <v>287</v>
      </c>
      <c r="C1134" s="58">
        <v>100</v>
      </c>
      <c r="D1134" s="100" t="s">
        <v>232</v>
      </c>
      <c r="E1134" s="98">
        <v>2.3529411764705883</v>
      </c>
      <c r="F1134" s="88">
        <v>8.2555140482292746</v>
      </c>
      <c r="G1134" s="89">
        <v>16926.110949999998</v>
      </c>
    </row>
    <row r="1135" spans="1:7" s="55" customFormat="1" x14ac:dyDescent="0.25">
      <c r="A1135" s="10">
        <f t="shared" si="35"/>
        <v>1092</v>
      </c>
      <c r="B1135" s="99" t="s">
        <v>288</v>
      </c>
      <c r="C1135" s="58">
        <v>100</v>
      </c>
      <c r="D1135" s="100" t="s">
        <v>232</v>
      </c>
      <c r="E1135" s="98">
        <v>2.921875</v>
      </c>
      <c r="F1135" s="88">
        <v>7.2279035259320352</v>
      </c>
      <c r="G1135" s="89">
        <v>20461.634700000002</v>
      </c>
    </row>
    <row r="1136" spans="1:7" s="55" customFormat="1" ht="38.25" x14ac:dyDescent="0.25">
      <c r="A1136" s="10">
        <f t="shared" si="35"/>
        <v>1093</v>
      </c>
      <c r="B1136" s="99" t="s">
        <v>289</v>
      </c>
      <c r="C1136" s="58">
        <v>100</v>
      </c>
      <c r="D1136" s="100" t="s">
        <v>232</v>
      </c>
      <c r="E1136" s="98">
        <v>1.4940476190476191</v>
      </c>
      <c r="F1136" s="88">
        <v>6.5294507498462542</v>
      </c>
      <c r="G1136" s="89">
        <v>15467.474319999998</v>
      </c>
    </row>
    <row r="1137" spans="1:7" s="55" customFormat="1" ht="38.25" x14ac:dyDescent="0.25">
      <c r="A1137" s="10">
        <f t="shared" si="35"/>
        <v>1094</v>
      </c>
      <c r="B1137" s="99" t="s">
        <v>290</v>
      </c>
      <c r="C1137" s="58">
        <v>100</v>
      </c>
      <c r="D1137" s="100" t="s">
        <v>232</v>
      </c>
      <c r="E1137" s="98">
        <v>2.3265306122448979</v>
      </c>
      <c r="F1137" s="88">
        <v>6.8089611336932681</v>
      </c>
      <c r="G1137" s="89">
        <v>16045.92001</v>
      </c>
    </row>
    <row r="1138" spans="1:7" s="55" customFormat="1" x14ac:dyDescent="0.25">
      <c r="A1138" s="10">
        <f t="shared" si="35"/>
        <v>1095</v>
      </c>
      <c r="B1138" s="99" t="s">
        <v>291</v>
      </c>
      <c r="C1138" s="58">
        <v>100</v>
      </c>
      <c r="D1138" s="100" t="s">
        <v>232</v>
      </c>
      <c r="E1138" s="98">
        <v>1.3306451612903225</v>
      </c>
      <c r="F1138" s="88">
        <v>7.3681375369984936</v>
      </c>
      <c r="G1138" s="89">
        <v>12027.383830000002</v>
      </c>
    </row>
    <row r="1139" spans="1:7" s="55" customFormat="1" x14ac:dyDescent="0.25">
      <c r="A1139" s="10">
        <f t="shared" si="35"/>
        <v>1096</v>
      </c>
      <c r="B1139" s="99" t="s">
        <v>292</v>
      </c>
      <c r="C1139" s="58">
        <v>100</v>
      </c>
      <c r="D1139" s="100" t="s">
        <v>232</v>
      </c>
      <c r="E1139" s="98">
        <v>2.5438596491228069</v>
      </c>
      <c r="F1139" s="88">
        <v>6.6727118511868886</v>
      </c>
      <c r="G1139" s="89">
        <v>10314.910889999999</v>
      </c>
    </row>
    <row r="1140" spans="1:7" s="55" customFormat="1" ht="38.25" x14ac:dyDescent="0.25">
      <c r="A1140" s="10">
        <f t="shared" si="35"/>
        <v>1097</v>
      </c>
      <c r="B1140" s="99" t="s">
        <v>293</v>
      </c>
      <c r="C1140" s="58">
        <v>100</v>
      </c>
      <c r="D1140" s="100" t="s">
        <v>232</v>
      </c>
      <c r="E1140" s="98">
        <v>1.2491349480968859</v>
      </c>
      <c r="F1140" s="88">
        <v>5.6472814619279985</v>
      </c>
      <c r="G1140" s="89">
        <v>20526.442079999997</v>
      </c>
    </row>
    <row r="1141" spans="1:7" s="55" customFormat="1" ht="25.5" x14ac:dyDescent="0.25">
      <c r="A1141" s="10">
        <f t="shared" si="35"/>
        <v>1098</v>
      </c>
      <c r="B1141" s="99" t="s">
        <v>294</v>
      </c>
      <c r="C1141" s="58">
        <v>100</v>
      </c>
      <c r="D1141" s="100" t="s">
        <v>232</v>
      </c>
      <c r="E1141" s="98">
        <v>1.2610837438423645</v>
      </c>
      <c r="F1141" s="88">
        <v>6.1471482390865546</v>
      </c>
      <c r="G1141" s="89">
        <v>16812.921939999997</v>
      </c>
    </row>
    <row r="1142" spans="1:7" s="55" customFormat="1" x14ac:dyDescent="0.25">
      <c r="A1142" s="10">
        <f t="shared" si="35"/>
        <v>1099</v>
      </c>
      <c r="B1142" s="99" t="s">
        <v>295</v>
      </c>
      <c r="C1142" s="58">
        <v>100</v>
      </c>
      <c r="D1142" s="100" t="s">
        <v>232</v>
      </c>
      <c r="E1142" s="98">
        <v>1.4954128440366972</v>
      </c>
      <c r="F1142" s="88">
        <v>5.8321587956893675</v>
      </c>
      <c r="G1142" s="89">
        <v>20202.047180000001</v>
      </c>
    </row>
    <row r="1143" spans="1:7" s="55" customFormat="1" ht="38.25" x14ac:dyDescent="0.25">
      <c r="A1143" s="10">
        <f t="shared" si="35"/>
        <v>1100</v>
      </c>
      <c r="B1143" s="99" t="s">
        <v>296</v>
      </c>
      <c r="C1143" s="58">
        <v>100</v>
      </c>
      <c r="D1143" s="100" t="s">
        <v>232</v>
      </c>
      <c r="E1143" s="98">
        <v>1.3913043478260869</v>
      </c>
      <c r="F1143" s="88">
        <v>6.7667581642600458</v>
      </c>
      <c r="G1143" s="89">
        <v>11410.857229999998</v>
      </c>
    </row>
    <row r="1144" spans="1:7" s="55" customFormat="1" x14ac:dyDescent="0.25">
      <c r="A1144" s="10">
        <f t="shared" si="35"/>
        <v>1101</v>
      </c>
      <c r="B1144" s="99" t="s">
        <v>297</v>
      </c>
      <c r="C1144" s="58">
        <v>100</v>
      </c>
      <c r="D1144" s="100" t="s">
        <v>232</v>
      </c>
      <c r="E1144" s="98">
        <v>1.4697986577181208</v>
      </c>
      <c r="F1144" s="88">
        <v>6.1864057022816397</v>
      </c>
      <c r="G1144" s="89">
        <v>15982.614820000001</v>
      </c>
    </row>
    <row r="1145" spans="1:7" s="55" customFormat="1" ht="25.5" x14ac:dyDescent="0.25">
      <c r="A1145" s="10">
        <f t="shared" si="35"/>
        <v>1102</v>
      </c>
      <c r="B1145" s="99" t="s">
        <v>298</v>
      </c>
      <c r="C1145" s="58">
        <v>100</v>
      </c>
      <c r="D1145" s="100" t="s">
        <v>232</v>
      </c>
      <c r="E1145" s="98">
        <v>1.7207792207792207</v>
      </c>
      <c r="F1145" s="88">
        <v>7.4138620052372133</v>
      </c>
      <c r="G1145" s="89">
        <v>38862.324970000001</v>
      </c>
    </row>
    <row r="1146" spans="1:7" s="55" customFormat="1" ht="38.25" x14ac:dyDescent="0.25">
      <c r="A1146" s="10">
        <f t="shared" si="35"/>
        <v>1103</v>
      </c>
      <c r="B1146" s="99" t="s">
        <v>299</v>
      </c>
      <c r="C1146" s="58">
        <v>100</v>
      </c>
      <c r="D1146" s="100" t="s">
        <v>232</v>
      </c>
      <c r="E1146" s="98">
        <v>1.6205673758865249</v>
      </c>
      <c r="F1146" s="88">
        <v>6.205201637661081</v>
      </c>
      <c r="G1146" s="89">
        <v>26612.802299999996</v>
      </c>
    </row>
    <row r="1147" spans="1:7" s="55" customFormat="1" ht="25.5" x14ac:dyDescent="0.25">
      <c r="A1147" s="10">
        <f t="shared" si="35"/>
        <v>1104</v>
      </c>
      <c r="B1147" s="99" t="s">
        <v>300</v>
      </c>
      <c r="C1147" s="58">
        <v>100</v>
      </c>
      <c r="D1147" s="100" t="s">
        <v>232</v>
      </c>
      <c r="E1147" s="98">
        <v>2.8434782608695652</v>
      </c>
      <c r="F1147" s="88">
        <v>7.2551618096051298</v>
      </c>
      <c r="G1147" s="89">
        <v>21390.806909999999</v>
      </c>
    </row>
    <row r="1148" spans="1:7" s="55" customFormat="1" ht="38.25" x14ac:dyDescent="0.25">
      <c r="A1148" s="10">
        <f t="shared" si="35"/>
        <v>1105</v>
      </c>
      <c r="B1148" s="99" t="s">
        <v>301</v>
      </c>
      <c r="C1148" s="58">
        <v>100</v>
      </c>
      <c r="D1148" s="100" t="s">
        <v>232</v>
      </c>
      <c r="E1148" s="98">
        <v>2.0975609756097562</v>
      </c>
      <c r="F1148" s="88">
        <v>7.626982988131437</v>
      </c>
      <c r="G1148" s="89">
        <v>21192.268009999996</v>
      </c>
    </row>
    <row r="1149" spans="1:7" s="55" customFormat="1" ht="38.25" x14ac:dyDescent="0.25">
      <c r="A1149" s="10">
        <f t="shared" si="35"/>
        <v>1106</v>
      </c>
      <c r="B1149" s="99" t="s">
        <v>302</v>
      </c>
      <c r="C1149" s="58">
        <v>100</v>
      </c>
      <c r="D1149" s="100" t="s">
        <v>232</v>
      </c>
      <c r="E1149" s="98">
        <v>1.5243243243243243</v>
      </c>
      <c r="F1149" s="88">
        <v>9.029342165772098</v>
      </c>
      <c r="G1149" s="89">
        <v>17325.275400000002</v>
      </c>
    </row>
    <row r="1150" spans="1:7" s="55" customFormat="1" x14ac:dyDescent="0.25">
      <c r="A1150" s="10">
        <f t="shared" si="35"/>
        <v>1107</v>
      </c>
      <c r="B1150" s="99" t="s">
        <v>303</v>
      </c>
      <c r="C1150" s="58">
        <v>100</v>
      </c>
      <c r="D1150" s="100" t="s">
        <v>232</v>
      </c>
      <c r="E1150" s="98">
        <v>1.9238578680203047</v>
      </c>
      <c r="F1150" s="88">
        <v>8.4704171752074888</v>
      </c>
      <c r="G1150" s="89">
        <v>29316.459500000004</v>
      </c>
    </row>
    <row r="1151" spans="1:7" s="55" customFormat="1" ht="38.25" x14ac:dyDescent="0.25">
      <c r="A1151" s="10">
        <f t="shared" si="35"/>
        <v>1108</v>
      </c>
      <c r="B1151" s="99" t="s">
        <v>304</v>
      </c>
      <c r="C1151" s="58">
        <v>100</v>
      </c>
      <c r="D1151" s="100" t="s">
        <v>232</v>
      </c>
      <c r="E1151" s="98">
        <v>0</v>
      </c>
      <c r="F1151" s="88">
        <v>6.2298615058524973</v>
      </c>
      <c r="G1151" s="89">
        <v>27725.391609999995</v>
      </c>
    </row>
    <row r="1152" spans="1:7" s="55" customFormat="1" ht="38.25" x14ac:dyDescent="0.25">
      <c r="A1152" s="10">
        <f t="shared" si="35"/>
        <v>1109</v>
      </c>
      <c r="B1152" s="99" t="s">
        <v>305</v>
      </c>
      <c r="C1152" s="58">
        <v>100</v>
      </c>
      <c r="D1152" s="100" t="s">
        <v>232</v>
      </c>
      <c r="E1152" s="101">
        <v>1.7264573991031391</v>
      </c>
      <c r="F1152" s="88">
        <v>6.0923379498258567</v>
      </c>
      <c r="G1152" s="89">
        <v>21467.439030000001</v>
      </c>
    </row>
    <row r="1153" spans="1:7" s="55" customFormat="1" x14ac:dyDescent="0.25">
      <c r="A1153" s="10">
        <f t="shared" si="35"/>
        <v>1110</v>
      </c>
      <c r="B1153" s="99" t="s">
        <v>306</v>
      </c>
      <c r="C1153" s="58">
        <v>100</v>
      </c>
      <c r="D1153" s="100" t="s">
        <v>232</v>
      </c>
      <c r="E1153" s="98">
        <v>1.4104803493449782</v>
      </c>
      <c r="F1153" s="88">
        <v>6.5438336340980987</v>
      </c>
      <c r="G1153" s="89">
        <v>19016.974320000005</v>
      </c>
    </row>
    <row r="1154" spans="1:7" s="55" customFormat="1" ht="25.5" x14ac:dyDescent="0.2">
      <c r="A1154" s="10">
        <f t="shared" si="35"/>
        <v>1111</v>
      </c>
      <c r="B1154" s="99" t="s">
        <v>307</v>
      </c>
      <c r="C1154" s="58">
        <v>100</v>
      </c>
      <c r="D1154" s="100" t="s">
        <v>232</v>
      </c>
      <c r="E1154" s="98">
        <v>1.0631578947368421</v>
      </c>
      <c r="F1154" s="102">
        <v>41.614377510335366</v>
      </c>
      <c r="G1154" s="89">
        <v>32505.113849999998</v>
      </c>
    </row>
    <row r="1155" spans="1:7" s="55" customFormat="1" x14ac:dyDescent="0.25">
      <c r="A1155" s="10">
        <f t="shared" si="35"/>
        <v>1112</v>
      </c>
      <c r="B1155" s="99" t="s">
        <v>308</v>
      </c>
      <c r="C1155" s="58">
        <v>100</v>
      </c>
      <c r="D1155" s="100" t="s">
        <v>232</v>
      </c>
      <c r="E1155" s="98">
        <v>2.127371273712737</v>
      </c>
      <c r="F1155" s="88">
        <v>7.1069075745522872</v>
      </c>
      <c r="G1155" s="89">
        <v>52835.688080000007</v>
      </c>
    </row>
    <row r="1156" spans="1:7" s="55" customFormat="1" x14ac:dyDescent="0.25">
      <c r="A1156" s="10">
        <f t="shared" si="35"/>
        <v>1113</v>
      </c>
      <c r="B1156" s="99" t="s">
        <v>309</v>
      </c>
      <c r="C1156" s="58">
        <v>100</v>
      </c>
      <c r="D1156" s="100" t="s">
        <v>232</v>
      </c>
      <c r="E1156" s="98">
        <v>1.2644628099173554</v>
      </c>
      <c r="F1156" s="88">
        <v>6.8733874394925083</v>
      </c>
      <c r="G1156" s="89">
        <v>19937.34822</v>
      </c>
    </row>
    <row r="1157" spans="1:7" s="55" customFormat="1" x14ac:dyDescent="0.25">
      <c r="A1157" s="10">
        <f t="shared" si="35"/>
        <v>1114</v>
      </c>
      <c r="B1157" s="99" t="s">
        <v>310</v>
      </c>
      <c r="C1157" s="58">
        <v>100</v>
      </c>
      <c r="D1157" s="100" t="s">
        <v>232</v>
      </c>
      <c r="E1157" s="98">
        <v>1.2136929460580912</v>
      </c>
      <c r="F1157" s="88">
        <v>7.6310621066515463</v>
      </c>
      <c r="G1157" s="89">
        <v>42486.017439999996</v>
      </c>
    </row>
    <row r="1158" spans="1:7" s="55" customFormat="1" x14ac:dyDescent="0.25">
      <c r="A1158" s="10">
        <f t="shared" si="35"/>
        <v>1115</v>
      </c>
      <c r="B1158" s="99" t="s">
        <v>311</v>
      </c>
      <c r="C1158" s="58">
        <v>100</v>
      </c>
      <c r="D1158" s="100" t="s">
        <v>232</v>
      </c>
      <c r="E1158" s="98">
        <v>3.7692307692307692</v>
      </c>
      <c r="F1158" s="88">
        <v>8.9922927815373797</v>
      </c>
      <c r="G1158" s="89">
        <v>11229.25296</v>
      </c>
    </row>
    <row r="1159" spans="1:7" s="55" customFormat="1" x14ac:dyDescent="0.25">
      <c r="A1159" s="10">
        <f t="shared" si="35"/>
        <v>1116</v>
      </c>
      <c r="B1159" s="99" t="s">
        <v>312</v>
      </c>
      <c r="C1159" s="58">
        <v>100</v>
      </c>
      <c r="D1159" s="100" t="s">
        <v>232</v>
      </c>
      <c r="E1159" s="98">
        <v>1.4448275862068964</v>
      </c>
      <c r="F1159" s="88">
        <v>6.0532888821067745</v>
      </c>
      <c r="G1159" s="89">
        <v>23718.860499999995</v>
      </c>
    </row>
    <row r="1160" spans="1:7" s="55" customFormat="1" x14ac:dyDescent="0.25">
      <c r="A1160" s="10">
        <f t="shared" si="35"/>
        <v>1117</v>
      </c>
      <c r="B1160" s="99" t="s">
        <v>313</v>
      </c>
      <c r="C1160" s="58">
        <v>100</v>
      </c>
      <c r="D1160" s="100" t="s">
        <v>232</v>
      </c>
      <c r="E1160" s="98">
        <v>2.0389610389610389</v>
      </c>
      <c r="F1160" s="88">
        <v>7.3694498842266363</v>
      </c>
      <c r="G1160" s="89">
        <v>20737.109820000005</v>
      </c>
    </row>
    <row r="1161" spans="1:7" s="55" customFormat="1" ht="25.5" x14ac:dyDescent="0.25">
      <c r="A1161" s="10">
        <f t="shared" si="35"/>
        <v>1118</v>
      </c>
      <c r="B1161" s="99" t="s">
        <v>314</v>
      </c>
      <c r="C1161" s="58">
        <v>100</v>
      </c>
      <c r="D1161" s="100" t="s">
        <v>232</v>
      </c>
      <c r="E1161" s="98">
        <v>2.3544303797468356</v>
      </c>
      <c r="F1161" s="88">
        <v>6.4327247199025077</v>
      </c>
      <c r="G1161" s="89">
        <v>19616.069179999999</v>
      </c>
    </row>
    <row r="1162" spans="1:7" s="55" customFormat="1" x14ac:dyDescent="0.25">
      <c r="A1162" s="10">
        <f t="shared" si="35"/>
        <v>1119</v>
      </c>
      <c r="B1162" s="99" t="s">
        <v>315</v>
      </c>
      <c r="C1162" s="58">
        <v>100</v>
      </c>
      <c r="D1162" s="100" t="s">
        <v>232</v>
      </c>
      <c r="E1162" s="98">
        <v>1.2884615384615385</v>
      </c>
      <c r="F1162" s="88">
        <v>7.1693647107609086</v>
      </c>
      <c r="G1162" s="89">
        <v>18106.502769999999</v>
      </c>
    </row>
    <row r="1163" spans="1:7" s="55" customFormat="1" x14ac:dyDescent="0.25">
      <c r="A1163" s="10">
        <f t="shared" si="35"/>
        <v>1120</v>
      </c>
      <c r="B1163" s="99" t="s">
        <v>316</v>
      </c>
      <c r="C1163" s="58">
        <v>100</v>
      </c>
      <c r="D1163" s="100" t="s">
        <v>232</v>
      </c>
      <c r="E1163" s="98">
        <v>1.6826923076923077</v>
      </c>
      <c r="F1163" s="88">
        <v>9.3312198952007304</v>
      </c>
      <c r="G1163" s="89">
        <v>12662.689739999998</v>
      </c>
    </row>
    <row r="1164" spans="1:7" s="55" customFormat="1" ht="25.5" x14ac:dyDescent="0.25">
      <c r="A1164" s="10">
        <f t="shared" si="35"/>
        <v>1121</v>
      </c>
      <c r="B1164" s="99" t="s">
        <v>317</v>
      </c>
      <c r="C1164" s="58">
        <v>100</v>
      </c>
      <c r="D1164" s="100" t="s">
        <v>232</v>
      </c>
      <c r="E1164" s="98">
        <v>1.5942857142857143</v>
      </c>
      <c r="F1164" s="88">
        <v>7.8866860191766524</v>
      </c>
      <c r="G1164" s="89">
        <v>22636.987579999997</v>
      </c>
    </row>
    <row r="1165" spans="1:7" s="55" customFormat="1" x14ac:dyDescent="0.25">
      <c r="A1165" s="10">
        <f t="shared" si="35"/>
        <v>1122</v>
      </c>
      <c r="B1165" s="99" t="s">
        <v>318</v>
      </c>
      <c r="C1165" s="58">
        <v>100</v>
      </c>
      <c r="D1165" s="100" t="s">
        <v>232</v>
      </c>
      <c r="E1165" s="98">
        <v>1.9183673469387754</v>
      </c>
      <c r="F1165" s="88">
        <v>6.796057916399068</v>
      </c>
      <c r="G1165" s="89">
        <v>10470.792519999999</v>
      </c>
    </row>
    <row r="1166" spans="1:7" s="55" customFormat="1" x14ac:dyDescent="0.25">
      <c r="A1166" s="10">
        <f t="shared" si="35"/>
        <v>1123</v>
      </c>
      <c r="B1166" s="99" t="s">
        <v>319</v>
      </c>
      <c r="C1166" s="58">
        <v>100</v>
      </c>
      <c r="D1166" s="100" t="s">
        <v>232</v>
      </c>
      <c r="E1166" s="98">
        <v>2.193548387096774</v>
      </c>
      <c r="F1166" s="88">
        <v>7.2360969844460543</v>
      </c>
      <c r="G1166" s="89">
        <v>17590.986239999998</v>
      </c>
    </row>
    <row r="1167" spans="1:7" s="55" customFormat="1" x14ac:dyDescent="0.25">
      <c r="A1167" s="10">
        <f t="shared" si="35"/>
        <v>1124</v>
      </c>
      <c r="B1167" s="99" t="s">
        <v>320</v>
      </c>
      <c r="C1167" s="58">
        <v>100</v>
      </c>
      <c r="D1167" s="100" t="s">
        <v>232</v>
      </c>
      <c r="E1167" s="98">
        <v>2.1164383561643834</v>
      </c>
      <c r="F1167" s="88">
        <v>6.6654843329077629</v>
      </c>
      <c r="G1167" s="89">
        <v>19968.504219999999</v>
      </c>
    </row>
    <row r="1168" spans="1:7" s="55" customFormat="1" ht="25.5" x14ac:dyDescent="0.25">
      <c r="A1168" s="10">
        <f t="shared" si="35"/>
        <v>1125</v>
      </c>
      <c r="B1168" s="99" t="s">
        <v>321</v>
      </c>
      <c r="C1168" s="58">
        <v>100</v>
      </c>
      <c r="D1168" s="100" t="s">
        <v>232</v>
      </c>
      <c r="E1168" s="98">
        <v>1.2970711297071129</v>
      </c>
      <c r="F1168" s="88">
        <v>6.7833309019788581</v>
      </c>
      <c r="G1168" s="89">
        <v>22140.492690000003</v>
      </c>
    </row>
    <row r="1169" spans="1:7" s="55" customFormat="1" x14ac:dyDescent="0.25">
      <c r="A1169" s="10">
        <f t="shared" si="35"/>
        <v>1126</v>
      </c>
      <c r="B1169" s="99" t="s">
        <v>322</v>
      </c>
      <c r="C1169" s="58">
        <v>100</v>
      </c>
      <c r="D1169" s="100" t="s">
        <v>232</v>
      </c>
      <c r="E1169" s="98">
        <v>1.5753424657534247</v>
      </c>
      <c r="F1169" s="88">
        <v>5.9612262667087244</v>
      </c>
      <c r="G1169" s="89">
        <v>22361.567759999998</v>
      </c>
    </row>
    <row r="1170" spans="1:7" s="55" customFormat="1" x14ac:dyDescent="0.25">
      <c r="A1170" s="10">
        <f t="shared" si="35"/>
        <v>1127</v>
      </c>
      <c r="B1170" s="99" t="s">
        <v>323</v>
      </c>
      <c r="C1170" s="58">
        <v>100</v>
      </c>
      <c r="D1170" s="100" t="s">
        <v>232</v>
      </c>
      <c r="E1170" s="98">
        <v>3.0784313725490198</v>
      </c>
      <c r="F1170" s="88">
        <v>8.8755663114493757</v>
      </c>
      <c r="G1170" s="89">
        <v>11118.762269999997</v>
      </c>
    </row>
    <row r="1171" spans="1:7" s="55" customFormat="1" ht="25.5" x14ac:dyDescent="0.2">
      <c r="A1171" s="10">
        <f t="shared" si="35"/>
        <v>1128</v>
      </c>
      <c r="B1171" s="99" t="s">
        <v>324</v>
      </c>
      <c r="C1171" s="58">
        <v>100</v>
      </c>
      <c r="D1171" s="100" t="s">
        <v>232</v>
      </c>
      <c r="E1171" s="98">
        <v>1.4298642533936652</v>
      </c>
      <c r="F1171" s="102">
        <v>5.3343815190114361</v>
      </c>
      <c r="G1171" s="89">
        <v>19868.053690000001</v>
      </c>
    </row>
    <row r="1172" spans="1:7" s="55" customFormat="1" ht="38.25" x14ac:dyDescent="0.25">
      <c r="A1172" s="10">
        <f t="shared" si="35"/>
        <v>1129</v>
      </c>
      <c r="B1172" s="99" t="s">
        <v>325</v>
      </c>
      <c r="C1172" s="58">
        <v>100</v>
      </c>
      <c r="D1172" s="100" t="s">
        <v>232</v>
      </c>
      <c r="E1172" s="98">
        <v>1.989090909090909</v>
      </c>
      <c r="F1172" s="88">
        <v>7.5918710470037869</v>
      </c>
      <c r="G1172" s="89">
        <v>43442.124340000002</v>
      </c>
    </row>
    <row r="1173" spans="1:7" s="55" customFormat="1" ht="38.25" x14ac:dyDescent="0.25">
      <c r="A1173" s="10">
        <f t="shared" ref="A1173:A1236" si="36">A1172+1</f>
        <v>1130</v>
      </c>
      <c r="B1173" s="99" t="s">
        <v>326</v>
      </c>
      <c r="C1173" s="58">
        <v>100</v>
      </c>
      <c r="D1173" s="100" t="s">
        <v>232</v>
      </c>
      <c r="E1173" s="98">
        <v>1.7818181818181817</v>
      </c>
      <c r="F1173" s="88">
        <v>7.0590521585999007</v>
      </c>
      <c r="G1173" s="89">
        <v>18370.124329999999</v>
      </c>
    </row>
    <row r="1174" spans="1:7" s="55" customFormat="1" ht="38.25" x14ac:dyDescent="0.25">
      <c r="A1174" s="10">
        <f t="shared" si="36"/>
        <v>1131</v>
      </c>
      <c r="B1174" s="99" t="s">
        <v>327</v>
      </c>
      <c r="C1174" s="58">
        <v>100</v>
      </c>
      <c r="D1174" s="100" t="s">
        <v>232</v>
      </c>
      <c r="E1174" s="98">
        <v>1.1726907630522088</v>
      </c>
      <c r="F1174" s="88">
        <v>5.6190013795810474</v>
      </c>
      <c r="G1174" s="89">
        <v>19536.81221</v>
      </c>
    </row>
    <row r="1175" spans="1:7" s="55" customFormat="1" x14ac:dyDescent="0.25">
      <c r="A1175" s="10">
        <f t="shared" si="36"/>
        <v>1132</v>
      </c>
      <c r="B1175" s="99" t="s">
        <v>328</v>
      </c>
      <c r="C1175" s="58">
        <v>100</v>
      </c>
      <c r="D1175" s="100" t="s">
        <v>232</v>
      </c>
      <c r="E1175" s="98">
        <v>1.9859154929577465</v>
      </c>
      <c r="F1175" s="88">
        <v>6.6671955140020067</v>
      </c>
      <c r="G1175" s="89">
        <v>17384.324200000003</v>
      </c>
    </row>
    <row r="1176" spans="1:7" s="55" customFormat="1" ht="38.25" x14ac:dyDescent="0.2">
      <c r="A1176" s="10">
        <f t="shared" si="36"/>
        <v>1133</v>
      </c>
      <c r="B1176" s="99" t="s">
        <v>329</v>
      </c>
      <c r="C1176" s="58">
        <v>100</v>
      </c>
      <c r="D1176" s="100" t="s">
        <v>232</v>
      </c>
      <c r="E1176" s="101">
        <v>1.5276595744680852</v>
      </c>
      <c r="F1176" s="103">
        <v>7.3376457857870152</v>
      </c>
      <c r="G1176" s="126">
        <v>23248.574359999999</v>
      </c>
    </row>
    <row r="1177" spans="1:7" s="55" customFormat="1" x14ac:dyDescent="0.25">
      <c r="A1177" s="10">
        <f t="shared" si="36"/>
        <v>1134</v>
      </c>
      <c r="B1177" s="99" t="s">
        <v>330</v>
      </c>
      <c r="C1177" s="58">
        <v>100</v>
      </c>
      <c r="D1177" s="100" t="s">
        <v>232</v>
      </c>
      <c r="E1177" s="101">
        <v>1.4944444444444445</v>
      </c>
      <c r="F1177" s="88">
        <v>8.7112555588411169</v>
      </c>
      <c r="G1177" s="89">
        <v>21589.434119999998</v>
      </c>
    </row>
    <row r="1178" spans="1:7" s="55" customFormat="1" ht="25.5" x14ac:dyDescent="0.25">
      <c r="A1178" s="10">
        <f t="shared" si="36"/>
        <v>1135</v>
      </c>
      <c r="B1178" s="99" t="s">
        <v>331</v>
      </c>
      <c r="C1178" s="58">
        <v>100</v>
      </c>
      <c r="D1178" s="100" t="s">
        <v>232</v>
      </c>
      <c r="E1178" s="98">
        <v>2.3837209302325579</v>
      </c>
      <c r="F1178" s="88">
        <v>5.8781853420886945</v>
      </c>
      <c r="G1178" s="89">
        <v>21552.834599999998</v>
      </c>
    </row>
    <row r="1179" spans="1:7" s="55" customFormat="1" x14ac:dyDescent="0.25">
      <c r="A1179" s="10">
        <f t="shared" si="36"/>
        <v>1136</v>
      </c>
      <c r="B1179" s="99" t="s">
        <v>332</v>
      </c>
      <c r="C1179" s="58">
        <v>100</v>
      </c>
      <c r="D1179" s="100" t="s">
        <v>232</v>
      </c>
      <c r="E1179" s="98">
        <v>1.3446808510638297</v>
      </c>
      <c r="F1179" s="88">
        <v>5.263788949490702</v>
      </c>
      <c r="G1179" s="89">
        <v>18509.005369999999</v>
      </c>
    </row>
    <row r="1180" spans="1:7" s="55" customFormat="1" ht="38.25" x14ac:dyDescent="0.25">
      <c r="A1180" s="10">
        <f t="shared" si="36"/>
        <v>1137</v>
      </c>
      <c r="B1180" s="99" t="s">
        <v>333</v>
      </c>
      <c r="C1180" s="58">
        <v>100</v>
      </c>
      <c r="D1180" s="100" t="s">
        <v>232</v>
      </c>
      <c r="E1180" s="98">
        <v>1.689119170984456</v>
      </c>
      <c r="F1180" s="88">
        <v>6.2601823546654671</v>
      </c>
      <c r="G1180" s="89">
        <v>18468.440429999999</v>
      </c>
    </row>
    <row r="1181" spans="1:7" s="55" customFormat="1" x14ac:dyDescent="0.25">
      <c r="A1181" s="10">
        <f t="shared" si="36"/>
        <v>1138</v>
      </c>
      <c r="B1181" s="99" t="s">
        <v>334</v>
      </c>
      <c r="C1181" s="58">
        <v>100</v>
      </c>
      <c r="D1181" s="100" t="s">
        <v>232</v>
      </c>
      <c r="E1181" s="101">
        <v>1.2448979591836735</v>
      </c>
      <c r="F1181" s="88">
        <v>4.9592866600320615</v>
      </c>
      <c r="G1181" s="89">
        <v>20131.538049999996</v>
      </c>
    </row>
    <row r="1182" spans="1:7" s="55" customFormat="1" ht="38.25" x14ac:dyDescent="0.25">
      <c r="A1182" s="10">
        <f t="shared" si="36"/>
        <v>1139</v>
      </c>
      <c r="B1182" s="99" t="s">
        <v>335</v>
      </c>
      <c r="C1182" s="58">
        <v>100</v>
      </c>
      <c r="D1182" s="100" t="s">
        <v>232</v>
      </c>
      <c r="E1182" s="98">
        <v>1.8048780487804879</v>
      </c>
      <c r="F1182" s="88">
        <v>6.191146403792434</v>
      </c>
      <c r="G1182" s="89">
        <v>21097.130079999999</v>
      </c>
    </row>
    <row r="1183" spans="1:7" s="55" customFormat="1" ht="25.5" x14ac:dyDescent="0.25">
      <c r="A1183" s="10">
        <f t="shared" si="36"/>
        <v>1140</v>
      </c>
      <c r="B1183" s="99" t="s">
        <v>336</v>
      </c>
      <c r="C1183" s="58">
        <v>100</v>
      </c>
      <c r="D1183" s="100" t="s">
        <v>232</v>
      </c>
      <c r="E1183" s="98">
        <v>1.4785992217898833</v>
      </c>
      <c r="F1183" s="88">
        <v>6.2170607952429737</v>
      </c>
      <c r="G1183" s="89">
        <v>22239.228030000002</v>
      </c>
    </row>
    <row r="1184" spans="1:7" s="55" customFormat="1" ht="25.5" x14ac:dyDescent="0.25">
      <c r="A1184" s="10">
        <f t="shared" si="36"/>
        <v>1141</v>
      </c>
      <c r="B1184" s="99" t="s">
        <v>337</v>
      </c>
      <c r="C1184" s="58">
        <v>100</v>
      </c>
      <c r="D1184" s="100" t="s">
        <v>232</v>
      </c>
      <c r="E1184" s="101">
        <v>1.8147268408551069</v>
      </c>
      <c r="F1184" s="88">
        <v>5.5770168039563792</v>
      </c>
      <c r="G1184" s="89">
        <v>46864.625180000003</v>
      </c>
    </row>
    <row r="1185" spans="1:7" s="55" customFormat="1" x14ac:dyDescent="0.25">
      <c r="A1185" s="10">
        <f t="shared" si="36"/>
        <v>1142</v>
      </c>
      <c r="B1185" s="99" t="s">
        <v>338</v>
      </c>
      <c r="C1185" s="58">
        <v>100</v>
      </c>
      <c r="D1185" s="100" t="s">
        <v>232</v>
      </c>
      <c r="E1185" s="98">
        <v>1.8087431693989071</v>
      </c>
      <c r="F1185" s="88">
        <v>8.176561638384932</v>
      </c>
      <c r="G1185" s="89">
        <v>23161.623729999996</v>
      </c>
    </row>
    <row r="1186" spans="1:7" s="55" customFormat="1" x14ac:dyDescent="0.25">
      <c r="A1186" s="10">
        <f t="shared" si="36"/>
        <v>1143</v>
      </c>
      <c r="B1186" s="99" t="s">
        <v>339</v>
      </c>
      <c r="C1186" s="58">
        <v>100</v>
      </c>
      <c r="D1186" s="100" t="s">
        <v>232</v>
      </c>
      <c r="E1186" s="98">
        <v>1.7543859649122806</v>
      </c>
      <c r="F1186" s="88">
        <v>6.8996768553387939</v>
      </c>
      <c r="G1186" s="89">
        <v>43168.007520000006</v>
      </c>
    </row>
    <row r="1187" spans="1:7" s="55" customFormat="1" ht="38.25" x14ac:dyDescent="0.25">
      <c r="A1187" s="10">
        <f t="shared" si="36"/>
        <v>1144</v>
      </c>
      <c r="B1187" s="99" t="s">
        <v>340</v>
      </c>
      <c r="C1187" s="58">
        <v>100</v>
      </c>
      <c r="D1187" s="100" t="s">
        <v>232</v>
      </c>
      <c r="E1187" s="101">
        <v>1.4419475655430711</v>
      </c>
      <c r="F1187" s="88">
        <v>5.336590390743063</v>
      </c>
      <c r="G1187" s="89">
        <v>24472.759209999997</v>
      </c>
    </row>
    <row r="1188" spans="1:7" s="55" customFormat="1" x14ac:dyDescent="0.25">
      <c r="A1188" s="10">
        <f t="shared" si="36"/>
        <v>1145</v>
      </c>
      <c r="B1188" s="99" t="s">
        <v>341</v>
      </c>
      <c r="C1188" s="58">
        <v>100</v>
      </c>
      <c r="D1188" s="100" t="s">
        <v>232</v>
      </c>
      <c r="E1188" s="98">
        <v>1.5393258426966292</v>
      </c>
      <c r="F1188" s="88">
        <v>7.0000478574041693</v>
      </c>
      <c r="G1188" s="89">
        <v>23233.740950000003</v>
      </c>
    </row>
    <row r="1189" spans="1:7" s="55" customFormat="1" ht="25.5" x14ac:dyDescent="0.25">
      <c r="A1189" s="10">
        <f t="shared" si="36"/>
        <v>1146</v>
      </c>
      <c r="B1189" s="99" t="s">
        <v>342</v>
      </c>
      <c r="C1189" s="58">
        <v>100</v>
      </c>
      <c r="D1189" s="100" t="s">
        <v>232</v>
      </c>
      <c r="E1189" s="98">
        <v>1.6510416666666667</v>
      </c>
      <c r="F1189" s="88">
        <v>7.9072974981917241</v>
      </c>
      <c r="G1189" s="89">
        <v>22735.320600000006</v>
      </c>
    </row>
    <row r="1190" spans="1:7" s="55" customFormat="1" ht="25.5" x14ac:dyDescent="0.25">
      <c r="A1190" s="10">
        <f t="shared" si="36"/>
        <v>1147</v>
      </c>
      <c r="B1190" s="99" t="s">
        <v>343</v>
      </c>
      <c r="C1190" s="58">
        <v>100</v>
      </c>
      <c r="D1190" s="100" t="s">
        <v>232</v>
      </c>
      <c r="E1190" s="101">
        <v>1.7918781725888324</v>
      </c>
      <c r="F1190" s="88">
        <v>6.0245587854950733</v>
      </c>
      <c r="G1190" s="89">
        <v>22040.843980000001</v>
      </c>
    </row>
    <row r="1191" spans="1:7" s="55" customFormat="1" ht="25.5" x14ac:dyDescent="0.25">
      <c r="A1191" s="10">
        <f t="shared" si="36"/>
        <v>1148</v>
      </c>
      <c r="B1191" s="99" t="s">
        <v>344</v>
      </c>
      <c r="C1191" s="58">
        <v>100</v>
      </c>
      <c r="D1191" s="100" t="s">
        <v>232</v>
      </c>
      <c r="E1191" s="98">
        <v>3.0666666666666669</v>
      </c>
      <c r="F1191" s="88">
        <v>6.2095578343098827</v>
      </c>
      <c r="G1191" s="89">
        <v>18236.064950000004</v>
      </c>
    </row>
    <row r="1192" spans="1:7" s="55" customFormat="1" x14ac:dyDescent="0.25">
      <c r="A1192" s="10">
        <f t="shared" si="36"/>
        <v>1149</v>
      </c>
      <c r="B1192" s="99" t="s">
        <v>345</v>
      </c>
      <c r="C1192" s="58">
        <v>100</v>
      </c>
      <c r="D1192" s="100" t="s">
        <v>232</v>
      </c>
      <c r="E1192" s="98">
        <v>0</v>
      </c>
      <c r="F1192" s="104">
        <v>5.4367559132027932</v>
      </c>
      <c r="G1192" s="127">
        <v>31847.697919999999</v>
      </c>
    </row>
    <row r="1193" spans="1:7" s="55" customFormat="1" x14ac:dyDescent="0.25">
      <c r="A1193" s="10">
        <f t="shared" si="36"/>
        <v>1150</v>
      </c>
      <c r="B1193" s="99" t="s">
        <v>346</v>
      </c>
      <c r="C1193" s="58">
        <v>100</v>
      </c>
      <c r="D1193" s="100" t="s">
        <v>232</v>
      </c>
      <c r="E1193" s="101">
        <v>2.9123867069486407</v>
      </c>
      <c r="F1193" s="104">
        <v>6.4848090276951442</v>
      </c>
      <c r="G1193" s="127">
        <v>60586.780410000007</v>
      </c>
    </row>
    <row r="1194" spans="1:7" s="55" customFormat="1" x14ac:dyDescent="0.25">
      <c r="A1194" s="10">
        <f t="shared" si="36"/>
        <v>1151</v>
      </c>
      <c r="B1194" s="105" t="s">
        <v>347</v>
      </c>
      <c r="C1194" s="58">
        <v>100</v>
      </c>
      <c r="D1194" s="100" t="s">
        <v>232</v>
      </c>
      <c r="E1194" s="98">
        <v>1.8516483516483517</v>
      </c>
      <c r="F1194" s="106">
        <v>5.9851194373167287</v>
      </c>
      <c r="G1194" s="128">
        <v>17668.614440000001</v>
      </c>
    </row>
    <row r="1195" spans="1:7" s="55" customFormat="1" x14ac:dyDescent="0.25">
      <c r="A1195" s="10">
        <f t="shared" si="36"/>
        <v>1152</v>
      </c>
      <c r="B1195" s="107" t="s">
        <v>348</v>
      </c>
      <c r="C1195" s="58">
        <v>100</v>
      </c>
      <c r="D1195" s="100" t="s">
        <v>232</v>
      </c>
      <c r="E1195" s="98">
        <v>1.3286052009456264</v>
      </c>
      <c r="F1195" s="106">
        <v>6.472575039895557</v>
      </c>
      <c r="G1195" s="128">
        <v>36186.461230000001</v>
      </c>
    </row>
    <row r="1196" spans="1:7" s="55" customFormat="1" x14ac:dyDescent="0.25">
      <c r="A1196" s="10">
        <f t="shared" si="36"/>
        <v>1153</v>
      </c>
      <c r="B1196" s="108" t="s">
        <v>349</v>
      </c>
      <c r="C1196" s="58">
        <v>100</v>
      </c>
      <c r="D1196" s="109" t="s">
        <v>232</v>
      </c>
      <c r="E1196" s="101">
        <v>1.4761904761904763</v>
      </c>
      <c r="F1196" s="110">
        <v>6.0584763296752628</v>
      </c>
      <c r="G1196" s="129">
        <v>22399.22624</v>
      </c>
    </row>
    <row r="1197" spans="1:7" s="55" customFormat="1" x14ac:dyDescent="0.25">
      <c r="A1197" s="10">
        <f t="shared" si="36"/>
        <v>1154</v>
      </c>
      <c r="B1197" s="108" t="s">
        <v>1547</v>
      </c>
      <c r="C1197" s="58">
        <v>100</v>
      </c>
      <c r="D1197" s="109" t="s">
        <v>232</v>
      </c>
      <c r="E1197" s="101">
        <v>1.5232558139534884</v>
      </c>
      <c r="F1197" s="110">
        <v>7.2926410413246776</v>
      </c>
      <c r="G1197" s="129">
        <v>17031.394370000002</v>
      </c>
    </row>
    <row r="1198" spans="1:7" s="55" customFormat="1" x14ac:dyDescent="0.25">
      <c r="A1198" s="10">
        <f t="shared" si="36"/>
        <v>1155</v>
      </c>
      <c r="B1198" s="108" t="s">
        <v>1548</v>
      </c>
      <c r="C1198" s="58">
        <v>100</v>
      </c>
      <c r="D1198" s="109" t="s">
        <v>232</v>
      </c>
      <c r="E1198" s="101">
        <v>2.021201413427562</v>
      </c>
      <c r="F1198" s="110">
        <v>6.7534893206201003</v>
      </c>
      <c r="G1198" s="129">
        <v>22268.56798</v>
      </c>
    </row>
    <row r="1199" spans="1:7" s="55" customFormat="1" x14ac:dyDescent="0.25">
      <c r="A1199" s="10">
        <f t="shared" si="36"/>
        <v>1156</v>
      </c>
      <c r="B1199" s="108" t="s">
        <v>1549</v>
      </c>
      <c r="C1199" s="58">
        <v>100</v>
      </c>
      <c r="D1199" s="109" t="s">
        <v>232</v>
      </c>
      <c r="E1199" s="101">
        <v>1.5764705882352941</v>
      </c>
      <c r="F1199" s="110">
        <v>9.7253779664592592</v>
      </c>
      <c r="G1199" s="129">
        <v>17385.936160000001</v>
      </c>
    </row>
    <row r="1200" spans="1:7" s="55" customFormat="1" x14ac:dyDescent="0.25">
      <c r="A1200" s="10">
        <f t="shared" si="36"/>
        <v>1157</v>
      </c>
      <c r="B1200" s="108" t="s">
        <v>1550</v>
      </c>
      <c r="C1200" s="58">
        <v>100</v>
      </c>
      <c r="D1200" s="109" t="s">
        <v>232</v>
      </c>
      <c r="E1200" s="101">
        <v>1.5222222222222221</v>
      </c>
      <c r="F1200" s="110">
        <v>8.0333161489950751</v>
      </c>
      <c r="G1200" s="129">
        <v>14204.28239</v>
      </c>
    </row>
    <row r="1201" spans="1:7" s="55" customFormat="1" x14ac:dyDescent="0.25">
      <c r="A1201" s="10">
        <f t="shared" si="36"/>
        <v>1158</v>
      </c>
      <c r="B1201" s="99" t="s">
        <v>351</v>
      </c>
      <c r="C1201" s="58">
        <v>100</v>
      </c>
      <c r="D1201" s="100" t="s">
        <v>232</v>
      </c>
      <c r="E1201" s="98">
        <v>1.4597156398104265</v>
      </c>
      <c r="F1201" s="110">
        <v>5.9454929566061976</v>
      </c>
      <c r="G1201" s="89">
        <v>16866.935140000001</v>
      </c>
    </row>
    <row r="1202" spans="1:7" s="55" customFormat="1" ht="38.25" x14ac:dyDescent="0.25">
      <c r="A1202" s="10">
        <f t="shared" si="36"/>
        <v>1159</v>
      </c>
      <c r="B1202" s="99" t="s">
        <v>1551</v>
      </c>
      <c r="C1202" s="58">
        <v>100</v>
      </c>
      <c r="D1202" s="100" t="s">
        <v>232</v>
      </c>
      <c r="E1202" s="98">
        <v>1.4182692307692308</v>
      </c>
      <c r="F1202" s="110">
        <v>5.4575253260470191</v>
      </c>
      <c r="G1202" s="89">
        <v>37005.296430000002</v>
      </c>
    </row>
    <row r="1203" spans="1:7" s="55" customFormat="1" ht="25.5" x14ac:dyDescent="0.25">
      <c r="A1203" s="10">
        <f t="shared" si="36"/>
        <v>1160</v>
      </c>
      <c r="B1203" s="99" t="s">
        <v>1552</v>
      </c>
      <c r="C1203" s="58">
        <v>100</v>
      </c>
      <c r="D1203" s="100" t="s">
        <v>232</v>
      </c>
      <c r="E1203" s="98">
        <v>1.4375</v>
      </c>
      <c r="F1203" s="110">
        <v>5.1511197634078094</v>
      </c>
      <c r="G1203" s="128">
        <v>27040.206730000002</v>
      </c>
    </row>
    <row r="1204" spans="1:7" s="55" customFormat="1" x14ac:dyDescent="0.25">
      <c r="A1204" s="10">
        <f t="shared" si="36"/>
        <v>1161</v>
      </c>
      <c r="B1204" s="111" t="s">
        <v>350</v>
      </c>
      <c r="C1204" s="112">
        <v>100</v>
      </c>
      <c r="D1204" s="109" t="s">
        <v>232</v>
      </c>
      <c r="E1204" s="113">
        <v>1.4433164128595601</v>
      </c>
      <c r="F1204" s="114">
        <v>4.9000000000000004</v>
      </c>
      <c r="G1204" s="89">
        <v>53665.7</v>
      </c>
    </row>
    <row r="1205" spans="1:7" s="55" customFormat="1" x14ac:dyDescent="0.25">
      <c r="A1205" s="10">
        <f t="shared" si="36"/>
        <v>1162</v>
      </c>
      <c r="B1205" s="41" t="s">
        <v>352</v>
      </c>
      <c r="C1205" s="58">
        <v>100</v>
      </c>
      <c r="D1205" s="28" t="s">
        <v>232</v>
      </c>
      <c r="E1205" s="98">
        <v>2.1627906976744184</v>
      </c>
      <c r="F1205" s="100">
        <v>9.5</v>
      </c>
      <c r="G1205" s="89">
        <v>45260.9</v>
      </c>
    </row>
    <row r="1206" spans="1:7" s="55" customFormat="1" x14ac:dyDescent="0.25">
      <c r="A1206" s="10">
        <f t="shared" si="36"/>
        <v>1163</v>
      </c>
      <c r="B1206" s="91" t="s">
        <v>1553</v>
      </c>
      <c r="C1206" s="94">
        <v>100</v>
      </c>
      <c r="D1206" s="94" t="s">
        <v>231</v>
      </c>
      <c r="E1206" s="115">
        <v>0.377</v>
      </c>
      <c r="F1206" s="116">
        <v>7.2999999999999995E-2</v>
      </c>
      <c r="G1206" s="89">
        <v>47173.8</v>
      </c>
    </row>
    <row r="1207" spans="1:7" s="55" customFormat="1" x14ac:dyDescent="0.25">
      <c r="A1207" s="10">
        <f t="shared" si="36"/>
        <v>1164</v>
      </c>
      <c r="B1207" s="91" t="s">
        <v>1554</v>
      </c>
      <c r="C1207" s="94">
        <v>100</v>
      </c>
      <c r="D1207" s="94" t="s">
        <v>231</v>
      </c>
      <c r="E1207" s="115">
        <v>0.18</v>
      </c>
      <c r="F1207" s="116">
        <v>3.7000000000000005E-2</v>
      </c>
      <c r="G1207" s="89">
        <v>48731.9</v>
      </c>
    </row>
    <row r="1208" spans="1:7" s="55" customFormat="1" x14ac:dyDescent="0.25">
      <c r="A1208" s="10">
        <f t="shared" si="36"/>
        <v>1165</v>
      </c>
      <c r="B1208" s="91" t="s">
        <v>1555</v>
      </c>
      <c r="C1208" s="94">
        <v>100</v>
      </c>
      <c r="D1208" s="94" t="s">
        <v>231</v>
      </c>
      <c r="E1208" s="115">
        <v>8.5999999999999993E-2</v>
      </c>
      <c r="F1208" s="116">
        <v>2E-3</v>
      </c>
      <c r="G1208" s="89">
        <v>17188.099999999999</v>
      </c>
    </row>
    <row r="1209" spans="1:7" s="55" customFormat="1" x14ac:dyDescent="0.25">
      <c r="A1209" s="10">
        <f t="shared" si="36"/>
        <v>1166</v>
      </c>
      <c r="B1209" s="91" t="s">
        <v>1556</v>
      </c>
      <c r="C1209" s="94">
        <v>100</v>
      </c>
      <c r="D1209" s="94" t="s">
        <v>231</v>
      </c>
      <c r="E1209" s="115">
        <v>0.77400000000000002</v>
      </c>
      <c r="F1209" s="116">
        <v>0.10199999999999999</v>
      </c>
      <c r="G1209" s="89">
        <v>41094.5</v>
      </c>
    </row>
    <row r="1210" spans="1:7" s="55" customFormat="1" x14ac:dyDescent="0.25">
      <c r="A1210" s="10">
        <f t="shared" si="36"/>
        <v>1167</v>
      </c>
      <c r="B1210" s="91" t="s">
        <v>1557</v>
      </c>
      <c r="C1210" s="94">
        <v>100</v>
      </c>
      <c r="D1210" s="94" t="s">
        <v>231</v>
      </c>
      <c r="E1210" s="115">
        <v>0.90900000000000003</v>
      </c>
      <c r="F1210" s="116">
        <v>0.12300000000000001</v>
      </c>
      <c r="G1210" s="89">
        <v>33119.300000000003</v>
      </c>
    </row>
    <row r="1211" spans="1:7" s="55" customFormat="1" x14ac:dyDescent="0.25">
      <c r="A1211" s="10">
        <f t="shared" si="36"/>
        <v>1168</v>
      </c>
      <c r="B1211" s="91" t="s">
        <v>1558</v>
      </c>
      <c r="C1211" s="94">
        <v>100</v>
      </c>
      <c r="D1211" s="94" t="s">
        <v>231</v>
      </c>
      <c r="E1211" s="115">
        <v>0.40700000000000003</v>
      </c>
      <c r="F1211" s="116">
        <v>0.115</v>
      </c>
      <c r="G1211" s="89">
        <v>27401.1</v>
      </c>
    </row>
    <row r="1212" spans="1:7" s="55" customFormat="1" x14ac:dyDescent="0.25">
      <c r="A1212" s="10">
        <f t="shared" si="36"/>
        <v>1169</v>
      </c>
      <c r="B1212" s="91" t="s">
        <v>1559</v>
      </c>
      <c r="C1212" s="94">
        <v>100</v>
      </c>
      <c r="D1212" s="94" t="s">
        <v>231</v>
      </c>
      <c r="E1212" s="115">
        <v>0.26200000000000001</v>
      </c>
      <c r="F1212" s="116">
        <v>3.1E-2</v>
      </c>
      <c r="G1212" s="89">
        <v>31561.9</v>
      </c>
    </row>
    <row r="1213" spans="1:7" s="55" customFormat="1" x14ac:dyDescent="0.25">
      <c r="A1213" s="10">
        <f t="shared" si="36"/>
        <v>1170</v>
      </c>
      <c r="B1213" s="91" t="s">
        <v>1560</v>
      </c>
      <c r="C1213" s="94">
        <v>100</v>
      </c>
      <c r="D1213" s="94" t="s">
        <v>231</v>
      </c>
      <c r="E1213" s="115">
        <v>0.45399999999999996</v>
      </c>
      <c r="F1213" s="116">
        <v>0.09</v>
      </c>
      <c r="G1213" s="89">
        <v>44035.1</v>
      </c>
    </row>
    <row r="1214" spans="1:7" s="55" customFormat="1" x14ac:dyDescent="0.25">
      <c r="A1214" s="10">
        <f t="shared" si="36"/>
        <v>1171</v>
      </c>
      <c r="B1214" s="91" t="s">
        <v>1561</v>
      </c>
      <c r="C1214" s="94">
        <v>100</v>
      </c>
      <c r="D1214" s="94" t="s">
        <v>231</v>
      </c>
      <c r="E1214" s="115">
        <v>0.13800000000000001</v>
      </c>
      <c r="F1214" s="116">
        <v>0.03</v>
      </c>
      <c r="G1214" s="89">
        <v>52007.5</v>
      </c>
    </row>
    <row r="1215" spans="1:7" s="55" customFormat="1" x14ac:dyDescent="0.25">
      <c r="A1215" s="10">
        <f t="shared" si="36"/>
        <v>1172</v>
      </c>
      <c r="B1215" s="91" t="s">
        <v>1562</v>
      </c>
      <c r="C1215" s="94">
        <v>100</v>
      </c>
      <c r="D1215" s="94" t="s">
        <v>231</v>
      </c>
      <c r="E1215" s="115">
        <v>0.90200000000000002</v>
      </c>
      <c r="F1215" s="116">
        <v>3.2000000000000001E-2</v>
      </c>
      <c r="G1215" s="89">
        <v>33593.699999999997</v>
      </c>
    </row>
    <row r="1216" spans="1:7" s="55" customFormat="1" ht="25.5" x14ac:dyDescent="0.25">
      <c r="A1216" s="10">
        <f t="shared" si="36"/>
        <v>1173</v>
      </c>
      <c r="B1216" s="91" t="s">
        <v>1563</v>
      </c>
      <c r="C1216" s="94">
        <v>100</v>
      </c>
      <c r="D1216" s="94" t="s">
        <v>231</v>
      </c>
      <c r="E1216" s="115">
        <v>0.30499999999999999</v>
      </c>
      <c r="F1216" s="116">
        <v>3.5000000000000003E-2</v>
      </c>
      <c r="G1216" s="89">
        <v>39866.5</v>
      </c>
    </row>
    <row r="1217" spans="1:7" s="55" customFormat="1" ht="25.5" x14ac:dyDescent="0.25">
      <c r="A1217" s="10">
        <f t="shared" si="36"/>
        <v>1174</v>
      </c>
      <c r="B1217" s="91" t="s">
        <v>1564</v>
      </c>
      <c r="C1217" s="94">
        <v>100</v>
      </c>
      <c r="D1217" s="94" t="s">
        <v>231</v>
      </c>
      <c r="E1217" s="115">
        <v>9.6999999999999989E-2</v>
      </c>
      <c r="F1217" s="116">
        <v>2.4E-2</v>
      </c>
      <c r="G1217" s="89">
        <v>49008.6</v>
      </c>
    </row>
    <row r="1218" spans="1:7" s="55" customFormat="1" x14ac:dyDescent="0.25">
      <c r="A1218" s="10">
        <f t="shared" si="36"/>
        <v>1175</v>
      </c>
      <c r="B1218" s="91" t="s">
        <v>1565</v>
      </c>
      <c r="C1218" s="94">
        <v>100</v>
      </c>
      <c r="D1218" s="94" t="s">
        <v>231</v>
      </c>
      <c r="E1218" s="115">
        <v>0.53200000000000003</v>
      </c>
      <c r="F1218" s="116">
        <v>4.2999999999999997E-2</v>
      </c>
      <c r="G1218" s="89">
        <v>21266.3</v>
      </c>
    </row>
    <row r="1219" spans="1:7" s="55" customFormat="1" ht="25.5" x14ac:dyDescent="0.25">
      <c r="A1219" s="10">
        <f t="shared" si="36"/>
        <v>1176</v>
      </c>
      <c r="B1219" s="91" t="s">
        <v>1566</v>
      </c>
      <c r="C1219" s="94">
        <v>100</v>
      </c>
      <c r="D1219" s="94" t="s">
        <v>231</v>
      </c>
      <c r="E1219" s="115">
        <v>0.27800000000000002</v>
      </c>
      <c r="F1219" s="116">
        <v>3.9E-2</v>
      </c>
      <c r="G1219" s="89">
        <v>34129.9</v>
      </c>
    </row>
    <row r="1220" spans="1:7" s="55" customFormat="1" x14ac:dyDescent="0.25">
      <c r="A1220" s="10">
        <f t="shared" si="36"/>
        <v>1177</v>
      </c>
      <c r="B1220" s="91" t="s">
        <v>1567</v>
      </c>
      <c r="C1220" s="94">
        <v>100</v>
      </c>
      <c r="D1220" s="94" t="s">
        <v>231</v>
      </c>
      <c r="E1220" s="115">
        <v>0.91599999999999993</v>
      </c>
      <c r="F1220" s="116">
        <v>8.1000000000000003E-2</v>
      </c>
      <c r="G1220" s="89">
        <v>30389.8</v>
      </c>
    </row>
    <row r="1221" spans="1:7" s="55" customFormat="1" x14ac:dyDescent="0.25">
      <c r="A1221" s="10">
        <f t="shared" si="36"/>
        <v>1178</v>
      </c>
      <c r="B1221" s="91" t="s">
        <v>1568</v>
      </c>
      <c r="C1221" s="94">
        <v>100</v>
      </c>
      <c r="D1221" s="94" t="s">
        <v>231</v>
      </c>
      <c r="E1221" s="115">
        <v>0.40700000000000003</v>
      </c>
      <c r="F1221" s="116">
        <v>3.7000000000000005E-2</v>
      </c>
      <c r="G1221" s="89">
        <v>37010.699999999997</v>
      </c>
    </row>
    <row r="1222" spans="1:7" s="55" customFormat="1" x14ac:dyDescent="0.25">
      <c r="A1222" s="10">
        <f t="shared" si="36"/>
        <v>1179</v>
      </c>
      <c r="B1222" s="91" t="s">
        <v>1569</v>
      </c>
      <c r="C1222" s="94">
        <v>100</v>
      </c>
      <c r="D1222" s="94" t="s">
        <v>231</v>
      </c>
      <c r="E1222" s="115">
        <v>0.29499999999999998</v>
      </c>
      <c r="F1222" s="116">
        <v>2.6000000000000002E-2</v>
      </c>
      <c r="G1222" s="89">
        <v>44854.1</v>
      </c>
    </row>
    <row r="1223" spans="1:7" s="55" customFormat="1" ht="25.5" x14ac:dyDescent="0.25">
      <c r="A1223" s="10">
        <f t="shared" si="36"/>
        <v>1180</v>
      </c>
      <c r="B1223" s="91" t="s">
        <v>1570</v>
      </c>
      <c r="C1223" s="94">
        <v>100</v>
      </c>
      <c r="D1223" s="94" t="s">
        <v>231</v>
      </c>
      <c r="E1223" s="115">
        <v>0.35700000000000004</v>
      </c>
      <c r="F1223" s="116">
        <v>2.7000000000000003E-2</v>
      </c>
      <c r="G1223" s="89">
        <v>37343.599999999999</v>
      </c>
    </row>
    <row r="1224" spans="1:7" s="55" customFormat="1" x14ac:dyDescent="0.25">
      <c r="A1224" s="10">
        <f t="shared" si="36"/>
        <v>1181</v>
      </c>
      <c r="B1224" s="91" t="s">
        <v>1571</v>
      </c>
      <c r="C1224" s="94">
        <v>100</v>
      </c>
      <c r="D1224" s="94" t="s">
        <v>231</v>
      </c>
      <c r="E1224" s="115">
        <v>0.42399999999999999</v>
      </c>
      <c r="F1224" s="116">
        <v>4.9000000000000002E-2</v>
      </c>
      <c r="G1224" s="89">
        <v>37199.800000000003</v>
      </c>
    </row>
    <row r="1225" spans="1:7" s="55" customFormat="1" x14ac:dyDescent="0.25">
      <c r="A1225" s="10">
        <f t="shared" si="36"/>
        <v>1182</v>
      </c>
      <c r="B1225" s="91" t="s">
        <v>1572</v>
      </c>
      <c r="C1225" s="94">
        <v>100</v>
      </c>
      <c r="D1225" s="94" t="s">
        <v>231</v>
      </c>
      <c r="E1225" s="115">
        <v>0.21199999999999999</v>
      </c>
      <c r="F1225" s="116">
        <v>0.04</v>
      </c>
      <c r="G1225" s="89">
        <v>40920.699999999997</v>
      </c>
    </row>
    <row r="1226" spans="1:7" s="55" customFormat="1" x14ac:dyDescent="0.25">
      <c r="A1226" s="10">
        <f t="shared" si="36"/>
        <v>1183</v>
      </c>
      <c r="B1226" s="91" t="s">
        <v>1573</v>
      </c>
      <c r="C1226" s="94">
        <v>100</v>
      </c>
      <c r="D1226" s="94" t="s">
        <v>231</v>
      </c>
      <c r="E1226" s="115">
        <v>0.27500000000000002</v>
      </c>
      <c r="F1226" s="116">
        <v>1.7000000000000001E-2</v>
      </c>
      <c r="G1226" s="89">
        <v>26580.799999999999</v>
      </c>
    </row>
    <row r="1227" spans="1:7" s="55" customFormat="1" x14ac:dyDescent="0.25">
      <c r="A1227" s="10">
        <f t="shared" si="36"/>
        <v>1184</v>
      </c>
      <c r="B1227" s="91" t="s">
        <v>1574</v>
      </c>
      <c r="C1227" s="94">
        <v>100</v>
      </c>
      <c r="D1227" s="94" t="s">
        <v>231</v>
      </c>
      <c r="E1227" s="115">
        <v>0.22800000000000001</v>
      </c>
      <c r="F1227" s="116">
        <v>3.6000000000000004E-2</v>
      </c>
      <c r="G1227" s="89">
        <v>34144.400000000001</v>
      </c>
    </row>
    <row r="1228" spans="1:7" s="55" customFormat="1" x14ac:dyDescent="0.25">
      <c r="A1228" s="10">
        <f t="shared" si="36"/>
        <v>1185</v>
      </c>
      <c r="B1228" s="91" t="s">
        <v>1575</v>
      </c>
      <c r="C1228" s="94">
        <v>100</v>
      </c>
      <c r="D1228" s="94" t="s">
        <v>231</v>
      </c>
      <c r="E1228" s="115">
        <v>0.90200000000000002</v>
      </c>
      <c r="F1228" s="116">
        <v>7.6999999999999999E-2</v>
      </c>
      <c r="G1228" s="89">
        <v>39938.199999999997</v>
      </c>
    </row>
    <row r="1229" spans="1:7" s="55" customFormat="1" x14ac:dyDescent="0.25">
      <c r="A1229" s="10">
        <f t="shared" si="36"/>
        <v>1186</v>
      </c>
      <c r="B1229" s="91" t="s">
        <v>1576</v>
      </c>
      <c r="C1229" s="94">
        <v>100</v>
      </c>
      <c r="D1229" s="94" t="s">
        <v>231</v>
      </c>
      <c r="E1229" s="115">
        <v>0.50900000000000001</v>
      </c>
      <c r="F1229" s="116">
        <v>0.04</v>
      </c>
      <c r="G1229" s="89">
        <v>36617.800000000003</v>
      </c>
    </row>
    <row r="1230" spans="1:7" s="55" customFormat="1" x14ac:dyDescent="0.25">
      <c r="A1230" s="10">
        <f t="shared" si="36"/>
        <v>1187</v>
      </c>
      <c r="B1230" s="91" t="s">
        <v>1577</v>
      </c>
      <c r="C1230" s="94">
        <v>100</v>
      </c>
      <c r="D1230" s="94" t="s">
        <v>231</v>
      </c>
      <c r="E1230" s="115">
        <v>0.39500000000000002</v>
      </c>
      <c r="F1230" s="116">
        <v>2.1000000000000001E-2</v>
      </c>
      <c r="G1230" s="89">
        <v>35940.699999999997</v>
      </c>
    </row>
    <row r="1231" spans="1:7" s="55" customFormat="1" x14ac:dyDescent="0.25">
      <c r="A1231" s="10">
        <f t="shared" si="36"/>
        <v>1188</v>
      </c>
      <c r="B1231" s="91" t="s">
        <v>1578</v>
      </c>
      <c r="C1231" s="94">
        <v>100</v>
      </c>
      <c r="D1231" s="94" t="s">
        <v>231</v>
      </c>
      <c r="E1231" s="115">
        <v>0.30599999999999999</v>
      </c>
      <c r="F1231" s="116">
        <v>3.5000000000000003E-2</v>
      </c>
      <c r="G1231" s="89">
        <v>31407.4</v>
      </c>
    </row>
    <row r="1232" spans="1:7" s="55" customFormat="1" x14ac:dyDescent="0.25">
      <c r="A1232" s="10">
        <f t="shared" si="36"/>
        <v>1189</v>
      </c>
      <c r="B1232" s="91" t="s">
        <v>1579</v>
      </c>
      <c r="C1232" s="94">
        <v>100</v>
      </c>
      <c r="D1232" s="94" t="s">
        <v>231</v>
      </c>
      <c r="E1232" s="115">
        <v>0.33200000000000002</v>
      </c>
      <c r="F1232" s="116">
        <v>2.7999999999999997E-2</v>
      </c>
      <c r="G1232" s="89">
        <v>30998.5</v>
      </c>
    </row>
    <row r="1233" spans="1:7" s="55" customFormat="1" x14ac:dyDescent="0.25">
      <c r="A1233" s="10">
        <f t="shared" si="36"/>
        <v>1190</v>
      </c>
      <c r="B1233" s="91" t="s">
        <v>1580</v>
      </c>
      <c r="C1233" s="94">
        <v>100</v>
      </c>
      <c r="D1233" s="94" t="s">
        <v>231</v>
      </c>
      <c r="E1233" s="115">
        <v>0.254</v>
      </c>
      <c r="F1233" s="116">
        <v>2.6000000000000002E-2</v>
      </c>
      <c r="G1233" s="89">
        <v>29911.5</v>
      </c>
    </row>
    <row r="1234" spans="1:7" s="55" customFormat="1" ht="25.5" x14ac:dyDescent="0.25">
      <c r="A1234" s="10">
        <f t="shared" si="36"/>
        <v>1191</v>
      </c>
      <c r="B1234" s="91" t="s">
        <v>1581</v>
      </c>
      <c r="C1234" s="94">
        <v>100</v>
      </c>
      <c r="D1234" s="94" t="s">
        <v>231</v>
      </c>
      <c r="E1234" s="115">
        <v>0.46600000000000003</v>
      </c>
      <c r="F1234" s="116">
        <v>3.3000000000000002E-2</v>
      </c>
      <c r="G1234" s="89">
        <v>39578.400000000001</v>
      </c>
    </row>
    <row r="1235" spans="1:7" s="55" customFormat="1" x14ac:dyDescent="0.25">
      <c r="A1235" s="10">
        <f t="shared" si="36"/>
        <v>1192</v>
      </c>
      <c r="B1235" s="91" t="s">
        <v>1582</v>
      </c>
      <c r="C1235" s="94">
        <v>100</v>
      </c>
      <c r="D1235" s="94" t="s">
        <v>231</v>
      </c>
      <c r="E1235" s="115">
        <v>0.42599999999999999</v>
      </c>
      <c r="F1235" s="116">
        <v>4.5999999999999999E-2</v>
      </c>
      <c r="G1235" s="89">
        <v>30229.1</v>
      </c>
    </row>
    <row r="1236" spans="1:7" s="55" customFormat="1" ht="25.5" x14ac:dyDescent="0.25">
      <c r="A1236" s="10">
        <f t="shared" si="36"/>
        <v>1193</v>
      </c>
      <c r="B1236" s="91" t="s">
        <v>1583</v>
      </c>
      <c r="C1236" s="94">
        <v>100</v>
      </c>
      <c r="D1236" s="94" t="s">
        <v>231</v>
      </c>
      <c r="E1236" s="115">
        <v>0.86299999999999999</v>
      </c>
      <c r="F1236" s="116">
        <v>8.199999999999999E-2</v>
      </c>
      <c r="G1236" s="89">
        <v>46745.5</v>
      </c>
    </row>
    <row r="1237" spans="1:7" s="55" customFormat="1" ht="25.5" x14ac:dyDescent="0.25">
      <c r="A1237" s="10">
        <f t="shared" ref="A1237:A1297" si="37">A1236+1</f>
        <v>1194</v>
      </c>
      <c r="B1237" s="91" t="s">
        <v>1584</v>
      </c>
      <c r="C1237" s="94">
        <v>100</v>
      </c>
      <c r="D1237" s="94" t="s">
        <v>231</v>
      </c>
      <c r="E1237" s="115">
        <v>0.16</v>
      </c>
      <c r="F1237" s="116">
        <v>0.04</v>
      </c>
      <c r="G1237" s="89">
        <v>38543.800000000003</v>
      </c>
    </row>
    <row r="1238" spans="1:7" s="55" customFormat="1" x14ac:dyDescent="0.25">
      <c r="A1238" s="10">
        <f t="shared" si="37"/>
        <v>1195</v>
      </c>
      <c r="B1238" s="91" t="s">
        <v>1585</v>
      </c>
      <c r="C1238" s="94">
        <v>100</v>
      </c>
      <c r="D1238" s="94" t="s">
        <v>231</v>
      </c>
      <c r="E1238" s="115">
        <v>0.36499999999999999</v>
      </c>
      <c r="F1238" s="116">
        <v>4.2000000000000003E-2</v>
      </c>
      <c r="G1238" s="89">
        <v>52720.6</v>
      </c>
    </row>
    <row r="1239" spans="1:7" s="55" customFormat="1" x14ac:dyDescent="0.25">
      <c r="A1239" s="10">
        <f t="shared" si="37"/>
        <v>1196</v>
      </c>
      <c r="B1239" s="91" t="s">
        <v>1586</v>
      </c>
      <c r="C1239" s="94">
        <v>100</v>
      </c>
      <c r="D1239" s="94" t="s">
        <v>231</v>
      </c>
      <c r="E1239" s="115">
        <v>0.85400000000000009</v>
      </c>
      <c r="F1239" s="116">
        <v>4.4999999999999998E-2</v>
      </c>
      <c r="G1239" s="89">
        <v>40142.300000000003</v>
      </c>
    </row>
    <row r="1240" spans="1:7" s="55" customFormat="1" x14ac:dyDescent="0.25">
      <c r="A1240" s="10">
        <f t="shared" si="37"/>
        <v>1197</v>
      </c>
      <c r="B1240" s="91" t="s">
        <v>1587</v>
      </c>
      <c r="C1240" s="94">
        <v>100</v>
      </c>
      <c r="D1240" s="94" t="s">
        <v>231</v>
      </c>
      <c r="E1240" s="115">
        <v>0.16699999999999998</v>
      </c>
      <c r="F1240" s="116">
        <v>1.7000000000000001E-2</v>
      </c>
      <c r="G1240" s="89">
        <v>19349.099999999999</v>
      </c>
    </row>
    <row r="1241" spans="1:7" s="55" customFormat="1" x14ac:dyDescent="0.25">
      <c r="A1241" s="10">
        <f t="shared" si="37"/>
        <v>1198</v>
      </c>
      <c r="B1241" s="91" t="s">
        <v>1588</v>
      </c>
      <c r="C1241" s="94">
        <v>100</v>
      </c>
      <c r="D1241" s="94" t="s">
        <v>231</v>
      </c>
      <c r="E1241" s="115">
        <v>0.28600000000000003</v>
      </c>
      <c r="F1241" s="116">
        <v>4.5999999999999999E-2</v>
      </c>
      <c r="G1241" s="89">
        <v>46699.5</v>
      </c>
    </row>
    <row r="1242" spans="1:7" s="55" customFormat="1" x14ac:dyDescent="0.25">
      <c r="A1242" s="10">
        <f t="shared" si="37"/>
        <v>1199</v>
      </c>
      <c r="B1242" s="91" t="s">
        <v>1589</v>
      </c>
      <c r="C1242" s="94">
        <v>100</v>
      </c>
      <c r="D1242" s="94" t="s">
        <v>231</v>
      </c>
      <c r="E1242" s="115">
        <v>0.65900000000000003</v>
      </c>
      <c r="F1242" s="116">
        <v>0.05</v>
      </c>
      <c r="G1242" s="89">
        <v>41201.4</v>
      </c>
    </row>
    <row r="1243" spans="1:7" s="55" customFormat="1" x14ac:dyDescent="0.25">
      <c r="A1243" s="10">
        <f t="shared" si="37"/>
        <v>1200</v>
      </c>
      <c r="B1243" s="91" t="s">
        <v>1590</v>
      </c>
      <c r="C1243" s="94">
        <v>100</v>
      </c>
      <c r="D1243" s="94" t="s">
        <v>231</v>
      </c>
      <c r="E1243" s="115">
        <v>0.53500000000000003</v>
      </c>
      <c r="F1243" s="116">
        <v>5.0999999999999997E-2</v>
      </c>
      <c r="G1243" s="89">
        <v>40840.1</v>
      </c>
    </row>
    <row r="1244" spans="1:7" s="55" customFormat="1" x14ac:dyDescent="0.25">
      <c r="A1244" s="10">
        <f t="shared" si="37"/>
        <v>1201</v>
      </c>
      <c r="B1244" s="91" t="s">
        <v>1591</v>
      </c>
      <c r="C1244" s="94">
        <v>100</v>
      </c>
      <c r="D1244" s="94" t="s">
        <v>231</v>
      </c>
      <c r="E1244" s="115">
        <v>0.376</v>
      </c>
      <c r="F1244" s="116">
        <v>2.7999999999999997E-2</v>
      </c>
      <c r="G1244" s="89">
        <v>39851.699999999997</v>
      </c>
    </row>
    <row r="1245" spans="1:7" s="55" customFormat="1" x14ac:dyDescent="0.25">
      <c r="A1245" s="10">
        <f t="shared" si="37"/>
        <v>1202</v>
      </c>
      <c r="B1245" s="91" t="s">
        <v>1592</v>
      </c>
      <c r="C1245" s="94">
        <v>100</v>
      </c>
      <c r="D1245" s="94" t="s">
        <v>231</v>
      </c>
      <c r="E1245" s="115">
        <v>0.63800000000000001</v>
      </c>
      <c r="F1245" s="116">
        <v>6.7000000000000004E-2</v>
      </c>
      <c r="G1245" s="89">
        <v>47100.6</v>
      </c>
    </row>
    <row r="1246" spans="1:7" s="55" customFormat="1" ht="25.5" x14ac:dyDescent="0.25">
      <c r="A1246" s="10">
        <f t="shared" si="37"/>
        <v>1203</v>
      </c>
      <c r="B1246" s="91" t="s">
        <v>1593</v>
      </c>
      <c r="C1246" s="94">
        <v>100</v>
      </c>
      <c r="D1246" s="94" t="s">
        <v>231</v>
      </c>
      <c r="E1246" s="115">
        <v>0.16399999999999998</v>
      </c>
      <c r="F1246" s="116">
        <v>2.7000000000000003E-2</v>
      </c>
      <c r="G1246" s="89">
        <v>39440</v>
      </c>
    </row>
    <row r="1247" spans="1:7" s="55" customFormat="1" x14ac:dyDescent="0.25">
      <c r="A1247" s="10">
        <f t="shared" si="37"/>
        <v>1204</v>
      </c>
      <c r="B1247" s="91" t="s">
        <v>1594</v>
      </c>
      <c r="C1247" s="94">
        <v>100</v>
      </c>
      <c r="D1247" s="94" t="s">
        <v>231</v>
      </c>
      <c r="E1247" s="115">
        <v>0.40200000000000002</v>
      </c>
      <c r="F1247" s="116">
        <v>7.400000000000001E-2</v>
      </c>
      <c r="G1247" s="89">
        <v>44588</v>
      </c>
    </row>
    <row r="1248" spans="1:7" s="55" customFormat="1" x14ac:dyDescent="0.25">
      <c r="A1248" s="10">
        <f t="shared" si="37"/>
        <v>1205</v>
      </c>
      <c r="B1248" s="91" t="s">
        <v>1595</v>
      </c>
      <c r="C1248" s="94">
        <v>100</v>
      </c>
      <c r="D1248" s="94" t="s">
        <v>231</v>
      </c>
      <c r="E1248" s="115">
        <v>0.36200000000000004</v>
      </c>
      <c r="F1248" s="116">
        <v>3.3000000000000002E-2</v>
      </c>
      <c r="G1248" s="89">
        <v>45268.6</v>
      </c>
    </row>
    <row r="1249" spans="1:7" s="55" customFormat="1" ht="25.5" x14ac:dyDescent="0.25">
      <c r="A1249" s="10">
        <f t="shared" si="37"/>
        <v>1206</v>
      </c>
      <c r="B1249" s="91" t="s">
        <v>1596</v>
      </c>
      <c r="C1249" s="94">
        <v>100</v>
      </c>
      <c r="D1249" s="94" t="s">
        <v>231</v>
      </c>
      <c r="E1249" s="115">
        <v>0.29899999999999999</v>
      </c>
      <c r="F1249" s="116">
        <v>0.04</v>
      </c>
      <c r="G1249" s="89">
        <v>57999.3</v>
      </c>
    </row>
    <row r="1250" spans="1:7" s="55" customFormat="1" ht="25.5" x14ac:dyDescent="0.25">
      <c r="A1250" s="10">
        <f t="shared" si="37"/>
        <v>1207</v>
      </c>
      <c r="B1250" s="91" t="s">
        <v>1597</v>
      </c>
      <c r="C1250" s="94">
        <v>100</v>
      </c>
      <c r="D1250" s="94" t="s">
        <v>231</v>
      </c>
      <c r="E1250" s="115">
        <v>0.38500000000000001</v>
      </c>
      <c r="F1250" s="116">
        <v>5.0999999999999997E-2</v>
      </c>
      <c r="G1250" s="89">
        <v>42618.9</v>
      </c>
    </row>
    <row r="1251" spans="1:7" s="55" customFormat="1" ht="25.5" x14ac:dyDescent="0.25">
      <c r="A1251" s="10">
        <f t="shared" si="37"/>
        <v>1208</v>
      </c>
      <c r="B1251" s="91" t="s">
        <v>1598</v>
      </c>
      <c r="C1251" s="94">
        <v>100</v>
      </c>
      <c r="D1251" s="94" t="s">
        <v>231</v>
      </c>
      <c r="E1251" s="115">
        <v>0.621</v>
      </c>
      <c r="F1251" s="116">
        <v>4.4000000000000004E-2</v>
      </c>
      <c r="G1251" s="89">
        <v>45769.599999999999</v>
      </c>
    </row>
    <row r="1252" spans="1:7" s="55" customFormat="1" ht="25.5" x14ac:dyDescent="0.25">
      <c r="A1252" s="10">
        <f t="shared" si="37"/>
        <v>1209</v>
      </c>
      <c r="B1252" s="91" t="s">
        <v>1599</v>
      </c>
      <c r="C1252" s="94">
        <v>100</v>
      </c>
      <c r="D1252" s="94" t="s">
        <v>231</v>
      </c>
      <c r="E1252" s="115">
        <v>0.46799999999999997</v>
      </c>
      <c r="F1252" s="116">
        <v>6.9000000000000006E-2</v>
      </c>
      <c r="G1252" s="89">
        <v>61918.9</v>
      </c>
    </row>
    <row r="1253" spans="1:7" s="55" customFormat="1" x14ac:dyDescent="0.25">
      <c r="A1253" s="10">
        <f t="shared" si="37"/>
        <v>1210</v>
      </c>
      <c r="B1253" s="91" t="s">
        <v>1600</v>
      </c>
      <c r="C1253" s="94">
        <v>100</v>
      </c>
      <c r="D1253" s="94" t="s">
        <v>231</v>
      </c>
      <c r="E1253" s="115">
        <v>0.60099999999999998</v>
      </c>
      <c r="F1253" s="116">
        <v>7.0000000000000007E-2</v>
      </c>
      <c r="G1253" s="89">
        <v>33642.9</v>
      </c>
    </row>
    <row r="1254" spans="1:7" s="55" customFormat="1" ht="25.5" x14ac:dyDescent="0.25">
      <c r="A1254" s="10">
        <f t="shared" si="37"/>
        <v>1211</v>
      </c>
      <c r="B1254" s="91" t="s">
        <v>1601</v>
      </c>
      <c r="C1254" s="94">
        <v>100</v>
      </c>
      <c r="D1254" s="94" t="s">
        <v>231</v>
      </c>
      <c r="E1254" s="115">
        <v>0.41</v>
      </c>
      <c r="F1254" s="116">
        <v>5.9000000000000004E-2</v>
      </c>
      <c r="G1254" s="89">
        <v>40946.699999999997</v>
      </c>
    </row>
    <row r="1255" spans="1:7" s="55" customFormat="1" x14ac:dyDescent="0.25">
      <c r="A1255" s="10">
        <f t="shared" si="37"/>
        <v>1212</v>
      </c>
      <c r="B1255" s="91" t="s">
        <v>1602</v>
      </c>
      <c r="C1255" s="94">
        <v>100</v>
      </c>
      <c r="D1255" s="94" t="s">
        <v>231</v>
      </c>
      <c r="E1255" s="115">
        <v>0.28000000000000003</v>
      </c>
      <c r="F1255" s="116">
        <v>4.5999999999999999E-2</v>
      </c>
      <c r="G1255" s="89">
        <v>50934.9</v>
      </c>
    </row>
    <row r="1256" spans="1:7" s="55" customFormat="1" ht="25.5" x14ac:dyDescent="0.25">
      <c r="A1256" s="10">
        <f t="shared" si="37"/>
        <v>1213</v>
      </c>
      <c r="B1256" s="91" t="s">
        <v>1603</v>
      </c>
      <c r="C1256" s="94">
        <v>100</v>
      </c>
      <c r="D1256" s="94" t="s">
        <v>231</v>
      </c>
      <c r="E1256" s="115">
        <v>0.248</v>
      </c>
      <c r="F1256" s="116">
        <v>2.7000000000000003E-2</v>
      </c>
      <c r="G1256" s="89">
        <v>26758.3</v>
      </c>
    </row>
    <row r="1257" spans="1:7" s="55" customFormat="1" ht="25.5" x14ac:dyDescent="0.25">
      <c r="A1257" s="10">
        <f t="shared" si="37"/>
        <v>1214</v>
      </c>
      <c r="B1257" s="91" t="s">
        <v>1604</v>
      </c>
      <c r="C1257" s="94">
        <v>100</v>
      </c>
      <c r="D1257" s="94" t="s">
        <v>231</v>
      </c>
      <c r="E1257" s="115">
        <v>0.28699999999999998</v>
      </c>
      <c r="F1257" s="116">
        <v>5.4000000000000006E-2</v>
      </c>
      <c r="G1257" s="89">
        <v>46846.5</v>
      </c>
    </row>
    <row r="1258" spans="1:7" s="55" customFormat="1" x14ac:dyDescent="0.25">
      <c r="A1258" s="10">
        <f t="shared" si="37"/>
        <v>1215</v>
      </c>
      <c r="B1258" s="91" t="s">
        <v>1605</v>
      </c>
      <c r="C1258" s="94">
        <v>100</v>
      </c>
      <c r="D1258" s="94" t="s">
        <v>231</v>
      </c>
      <c r="E1258" s="115">
        <v>0</v>
      </c>
      <c r="F1258" s="116">
        <v>3.0000000000000001E-3</v>
      </c>
      <c r="G1258" s="89">
        <v>7557</v>
      </c>
    </row>
    <row r="1259" spans="1:7" s="55" customFormat="1" x14ac:dyDescent="0.25">
      <c r="A1259" s="10">
        <f t="shared" si="37"/>
        <v>1216</v>
      </c>
      <c r="B1259" s="91" t="s">
        <v>1606</v>
      </c>
      <c r="C1259" s="94">
        <v>100</v>
      </c>
      <c r="D1259" s="94" t="s">
        <v>231</v>
      </c>
      <c r="E1259" s="115">
        <v>0</v>
      </c>
      <c r="F1259" s="116">
        <v>0</v>
      </c>
      <c r="G1259" s="89">
        <v>9352.9</v>
      </c>
    </row>
    <row r="1260" spans="1:7" s="55" customFormat="1" x14ac:dyDescent="0.25">
      <c r="A1260" s="10">
        <f t="shared" si="37"/>
        <v>1217</v>
      </c>
      <c r="B1260" s="91" t="s">
        <v>1607</v>
      </c>
      <c r="C1260" s="94">
        <v>100</v>
      </c>
      <c r="D1260" s="94" t="s">
        <v>231</v>
      </c>
      <c r="E1260" s="115">
        <v>0</v>
      </c>
      <c r="F1260" s="116">
        <v>3.0000000000000001E-3</v>
      </c>
      <c r="G1260" s="89">
        <v>4777.8999999999996</v>
      </c>
    </row>
    <row r="1261" spans="1:7" s="55" customFormat="1" ht="25.5" x14ac:dyDescent="0.25">
      <c r="A1261" s="10">
        <f t="shared" si="37"/>
        <v>1218</v>
      </c>
      <c r="B1261" s="91" t="s">
        <v>1608</v>
      </c>
      <c r="C1261" s="94">
        <v>100</v>
      </c>
      <c r="D1261" s="94" t="s">
        <v>231</v>
      </c>
      <c r="E1261" s="115">
        <v>0.67500000000000004</v>
      </c>
      <c r="F1261" s="116">
        <v>1.9E-2</v>
      </c>
      <c r="G1261" s="89">
        <v>18770.3</v>
      </c>
    </row>
    <row r="1262" spans="1:7" s="55" customFormat="1" ht="25.5" x14ac:dyDescent="0.25">
      <c r="A1262" s="10">
        <f t="shared" si="37"/>
        <v>1219</v>
      </c>
      <c r="B1262" s="91" t="s">
        <v>1609</v>
      </c>
      <c r="C1262" s="94">
        <v>100</v>
      </c>
      <c r="D1262" s="94" t="s">
        <v>231</v>
      </c>
      <c r="E1262" s="115">
        <v>0</v>
      </c>
      <c r="F1262" s="116">
        <v>1.3000000000000001E-2</v>
      </c>
      <c r="G1262" s="89">
        <v>37328.400000000001</v>
      </c>
    </row>
    <row r="1263" spans="1:7" s="55" customFormat="1" x14ac:dyDescent="0.25">
      <c r="A1263" s="10">
        <f t="shared" si="37"/>
        <v>1220</v>
      </c>
      <c r="B1263" s="91" t="s">
        <v>1610</v>
      </c>
      <c r="C1263" s="94">
        <v>100</v>
      </c>
      <c r="D1263" s="94" t="s">
        <v>231</v>
      </c>
      <c r="E1263" s="115">
        <v>0.55600000000000005</v>
      </c>
      <c r="F1263" s="116">
        <v>5.5E-2</v>
      </c>
      <c r="G1263" s="89">
        <v>20399.900000000001</v>
      </c>
    </row>
    <row r="1264" spans="1:7" s="55" customFormat="1" ht="25.5" x14ac:dyDescent="0.25">
      <c r="A1264" s="10">
        <f t="shared" si="37"/>
        <v>1221</v>
      </c>
      <c r="B1264" s="91" t="s">
        <v>1611</v>
      </c>
      <c r="C1264" s="94">
        <v>100</v>
      </c>
      <c r="D1264" s="94" t="s">
        <v>231</v>
      </c>
      <c r="E1264" s="115">
        <v>0</v>
      </c>
      <c r="F1264" s="116">
        <v>0</v>
      </c>
      <c r="G1264" s="89">
        <v>24538</v>
      </c>
    </row>
    <row r="1265" spans="1:7" s="55" customFormat="1" x14ac:dyDescent="0.25">
      <c r="A1265" s="10">
        <f t="shared" si="37"/>
        <v>1222</v>
      </c>
      <c r="B1265" s="91" t="s">
        <v>1612</v>
      </c>
      <c r="C1265" s="94">
        <v>100</v>
      </c>
      <c r="D1265" s="94" t="s">
        <v>231</v>
      </c>
      <c r="E1265" s="115">
        <v>0</v>
      </c>
      <c r="F1265" s="116">
        <v>3.7000000000000005E-2</v>
      </c>
      <c r="G1265" s="89">
        <v>18148</v>
      </c>
    </row>
    <row r="1266" spans="1:7" s="55" customFormat="1" ht="25.5" x14ac:dyDescent="0.25">
      <c r="A1266" s="10">
        <f t="shared" si="37"/>
        <v>1223</v>
      </c>
      <c r="B1266" s="14" t="s">
        <v>1613</v>
      </c>
      <c r="C1266" s="94">
        <v>100</v>
      </c>
      <c r="D1266" s="94" t="s">
        <v>231</v>
      </c>
      <c r="E1266" s="115">
        <v>9.6000000000000002E-2</v>
      </c>
      <c r="F1266" s="116">
        <v>0.217</v>
      </c>
      <c r="G1266" s="89">
        <v>11411.1</v>
      </c>
    </row>
    <row r="1267" spans="1:7" s="55" customFormat="1" x14ac:dyDescent="0.2">
      <c r="A1267" s="10">
        <f t="shared" si="37"/>
        <v>1224</v>
      </c>
      <c r="B1267" s="117" t="s">
        <v>1614</v>
      </c>
      <c r="C1267" s="94">
        <v>100</v>
      </c>
      <c r="D1267" s="94" t="s">
        <v>231</v>
      </c>
      <c r="E1267" s="115">
        <v>0.72799999999999998</v>
      </c>
      <c r="F1267" s="116">
        <v>0.115</v>
      </c>
      <c r="G1267" s="89">
        <v>79779.7</v>
      </c>
    </row>
    <row r="1268" spans="1:7" s="55" customFormat="1" x14ac:dyDescent="0.2">
      <c r="A1268" s="10">
        <f t="shared" si="37"/>
        <v>1225</v>
      </c>
      <c r="B1268" s="117" t="s">
        <v>1615</v>
      </c>
      <c r="C1268" s="94">
        <v>100</v>
      </c>
      <c r="D1268" s="94" t="s">
        <v>231</v>
      </c>
      <c r="E1268" s="115">
        <v>0.42299999999999999</v>
      </c>
      <c r="F1268" s="116">
        <v>9.3000000000000013E-2</v>
      </c>
      <c r="G1268" s="89">
        <v>33998.699999999997</v>
      </c>
    </row>
    <row r="1269" spans="1:7" s="55" customFormat="1" x14ac:dyDescent="0.2">
      <c r="A1269" s="10">
        <f t="shared" si="37"/>
        <v>1226</v>
      </c>
      <c r="B1269" s="117" t="s">
        <v>1616</v>
      </c>
      <c r="C1269" s="94">
        <v>100</v>
      </c>
      <c r="D1269" s="94" t="s">
        <v>231</v>
      </c>
      <c r="E1269" s="115">
        <v>0.96</v>
      </c>
      <c r="F1269" s="116">
        <v>9.6000000000000002E-2</v>
      </c>
      <c r="G1269" s="89">
        <v>54415.6</v>
      </c>
    </row>
    <row r="1270" spans="1:7" s="55" customFormat="1" x14ac:dyDescent="0.2">
      <c r="A1270" s="10">
        <f t="shared" si="37"/>
        <v>1227</v>
      </c>
      <c r="B1270" s="117" t="s">
        <v>1617</v>
      </c>
      <c r="C1270" s="94">
        <v>100</v>
      </c>
      <c r="D1270" s="94" t="s">
        <v>231</v>
      </c>
      <c r="E1270" s="115">
        <v>0.42700000000000005</v>
      </c>
      <c r="F1270" s="116">
        <v>9.6999999999999989E-2</v>
      </c>
      <c r="G1270" s="89">
        <v>117626.5</v>
      </c>
    </row>
    <row r="1271" spans="1:7" s="55" customFormat="1" x14ac:dyDescent="0.2">
      <c r="A1271" s="10">
        <f t="shared" si="37"/>
        <v>1228</v>
      </c>
      <c r="B1271" s="117" t="s">
        <v>1618</v>
      </c>
      <c r="C1271" s="94">
        <v>100</v>
      </c>
      <c r="D1271" s="94" t="s">
        <v>231</v>
      </c>
      <c r="E1271" s="115">
        <v>0.93400000000000005</v>
      </c>
      <c r="F1271" s="116">
        <v>9.1999999999999998E-2</v>
      </c>
      <c r="G1271" s="89">
        <v>52842.7</v>
      </c>
    </row>
    <row r="1272" spans="1:7" s="55" customFormat="1" x14ac:dyDescent="0.2">
      <c r="A1272" s="10">
        <f t="shared" si="37"/>
        <v>1229</v>
      </c>
      <c r="B1272" s="117" t="s">
        <v>1619</v>
      </c>
      <c r="C1272" s="94">
        <v>100</v>
      </c>
      <c r="D1272" s="94" t="s">
        <v>231</v>
      </c>
      <c r="E1272" s="115">
        <v>0.62</v>
      </c>
      <c r="F1272" s="116">
        <v>8.3000000000000004E-2</v>
      </c>
      <c r="G1272" s="89">
        <v>65857.100000000006</v>
      </c>
    </row>
    <row r="1273" spans="1:7" s="55" customFormat="1" x14ac:dyDescent="0.2">
      <c r="A1273" s="10">
        <f t="shared" si="37"/>
        <v>1230</v>
      </c>
      <c r="B1273" s="117" t="s">
        <v>1620</v>
      </c>
      <c r="C1273" s="94">
        <v>100</v>
      </c>
      <c r="D1273" s="94" t="s">
        <v>231</v>
      </c>
      <c r="E1273" s="115">
        <v>0.64800000000000002</v>
      </c>
      <c r="F1273" s="116">
        <v>0.13900000000000001</v>
      </c>
      <c r="G1273" s="89">
        <v>77216.600000000006</v>
      </c>
    </row>
    <row r="1274" spans="1:7" s="55" customFormat="1" x14ac:dyDescent="0.2">
      <c r="A1274" s="10">
        <f t="shared" si="37"/>
        <v>1231</v>
      </c>
      <c r="B1274" s="117" t="s">
        <v>1621</v>
      </c>
      <c r="C1274" s="94">
        <v>100</v>
      </c>
      <c r="D1274" s="94" t="s">
        <v>231</v>
      </c>
      <c r="E1274" s="115">
        <v>0.67799999999999994</v>
      </c>
      <c r="F1274" s="116">
        <v>0.105</v>
      </c>
      <c r="G1274" s="89">
        <v>31350.3</v>
      </c>
    </row>
    <row r="1275" spans="1:7" s="55" customFormat="1" x14ac:dyDescent="0.2">
      <c r="A1275" s="10">
        <f t="shared" si="37"/>
        <v>1232</v>
      </c>
      <c r="B1275" s="118" t="s">
        <v>1622</v>
      </c>
      <c r="C1275" s="119">
        <v>100</v>
      </c>
      <c r="D1275" s="119" t="s">
        <v>231</v>
      </c>
      <c r="E1275" s="120">
        <v>7.8E-2</v>
      </c>
      <c r="F1275" s="121">
        <v>0.17</v>
      </c>
      <c r="G1275" s="130">
        <v>101227.6</v>
      </c>
    </row>
    <row r="1276" spans="1:7" s="55" customFormat="1" ht="25.5" x14ac:dyDescent="0.25">
      <c r="A1276" s="10">
        <f t="shared" si="37"/>
        <v>1233</v>
      </c>
      <c r="B1276" s="122" t="s">
        <v>200</v>
      </c>
      <c r="C1276" s="123">
        <v>100</v>
      </c>
      <c r="D1276" s="28" t="s">
        <v>201</v>
      </c>
      <c r="E1276" s="123">
        <v>15.1</v>
      </c>
      <c r="F1276" s="123">
        <v>0.88</v>
      </c>
      <c r="G1276" s="124">
        <v>5171.91</v>
      </c>
    </row>
    <row r="1277" spans="1:7" s="55" customFormat="1" ht="25.5" x14ac:dyDescent="0.25">
      <c r="A1277" s="10">
        <f t="shared" si="37"/>
        <v>1234</v>
      </c>
      <c r="B1277" s="122" t="s">
        <v>202</v>
      </c>
      <c r="C1277" s="123">
        <v>100</v>
      </c>
      <c r="D1277" s="28" t="s">
        <v>201</v>
      </c>
      <c r="E1277" s="123">
        <v>23.7</v>
      </c>
      <c r="F1277" s="123">
        <v>2.46</v>
      </c>
      <c r="G1277" s="124">
        <v>14923.36</v>
      </c>
    </row>
    <row r="1278" spans="1:7" s="55" customFormat="1" ht="25.5" x14ac:dyDescent="0.25">
      <c r="A1278" s="10">
        <f t="shared" si="37"/>
        <v>1235</v>
      </c>
      <c r="B1278" s="30" t="s">
        <v>203</v>
      </c>
      <c r="C1278" s="123">
        <v>100</v>
      </c>
      <c r="D1278" s="28" t="s">
        <v>201</v>
      </c>
      <c r="E1278" s="123">
        <v>33.4</v>
      </c>
      <c r="F1278" s="123">
        <v>2.58</v>
      </c>
      <c r="G1278" s="124">
        <v>13868.5</v>
      </c>
    </row>
    <row r="1279" spans="1:7" s="55" customFormat="1" ht="25.5" x14ac:dyDescent="0.25">
      <c r="A1279" s="10">
        <f t="shared" si="37"/>
        <v>1236</v>
      </c>
      <c r="B1279" s="122" t="s">
        <v>1623</v>
      </c>
      <c r="C1279" s="123">
        <v>100</v>
      </c>
      <c r="D1279" s="28" t="s">
        <v>201</v>
      </c>
      <c r="E1279" s="123">
        <v>27.8</v>
      </c>
      <c r="F1279" s="123">
        <v>7.18</v>
      </c>
      <c r="G1279" s="124">
        <v>15615.65</v>
      </c>
    </row>
    <row r="1280" spans="1:7" s="55" customFormat="1" ht="25.5" x14ac:dyDescent="0.25">
      <c r="A1280" s="10">
        <f t="shared" si="37"/>
        <v>1237</v>
      </c>
      <c r="B1280" s="30" t="s">
        <v>1624</v>
      </c>
      <c r="C1280" s="123">
        <v>100</v>
      </c>
      <c r="D1280" s="28" t="s">
        <v>204</v>
      </c>
      <c r="E1280" s="123">
        <v>73.3</v>
      </c>
      <c r="F1280" s="123">
        <v>12.13</v>
      </c>
      <c r="G1280" s="124">
        <v>8145.36</v>
      </c>
    </row>
    <row r="1281" spans="1:7" s="55" customFormat="1" ht="25.5" x14ac:dyDescent="0.25">
      <c r="A1281" s="10">
        <f t="shared" si="37"/>
        <v>1238</v>
      </c>
      <c r="B1281" s="30" t="s">
        <v>205</v>
      </c>
      <c r="C1281" s="123">
        <v>100</v>
      </c>
      <c r="D1281" s="28" t="s">
        <v>204</v>
      </c>
      <c r="E1281" s="123">
        <v>26.7</v>
      </c>
      <c r="F1281" s="123">
        <v>12.29</v>
      </c>
      <c r="G1281" s="124">
        <v>1471.81</v>
      </c>
    </row>
    <row r="1282" spans="1:7" s="55" customFormat="1" x14ac:dyDescent="0.25">
      <c r="A1282" s="10">
        <f t="shared" si="37"/>
        <v>1239</v>
      </c>
      <c r="B1282" s="30" t="s">
        <v>206</v>
      </c>
      <c r="C1282" s="123">
        <v>100</v>
      </c>
      <c r="D1282" s="28" t="s">
        <v>207</v>
      </c>
      <c r="E1282" s="123">
        <v>54</v>
      </c>
      <c r="F1282" s="123">
        <v>0.52</v>
      </c>
      <c r="G1282" s="124">
        <v>12204.68</v>
      </c>
    </row>
    <row r="1283" spans="1:7" s="55" customFormat="1" x14ac:dyDescent="0.25">
      <c r="A1283" s="10">
        <f t="shared" si="37"/>
        <v>1240</v>
      </c>
      <c r="B1283" s="122" t="s">
        <v>208</v>
      </c>
      <c r="C1283" s="123">
        <v>100</v>
      </c>
      <c r="D1283" s="28" t="s">
        <v>207</v>
      </c>
      <c r="E1283" s="123">
        <v>46</v>
      </c>
      <c r="F1283" s="123">
        <v>0.18</v>
      </c>
      <c r="G1283" s="124">
        <v>7120.02</v>
      </c>
    </row>
    <row r="1284" spans="1:7" s="55" customFormat="1" ht="25.5" x14ac:dyDescent="0.25">
      <c r="A1284" s="10">
        <f t="shared" si="37"/>
        <v>1241</v>
      </c>
      <c r="B1284" s="30" t="s">
        <v>209</v>
      </c>
      <c r="C1284" s="123">
        <v>100</v>
      </c>
      <c r="D1284" s="28" t="s">
        <v>210</v>
      </c>
      <c r="E1284" s="123">
        <v>100</v>
      </c>
      <c r="F1284" s="123">
        <v>2.25</v>
      </c>
      <c r="G1284" s="124">
        <v>47052.85</v>
      </c>
    </row>
    <row r="1285" spans="1:7" s="55" customFormat="1" ht="25.5" x14ac:dyDescent="0.25">
      <c r="A1285" s="10">
        <f t="shared" si="37"/>
        <v>1242</v>
      </c>
      <c r="B1285" s="30" t="s">
        <v>211</v>
      </c>
      <c r="C1285" s="123">
        <v>100</v>
      </c>
      <c r="D1285" s="28" t="s">
        <v>212</v>
      </c>
      <c r="E1285" s="123">
        <v>100</v>
      </c>
      <c r="F1285" s="123">
        <v>0.25</v>
      </c>
      <c r="G1285" s="124">
        <v>6674.31</v>
      </c>
    </row>
    <row r="1286" spans="1:7" s="55" customFormat="1" ht="25.5" x14ac:dyDescent="0.25">
      <c r="A1286" s="10">
        <f t="shared" si="37"/>
        <v>1243</v>
      </c>
      <c r="B1286" s="30" t="s">
        <v>213</v>
      </c>
      <c r="C1286" s="123">
        <v>100</v>
      </c>
      <c r="D1286" s="28" t="s">
        <v>214</v>
      </c>
      <c r="E1286" s="123">
        <v>100</v>
      </c>
      <c r="F1286" s="123">
        <v>0</v>
      </c>
      <c r="G1286" s="124">
        <v>43314.1</v>
      </c>
    </row>
    <row r="1287" spans="1:7" s="55" customFormat="1" ht="25.5" x14ac:dyDescent="0.25">
      <c r="A1287" s="10">
        <f t="shared" si="37"/>
        <v>1244</v>
      </c>
      <c r="B1287" s="122" t="s">
        <v>215</v>
      </c>
      <c r="C1287" s="123">
        <v>100</v>
      </c>
      <c r="D1287" s="28" t="s">
        <v>216</v>
      </c>
      <c r="E1287" s="123">
        <v>9.4600000000000009</v>
      </c>
      <c r="F1287" s="123">
        <v>3.22</v>
      </c>
      <c r="G1287" s="124">
        <v>22181.3</v>
      </c>
    </row>
    <row r="1288" spans="1:7" s="55" customFormat="1" ht="25.5" x14ac:dyDescent="0.25">
      <c r="A1288" s="10">
        <f t="shared" si="37"/>
        <v>1245</v>
      </c>
      <c r="B1288" s="122" t="s">
        <v>217</v>
      </c>
      <c r="C1288" s="123">
        <v>100</v>
      </c>
      <c r="D1288" s="28" t="s">
        <v>216</v>
      </c>
      <c r="E1288" s="123">
        <v>5.29</v>
      </c>
      <c r="F1288" s="123">
        <v>4.4400000000000004</v>
      </c>
      <c r="G1288" s="124">
        <v>7558.09</v>
      </c>
    </row>
    <row r="1289" spans="1:7" s="55" customFormat="1" ht="25.5" x14ac:dyDescent="0.25">
      <c r="A1289" s="10">
        <f t="shared" si="37"/>
        <v>1246</v>
      </c>
      <c r="B1289" s="122" t="s">
        <v>218</v>
      </c>
      <c r="C1289" s="123">
        <v>100</v>
      </c>
      <c r="D1289" s="28" t="s">
        <v>216</v>
      </c>
      <c r="E1289" s="123">
        <v>6.56</v>
      </c>
      <c r="F1289" s="123">
        <v>5.47</v>
      </c>
      <c r="G1289" s="124">
        <v>12370.59</v>
      </c>
    </row>
    <row r="1290" spans="1:7" s="55" customFormat="1" ht="25.5" x14ac:dyDescent="0.25">
      <c r="A1290" s="10">
        <f t="shared" si="37"/>
        <v>1247</v>
      </c>
      <c r="B1290" s="30" t="s">
        <v>219</v>
      </c>
      <c r="C1290" s="123">
        <v>100</v>
      </c>
      <c r="D1290" s="28" t="s">
        <v>216</v>
      </c>
      <c r="E1290" s="123">
        <v>5.34</v>
      </c>
      <c r="F1290" s="123">
        <v>3.83</v>
      </c>
      <c r="G1290" s="124">
        <v>13008.84</v>
      </c>
    </row>
    <row r="1291" spans="1:7" s="55" customFormat="1" ht="25.5" x14ac:dyDescent="0.25">
      <c r="A1291" s="10">
        <f t="shared" si="37"/>
        <v>1248</v>
      </c>
      <c r="B1291" s="30" t="s">
        <v>220</v>
      </c>
      <c r="C1291" s="123">
        <v>100</v>
      </c>
      <c r="D1291" s="28" t="s">
        <v>216</v>
      </c>
      <c r="E1291" s="123">
        <v>10.7</v>
      </c>
      <c r="F1291" s="123">
        <v>3.99</v>
      </c>
      <c r="G1291" s="124">
        <v>17034.68</v>
      </c>
    </row>
    <row r="1292" spans="1:7" s="55" customFormat="1" ht="25.5" x14ac:dyDescent="0.25">
      <c r="A1292" s="10">
        <f t="shared" si="37"/>
        <v>1249</v>
      </c>
      <c r="B1292" s="122" t="s">
        <v>221</v>
      </c>
      <c r="C1292" s="123">
        <v>100</v>
      </c>
      <c r="D1292" s="28" t="s">
        <v>216</v>
      </c>
      <c r="E1292" s="123">
        <v>9.16</v>
      </c>
      <c r="F1292" s="123">
        <v>6.13</v>
      </c>
      <c r="G1292" s="124">
        <v>12391.73</v>
      </c>
    </row>
    <row r="1293" spans="1:7" s="55" customFormat="1" ht="25.5" x14ac:dyDescent="0.25">
      <c r="A1293" s="10">
        <f t="shared" si="37"/>
        <v>1250</v>
      </c>
      <c r="B1293" s="122" t="s">
        <v>222</v>
      </c>
      <c r="C1293" s="123">
        <v>100</v>
      </c>
      <c r="D1293" s="28" t="s">
        <v>216</v>
      </c>
      <c r="E1293" s="123">
        <v>7.38</v>
      </c>
      <c r="F1293" s="123">
        <v>8.7899999999999991</v>
      </c>
      <c r="G1293" s="124">
        <v>13937</v>
      </c>
    </row>
    <row r="1294" spans="1:7" s="55" customFormat="1" ht="25.5" x14ac:dyDescent="0.25">
      <c r="A1294" s="10">
        <f t="shared" si="37"/>
        <v>1251</v>
      </c>
      <c r="B1294" s="122" t="s">
        <v>223</v>
      </c>
      <c r="C1294" s="123">
        <v>100</v>
      </c>
      <c r="D1294" s="28" t="s">
        <v>216</v>
      </c>
      <c r="E1294" s="123">
        <v>3.46</v>
      </c>
      <c r="F1294" s="123">
        <v>3.23</v>
      </c>
      <c r="G1294" s="124">
        <v>6422.05</v>
      </c>
    </row>
    <row r="1295" spans="1:7" s="55" customFormat="1" ht="25.5" x14ac:dyDescent="0.25">
      <c r="A1295" s="10">
        <f t="shared" si="37"/>
        <v>1252</v>
      </c>
      <c r="B1295" s="122" t="s">
        <v>224</v>
      </c>
      <c r="C1295" s="123">
        <v>100</v>
      </c>
      <c r="D1295" s="28" t="s">
        <v>216</v>
      </c>
      <c r="E1295" s="123">
        <v>6.76</v>
      </c>
      <c r="F1295" s="123">
        <v>3.21</v>
      </c>
      <c r="G1295" s="124">
        <v>8876.2800000000007</v>
      </c>
    </row>
    <row r="1296" spans="1:7" s="55" customFormat="1" ht="25.5" x14ac:dyDescent="0.25">
      <c r="A1296" s="10">
        <f t="shared" si="37"/>
        <v>1253</v>
      </c>
      <c r="B1296" s="30" t="s">
        <v>225</v>
      </c>
      <c r="C1296" s="123">
        <v>100</v>
      </c>
      <c r="D1296" s="28" t="s">
        <v>216</v>
      </c>
      <c r="E1296" s="123">
        <v>5.19</v>
      </c>
      <c r="F1296" s="123">
        <v>0.8</v>
      </c>
      <c r="G1296" s="124">
        <v>9103.4500000000007</v>
      </c>
    </row>
    <row r="1297" spans="1:7" s="55" customFormat="1" ht="25.5" x14ac:dyDescent="0.25">
      <c r="A1297" s="10">
        <f t="shared" si="37"/>
        <v>1254</v>
      </c>
      <c r="B1297" s="30" t="s">
        <v>226</v>
      </c>
      <c r="C1297" s="123">
        <v>100</v>
      </c>
      <c r="D1297" s="28" t="s">
        <v>216</v>
      </c>
      <c r="E1297" s="123">
        <v>10.89</v>
      </c>
      <c r="F1297" s="123">
        <v>4.7</v>
      </c>
      <c r="G1297" s="124">
        <v>6749.6</v>
      </c>
    </row>
    <row r="1298" spans="1:7" s="55" customFormat="1" ht="25.5" x14ac:dyDescent="0.25">
      <c r="A1298" s="10">
        <v>1255</v>
      </c>
      <c r="B1298" s="30" t="s">
        <v>227</v>
      </c>
      <c r="C1298" s="123">
        <v>100</v>
      </c>
      <c r="D1298" s="28" t="s">
        <v>216</v>
      </c>
      <c r="E1298" s="123">
        <v>7.48</v>
      </c>
      <c r="F1298" s="123">
        <v>3.27</v>
      </c>
      <c r="G1298" s="124">
        <v>5005.17</v>
      </c>
    </row>
    <row r="1299" spans="1:7" s="55" customFormat="1" ht="25.5" x14ac:dyDescent="0.25">
      <c r="A1299" s="10">
        <v>1256</v>
      </c>
      <c r="B1299" s="30" t="s">
        <v>228</v>
      </c>
      <c r="C1299" s="123">
        <v>100</v>
      </c>
      <c r="D1299" s="28" t="s">
        <v>216</v>
      </c>
      <c r="E1299" s="123">
        <v>12.31</v>
      </c>
      <c r="F1299" s="123">
        <v>8.19</v>
      </c>
      <c r="G1299" s="124">
        <v>7517.61</v>
      </c>
    </row>
    <row r="1300" spans="1:7" s="55" customFormat="1" ht="25.5" x14ac:dyDescent="0.25">
      <c r="A1300" s="10">
        <v>1257</v>
      </c>
      <c r="B1300" s="122" t="s">
        <v>229</v>
      </c>
      <c r="C1300" s="123">
        <v>100</v>
      </c>
      <c r="D1300" s="28" t="s">
        <v>230</v>
      </c>
      <c r="E1300" s="123">
        <v>100</v>
      </c>
      <c r="F1300" s="123">
        <v>0</v>
      </c>
      <c r="G1300" s="124">
        <v>12085.84</v>
      </c>
    </row>
    <row r="1301" spans="1:7" s="55" customFormat="1" x14ac:dyDescent="0.25">
      <c r="A1301" s="171" t="s">
        <v>469</v>
      </c>
      <c r="B1301" s="171"/>
      <c r="C1301" s="171"/>
      <c r="D1301" s="171"/>
      <c r="E1301" s="171"/>
      <c r="F1301" s="171"/>
      <c r="G1301" s="171"/>
    </row>
    <row r="1302" spans="1:7" s="55" customFormat="1" x14ac:dyDescent="0.25">
      <c r="A1302" s="6">
        <v>1258</v>
      </c>
      <c r="B1302" s="30" t="s">
        <v>470</v>
      </c>
      <c r="C1302" s="28">
        <v>100</v>
      </c>
      <c r="D1302" s="28" t="s">
        <v>657</v>
      </c>
      <c r="E1302" s="28">
        <v>21.12</v>
      </c>
      <c r="F1302" s="28"/>
      <c r="G1302" s="18">
        <v>4550.8999999999996</v>
      </c>
    </row>
    <row r="1303" spans="1:7" s="55" customFormat="1" x14ac:dyDescent="0.25">
      <c r="A1303" s="6">
        <f>A1302+1</f>
        <v>1259</v>
      </c>
      <c r="B1303" s="30" t="s">
        <v>471</v>
      </c>
      <c r="C1303" s="28">
        <v>100</v>
      </c>
      <c r="D1303" s="28" t="s">
        <v>657</v>
      </c>
      <c r="E1303" s="28">
        <v>20.37</v>
      </c>
      <c r="F1303" s="28"/>
      <c r="G1303" s="18">
        <v>15115.6</v>
      </c>
    </row>
    <row r="1304" spans="1:7" s="55" customFormat="1" x14ac:dyDescent="0.25">
      <c r="A1304" s="6">
        <f t="shared" ref="A1304:A1338" si="38">A1303+1</f>
        <v>1260</v>
      </c>
      <c r="B1304" s="30" t="s">
        <v>472</v>
      </c>
      <c r="C1304" s="28">
        <v>100</v>
      </c>
      <c r="D1304" s="28" t="s">
        <v>657</v>
      </c>
      <c r="E1304" s="28">
        <v>22.32</v>
      </c>
      <c r="F1304" s="28"/>
      <c r="G1304" s="18">
        <v>5157.7</v>
      </c>
    </row>
    <row r="1305" spans="1:7" s="55" customFormat="1" x14ac:dyDescent="0.25">
      <c r="A1305" s="6">
        <f t="shared" si="38"/>
        <v>1261</v>
      </c>
      <c r="B1305" s="30" t="s">
        <v>473</v>
      </c>
      <c r="C1305" s="28">
        <v>100</v>
      </c>
      <c r="D1305" s="28" t="s">
        <v>657</v>
      </c>
      <c r="E1305" s="28">
        <v>15.04</v>
      </c>
      <c r="F1305" s="28"/>
      <c r="G1305" s="18">
        <v>28892.400000000001</v>
      </c>
    </row>
    <row r="1306" spans="1:7" s="55" customFormat="1" x14ac:dyDescent="0.25">
      <c r="A1306" s="6">
        <f t="shared" si="38"/>
        <v>1262</v>
      </c>
      <c r="B1306" s="30" t="s">
        <v>474</v>
      </c>
      <c r="C1306" s="28">
        <v>100</v>
      </c>
      <c r="D1306" s="28" t="s">
        <v>657</v>
      </c>
      <c r="E1306" s="28">
        <v>21.15</v>
      </c>
      <c r="F1306" s="28"/>
      <c r="G1306" s="18">
        <v>5783.9</v>
      </c>
    </row>
    <row r="1307" spans="1:7" s="55" customFormat="1" x14ac:dyDescent="0.25">
      <c r="A1307" s="6">
        <f t="shared" si="38"/>
        <v>1263</v>
      </c>
      <c r="B1307" s="30" t="s">
        <v>475</v>
      </c>
      <c r="C1307" s="28">
        <v>100</v>
      </c>
      <c r="D1307" s="28" t="s">
        <v>157</v>
      </c>
      <c r="E1307" s="28">
        <v>100</v>
      </c>
      <c r="F1307" s="28"/>
      <c r="G1307" s="18">
        <v>3069.4</v>
      </c>
    </row>
    <row r="1308" spans="1:7" s="55" customFormat="1" x14ac:dyDescent="0.25">
      <c r="A1308" s="6">
        <f t="shared" si="38"/>
        <v>1264</v>
      </c>
      <c r="B1308" s="30" t="s">
        <v>476</v>
      </c>
      <c r="C1308" s="28">
        <v>100</v>
      </c>
      <c r="D1308" s="28" t="s">
        <v>157</v>
      </c>
      <c r="E1308" s="28">
        <v>100</v>
      </c>
      <c r="F1308" s="28"/>
      <c r="G1308" s="18">
        <v>7218.1</v>
      </c>
    </row>
    <row r="1309" spans="1:7" s="55" customFormat="1" x14ac:dyDescent="0.25">
      <c r="A1309" s="6">
        <f t="shared" si="38"/>
        <v>1265</v>
      </c>
      <c r="B1309" s="30" t="s">
        <v>477</v>
      </c>
      <c r="C1309" s="28">
        <v>100</v>
      </c>
      <c r="D1309" s="28" t="s">
        <v>157</v>
      </c>
      <c r="E1309" s="28">
        <v>100</v>
      </c>
      <c r="F1309" s="28"/>
      <c r="G1309" s="18">
        <v>17097.3</v>
      </c>
    </row>
    <row r="1310" spans="1:7" s="55" customFormat="1" x14ac:dyDescent="0.25">
      <c r="A1310" s="6">
        <f t="shared" si="38"/>
        <v>1266</v>
      </c>
      <c r="B1310" s="30" t="s">
        <v>478</v>
      </c>
      <c r="C1310" s="28">
        <v>100</v>
      </c>
      <c r="D1310" s="28" t="s">
        <v>904</v>
      </c>
      <c r="E1310" s="28">
        <v>5</v>
      </c>
      <c r="F1310" s="28"/>
      <c r="G1310" s="18">
        <v>3088.8</v>
      </c>
    </row>
    <row r="1311" spans="1:7" s="55" customFormat="1" x14ac:dyDescent="0.25">
      <c r="A1311" s="6">
        <f t="shared" si="38"/>
        <v>1267</v>
      </c>
      <c r="B1311" s="30" t="s">
        <v>479</v>
      </c>
      <c r="C1311" s="28">
        <v>100</v>
      </c>
      <c r="D1311" s="28" t="s">
        <v>904</v>
      </c>
      <c r="E1311" s="28">
        <v>7.9</v>
      </c>
      <c r="F1311" s="28"/>
      <c r="G1311" s="18">
        <v>3330.8</v>
      </c>
    </row>
    <row r="1312" spans="1:7" s="55" customFormat="1" x14ac:dyDescent="0.25">
      <c r="A1312" s="6">
        <f t="shared" si="38"/>
        <v>1268</v>
      </c>
      <c r="B1312" s="30" t="s">
        <v>480</v>
      </c>
      <c r="C1312" s="28">
        <v>100</v>
      </c>
      <c r="D1312" s="28" t="s">
        <v>904</v>
      </c>
      <c r="E1312" s="28">
        <v>13.6</v>
      </c>
      <c r="F1312" s="28"/>
      <c r="G1312" s="18">
        <v>2615.5</v>
      </c>
    </row>
    <row r="1313" spans="1:7" s="55" customFormat="1" x14ac:dyDescent="0.25">
      <c r="A1313" s="6">
        <f t="shared" si="38"/>
        <v>1269</v>
      </c>
      <c r="B1313" s="30" t="s">
        <v>481</v>
      </c>
      <c r="C1313" s="28">
        <v>100</v>
      </c>
      <c r="D1313" s="28" t="s">
        <v>904</v>
      </c>
      <c r="E1313" s="28">
        <v>7.8</v>
      </c>
      <c r="F1313" s="28"/>
      <c r="G1313" s="18">
        <v>4594.8</v>
      </c>
    </row>
    <row r="1314" spans="1:7" s="55" customFormat="1" x14ac:dyDescent="0.25">
      <c r="A1314" s="6">
        <f t="shared" si="38"/>
        <v>1270</v>
      </c>
      <c r="B1314" s="30" t="s">
        <v>482</v>
      </c>
      <c r="C1314" s="28">
        <v>100</v>
      </c>
      <c r="D1314" s="28" t="s">
        <v>904</v>
      </c>
      <c r="E1314" s="28">
        <v>14</v>
      </c>
      <c r="F1314" s="28"/>
      <c r="G1314" s="18">
        <v>2499.1999999999998</v>
      </c>
    </row>
    <row r="1315" spans="1:7" s="55" customFormat="1" x14ac:dyDescent="0.25">
      <c r="A1315" s="6">
        <f t="shared" si="38"/>
        <v>1271</v>
      </c>
      <c r="B1315" s="30" t="s">
        <v>483</v>
      </c>
      <c r="C1315" s="28">
        <v>100</v>
      </c>
      <c r="D1315" s="28" t="s">
        <v>904</v>
      </c>
      <c r="E1315" s="28">
        <v>13.8</v>
      </c>
      <c r="F1315" s="28"/>
      <c r="G1315" s="18">
        <v>2602.4</v>
      </c>
    </row>
    <row r="1316" spans="1:7" s="55" customFormat="1" x14ac:dyDescent="0.25">
      <c r="A1316" s="6">
        <f t="shared" si="38"/>
        <v>1272</v>
      </c>
      <c r="B1316" s="30" t="s">
        <v>484</v>
      </c>
      <c r="C1316" s="28">
        <v>100</v>
      </c>
      <c r="D1316" s="28" t="s">
        <v>904</v>
      </c>
      <c r="E1316" s="28">
        <v>12</v>
      </c>
      <c r="F1316" s="28"/>
      <c r="G1316" s="18">
        <v>2581.1999999999998</v>
      </c>
    </row>
    <row r="1317" spans="1:7" s="55" customFormat="1" x14ac:dyDescent="0.25">
      <c r="A1317" s="6">
        <f t="shared" si="38"/>
        <v>1273</v>
      </c>
      <c r="B1317" s="30" t="s">
        <v>485</v>
      </c>
      <c r="C1317" s="28">
        <v>100</v>
      </c>
      <c r="D1317" s="28" t="s">
        <v>904</v>
      </c>
      <c r="E1317" s="28">
        <v>13.5</v>
      </c>
      <c r="F1317" s="28"/>
      <c r="G1317" s="18">
        <v>13193.7</v>
      </c>
    </row>
    <row r="1318" spans="1:7" s="55" customFormat="1" x14ac:dyDescent="0.25">
      <c r="A1318" s="6">
        <f t="shared" si="38"/>
        <v>1274</v>
      </c>
      <c r="B1318" s="30" t="s">
        <v>486</v>
      </c>
      <c r="C1318" s="28">
        <v>100</v>
      </c>
      <c r="D1318" s="28" t="s">
        <v>904</v>
      </c>
      <c r="E1318" s="28">
        <v>12.4</v>
      </c>
      <c r="F1318" s="28"/>
      <c r="G1318" s="18">
        <v>3897.4</v>
      </c>
    </row>
    <row r="1319" spans="1:7" s="55" customFormat="1" x14ac:dyDescent="0.25">
      <c r="A1319" s="6">
        <f t="shared" si="38"/>
        <v>1275</v>
      </c>
      <c r="B1319" s="30" t="s">
        <v>487</v>
      </c>
      <c r="C1319" s="28">
        <v>100</v>
      </c>
      <c r="D1319" s="28" t="s">
        <v>157</v>
      </c>
      <c r="E1319" s="28">
        <v>72</v>
      </c>
      <c r="F1319" s="28"/>
      <c r="G1319" s="18">
        <v>1516.1</v>
      </c>
    </row>
    <row r="1320" spans="1:7" s="55" customFormat="1" x14ac:dyDescent="0.25">
      <c r="A1320" s="6">
        <f t="shared" si="38"/>
        <v>1276</v>
      </c>
      <c r="B1320" s="30" t="s">
        <v>488</v>
      </c>
      <c r="C1320" s="28">
        <v>100</v>
      </c>
      <c r="D1320" s="28" t="s">
        <v>157</v>
      </c>
      <c r="E1320" s="28">
        <v>97</v>
      </c>
      <c r="F1320" s="28"/>
      <c r="G1320" s="18">
        <v>595.4</v>
      </c>
    </row>
    <row r="1321" spans="1:7" s="55" customFormat="1" ht="25.5" x14ac:dyDescent="0.25">
      <c r="A1321" s="6">
        <f t="shared" si="38"/>
        <v>1277</v>
      </c>
      <c r="B1321" s="30" t="s">
        <v>498</v>
      </c>
      <c r="C1321" s="28">
        <v>100</v>
      </c>
      <c r="D1321" s="28" t="s">
        <v>902</v>
      </c>
      <c r="E1321" s="28">
        <v>100</v>
      </c>
      <c r="F1321" s="28"/>
      <c r="G1321" s="18">
        <v>298.10000000000002</v>
      </c>
    </row>
    <row r="1322" spans="1:7" s="55" customFormat="1" x14ac:dyDescent="0.25">
      <c r="A1322" s="6">
        <f t="shared" si="38"/>
        <v>1278</v>
      </c>
      <c r="B1322" s="30" t="s">
        <v>489</v>
      </c>
      <c r="C1322" s="28"/>
      <c r="D1322" s="28" t="s">
        <v>936</v>
      </c>
      <c r="E1322" s="28"/>
      <c r="F1322" s="28"/>
      <c r="G1322" s="18">
        <v>6856.6</v>
      </c>
    </row>
    <row r="1323" spans="1:7" s="55" customFormat="1" x14ac:dyDescent="0.25">
      <c r="A1323" s="6">
        <f t="shared" si="38"/>
        <v>1279</v>
      </c>
      <c r="B1323" s="30" t="s">
        <v>490</v>
      </c>
      <c r="C1323" s="28"/>
      <c r="D1323" s="28" t="s">
        <v>936</v>
      </c>
      <c r="E1323" s="28"/>
      <c r="F1323" s="28"/>
      <c r="G1323" s="18"/>
    </row>
    <row r="1324" spans="1:7" s="55" customFormat="1" ht="25.5" x14ac:dyDescent="0.25">
      <c r="A1324" s="6">
        <f t="shared" si="38"/>
        <v>1280</v>
      </c>
      <c r="B1324" s="30" t="s">
        <v>491</v>
      </c>
      <c r="C1324" s="28">
        <v>100</v>
      </c>
      <c r="D1324" s="28" t="s">
        <v>934</v>
      </c>
      <c r="E1324" s="28">
        <v>100</v>
      </c>
      <c r="F1324" s="28"/>
      <c r="G1324" s="18">
        <v>1383.5</v>
      </c>
    </row>
    <row r="1325" spans="1:7" s="55" customFormat="1" ht="25.5" x14ac:dyDescent="0.25">
      <c r="A1325" s="6">
        <f t="shared" si="38"/>
        <v>1281</v>
      </c>
      <c r="B1325" s="30" t="s">
        <v>492</v>
      </c>
      <c r="C1325" s="28">
        <v>100</v>
      </c>
      <c r="D1325" s="28" t="s">
        <v>934</v>
      </c>
      <c r="E1325" s="28">
        <v>41</v>
      </c>
      <c r="F1325" s="28"/>
      <c r="G1325" s="18">
        <v>6419.4</v>
      </c>
    </row>
    <row r="1326" spans="1:7" s="55" customFormat="1" x14ac:dyDescent="0.25">
      <c r="A1326" s="6">
        <f t="shared" si="38"/>
        <v>1282</v>
      </c>
      <c r="B1326" s="30" t="s">
        <v>499</v>
      </c>
      <c r="C1326" s="28">
        <v>100</v>
      </c>
      <c r="D1326" s="28" t="s">
        <v>936</v>
      </c>
      <c r="E1326" s="28">
        <v>100</v>
      </c>
      <c r="F1326" s="28"/>
      <c r="G1326" s="18">
        <v>518</v>
      </c>
    </row>
    <row r="1327" spans="1:7" s="55" customFormat="1" x14ac:dyDescent="0.25">
      <c r="A1327" s="6">
        <f t="shared" si="38"/>
        <v>1283</v>
      </c>
      <c r="B1327" s="30" t="s">
        <v>500</v>
      </c>
      <c r="C1327" s="28">
        <v>100</v>
      </c>
      <c r="D1327" s="28" t="s">
        <v>934</v>
      </c>
      <c r="E1327" s="28">
        <v>98</v>
      </c>
      <c r="F1327" s="28"/>
      <c r="G1327" s="18">
        <v>3041.3</v>
      </c>
    </row>
    <row r="1328" spans="1:7" s="55" customFormat="1" ht="38.25" x14ac:dyDescent="0.25">
      <c r="A1328" s="6">
        <f t="shared" si="38"/>
        <v>1284</v>
      </c>
      <c r="B1328" s="30" t="s">
        <v>501</v>
      </c>
      <c r="C1328" s="28">
        <v>100</v>
      </c>
      <c r="D1328" s="28" t="s">
        <v>936</v>
      </c>
      <c r="E1328" s="28">
        <v>100</v>
      </c>
      <c r="F1328" s="28"/>
      <c r="G1328" s="18">
        <v>1014.6</v>
      </c>
    </row>
    <row r="1329" spans="1:7" s="55" customFormat="1" x14ac:dyDescent="0.25">
      <c r="A1329" s="6">
        <f t="shared" si="38"/>
        <v>1285</v>
      </c>
      <c r="B1329" s="30" t="s">
        <v>502</v>
      </c>
      <c r="C1329" s="28">
        <v>100</v>
      </c>
      <c r="D1329" s="28" t="s">
        <v>940</v>
      </c>
      <c r="E1329" s="28">
        <v>100</v>
      </c>
      <c r="F1329" s="28"/>
      <c r="G1329" s="18"/>
    </row>
    <row r="1330" spans="1:7" s="55" customFormat="1" x14ac:dyDescent="0.25">
      <c r="A1330" s="6">
        <f t="shared" si="38"/>
        <v>1286</v>
      </c>
      <c r="B1330" s="30" t="s">
        <v>503</v>
      </c>
      <c r="C1330" s="28">
        <v>100</v>
      </c>
      <c r="D1330" s="28" t="s">
        <v>935</v>
      </c>
      <c r="E1330" s="28">
        <v>100</v>
      </c>
      <c r="F1330" s="28"/>
      <c r="G1330" s="18"/>
    </row>
    <row r="1331" spans="1:7" s="55" customFormat="1" x14ac:dyDescent="0.25">
      <c r="A1331" s="6">
        <f t="shared" si="38"/>
        <v>1287</v>
      </c>
      <c r="B1331" s="30" t="s">
        <v>1457</v>
      </c>
      <c r="C1331" s="28">
        <v>100</v>
      </c>
      <c r="D1331" s="28" t="s">
        <v>938</v>
      </c>
      <c r="E1331" s="28">
        <v>100</v>
      </c>
      <c r="F1331" s="28"/>
      <c r="G1331" s="18">
        <v>495</v>
      </c>
    </row>
    <row r="1332" spans="1:7" s="55" customFormat="1" x14ac:dyDescent="0.25">
      <c r="A1332" s="6">
        <f t="shared" si="38"/>
        <v>1288</v>
      </c>
      <c r="B1332" s="30" t="s">
        <v>504</v>
      </c>
      <c r="C1332" s="28">
        <v>100</v>
      </c>
      <c r="D1332" s="28" t="s">
        <v>939</v>
      </c>
      <c r="E1332" s="28">
        <v>100</v>
      </c>
      <c r="F1332" s="28"/>
      <c r="G1332" s="18"/>
    </row>
    <row r="1333" spans="1:7" s="55" customFormat="1" x14ac:dyDescent="0.25">
      <c r="A1333" s="6">
        <f t="shared" si="38"/>
        <v>1289</v>
      </c>
      <c r="B1333" s="12" t="s">
        <v>1458</v>
      </c>
      <c r="C1333" s="10">
        <v>100</v>
      </c>
      <c r="D1333" s="28" t="s">
        <v>937</v>
      </c>
      <c r="E1333" s="10">
        <v>45</v>
      </c>
      <c r="F1333" s="10"/>
      <c r="G1333" s="15">
        <v>5655.4</v>
      </c>
    </row>
    <row r="1334" spans="1:7" s="55" customFormat="1" x14ac:dyDescent="0.25">
      <c r="A1334" s="6">
        <f t="shared" si="38"/>
        <v>1290</v>
      </c>
      <c r="B1334" s="30" t="s">
        <v>494</v>
      </c>
      <c r="C1334" s="28">
        <v>100</v>
      </c>
      <c r="D1334" s="28" t="s">
        <v>936</v>
      </c>
      <c r="E1334" s="28">
        <v>100</v>
      </c>
      <c r="F1334" s="28"/>
      <c r="G1334" s="18">
        <v>1244.5</v>
      </c>
    </row>
    <row r="1335" spans="1:7" s="55" customFormat="1" x14ac:dyDescent="0.25">
      <c r="A1335" s="6">
        <f t="shared" si="38"/>
        <v>1291</v>
      </c>
      <c r="B1335" s="30" t="s">
        <v>495</v>
      </c>
      <c r="C1335" s="28">
        <v>100</v>
      </c>
      <c r="D1335" s="28" t="s">
        <v>936</v>
      </c>
      <c r="E1335" s="28">
        <v>100</v>
      </c>
      <c r="F1335" s="28"/>
      <c r="G1335" s="18">
        <v>161.80000000000001</v>
      </c>
    </row>
    <row r="1336" spans="1:7" s="55" customFormat="1" ht="25.5" x14ac:dyDescent="0.25">
      <c r="A1336" s="6">
        <f t="shared" si="38"/>
        <v>1292</v>
      </c>
      <c r="B1336" s="30" t="s">
        <v>496</v>
      </c>
      <c r="C1336" s="28">
        <v>100</v>
      </c>
      <c r="D1336" s="28" t="s">
        <v>936</v>
      </c>
      <c r="E1336" s="28">
        <v>100</v>
      </c>
      <c r="F1336" s="28"/>
      <c r="G1336" s="18">
        <v>138474</v>
      </c>
    </row>
    <row r="1337" spans="1:7" s="55" customFormat="1" x14ac:dyDescent="0.25">
      <c r="A1337" s="6">
        <f t="shared" si="38"/>
        <v>1293</v>
      </c>
      <c r="B1337" s="30" t="s">
        <v>497</v>
      </c>
      <c r="C1337" s="28">
        <v>100</v>
      </c>
      <c r="D1337" s="28" t="s">
        <v>936</v>
      </c>
      <c r="E1337" s="28">
        <v>100</v>
      </c>
      <c r="F1337" s="28"/>
      <c r="G1337" s="18">
        <v>740.3</v>
      </c>
    </row>
    <row r="1338" spans="1:7" s="55" customFormat="1" x14ac:dyDescent="0.25">
      <c r="A1338" s="6">
        <f t="shared" si="38"/>
        <v>1294</v>
      </c>
      <c r="B1338" s="30" t="s">
        <v>493</v>
      </c>
      <c r="C1338" s="28">
        <v>100</v>
      </c>
      <c r="D1338" s="28" t="s">
        <v>936</v>
      </c>
      <c r="E1338" s="28">
        <v>100</v>
      </c>
      <c r="F1338" s="28"/>
      <c r="G1338" s="18">
        <v>167.6</v>
      </c>
    </row>
    <row r="1339" spans="1:7" s="65" customFormat="1" x14ac:dyDescent="0.25">
      <c r="A1339" s="184" t="s">
        <v>1130</v>
      </c>
      <c r="B1339" s="184"/>
      <c r="C1339" s="184"/>
      <c r="D1339" s="184"/>
      <c r="E1339" s="184"/>
      <c r="F1339" s="184"/>
      <c r="G1339" s="184"/>
    </row>
    <row r="1340" spans="1:7" s="55" customFormat="1" ht="25.5" x14ac:dyDescent="0.25">
      <c r="A1340" s="6">
        <f>A1338+1</f>
        <v>1295</v>
      </c>
      <c r="B1340" s="23" t="s">
        <v>1085</v>
      </c>
      <c r="C1340" s="10">
        <v>100</v>
      </c>
      <c r="D1340" s="58" t="s">
        <v>1086</v>
      </c>
      <c r="E1340" s="10">
        <v>42</v>
      </c>
      <c r="F1340" s="10">
        <v>42</v>
      </c>
      <c r="G1340" s="15">
        <v>0</v>
      </c>
    </row>
    <row r="1341" spans="1:7" s="55" customFormat="1" x14ac:dyDescent="0.25">
      <c r="A1341" s="6">
        <f>A1340+1</f>
        <v>1296</v>
      </c>
      <c r="B1341" s="23" t="s">
        <v>1087</v>
      </c>
      <c r="C1341" s="10">
        <v>100</v>
      </c>
      <c r="D1341" s="11" t="s">
        <v>541</v>
      </c>
      <c r="E1341" s="10">
        <v>97</v>
      </c>
      <c r="F1341" s="10">
        <v>97</v>
      </c>
      <c r="G1341" s="15">
        <v>76367.899999999994</v>
      </c>
    </row>
    <row r="1342" spans="1:7" s="55" customFormat="1" ht="25.5" x14ac:dyDescent="0.25">
      <c r="A1342" s="6">
        <f t="shared" ref="A1342:A1382" si="39">A1341+1</f>
        <v>1297</v>
      </c>
      <c r="B1342" s="23" t="s">
        <v>1088</v>
      </c>
      <c r="C1342" s="10">
        <v>100</v>
      </c>
      <c r="D1342" s="11" t="s">
        <v>234</v>
      </c>
      <c r="E1342" s="10">
        <v>100</v>
      </c>
      <c r="F1342" s="10">
        <v>100</v>
      </c>
      <c r="G1342" s="15">
        <v>4955</v>
      </c>
    </row>
    <row r="1343" spans="1:7" s="55" customFormat="1" x14ac:dyDescent="0.25">
      <c r="A1343" s="6">
        <f t="shared" si="39"/>
        <v>1298</v>
      </c>
      <c r="B1343" s="23" t="s">
        <v>1089</v>
      </c>
      <c r="C1343" s="10">
        <v>100</v>
      </c>
      <c r="D1343" s="11" t="s">
        <v>132</v>
      </c>
      <c r="E1343" s="10">
        <v>50</v>
      </c>
      <c r="F1343" s="10">
        <v>50</v>
      </c>
      <c r="G1343" s="15">
        <v>30287.4</v>
      </c>
    </row>
    <row r="1344" spans="1:7" s="55" customFormat="1" x14ac:dyDescent="0.25">
      <c r="A1344" s="6">
        <f t="shared" si="39"/>
        <v>1299</v>
      </c>
      <c r="B1344" s="23" t="s">
        <v>1090</v>
      </c>
      <c r="C1344" s="10">
        <v>100</v>
      </c>
      <c r="D1344" s="58" t="s">
        <v>85</v>
      </c>
      <c r="E1344" s="10">
        <v>5</v>
      </c>
      <c r="F1344" s="10">
        <v>5</v>
      </c>
      <c r="G1344" s="15">
        <v>14343</v>
      </c>
    </row>
    <row r="1345" spans="1:7" s="55" customFormat="1" ht="38.25" x14ac:dyDescent="0.25">
      <c r="A1345" s="6">
        <f t="shared" si="39"/>
        <v>1300</v>
      </c>
      <c r="B1345" s="23" t="s">
        <v>1091</v>
      </c>
      <c r="C1345" s="10">
        <v>100</v>
      </c>
      <c r="D1345" s="11" t="s">
        <v>848</v>
      </c>
      <c r="E1345" s="10">
        <v>11</v>
      </c>
      <c r="F1345" s="10">
        <v>11</v>
      </c>
      <c r="G1345" s="15">
        <v>31720.7</v>
      </c>
    </row>
    <row r="1346" spans="1:7" s="55" customFormat="1" x14ac:dyDescent="0.25">
      <c r="A1346" s="6">
        <f t="shared" si="39"/>
        <v>1301</v>
      </c>
      <c r="B1346" s="23" t="s">
        <v>1092</v>
      </c>
      <c r="C1346" s="10">
        <v>100</v>
      </c>
      <c r="D1346" s="58" t="s">
        <v>85</v>
      </c>
      <c r="E1346" s="10">
        <v>11</v>
      </c>
      <c r="F1346" s="10">
        <v>11</v>
      </c>
      <c r="G1346" s="15">
        <v>55339.199999999997</v>
      </c>
    </row>
    <row r="1347" spans="1:7" s="55" customFormat="1" x14ac:dyDescent="0.25">
      <c r="A1347" s="6">
        <f t="shared" si="39"/>
        <v>1302</v>
      </c>
      <c r="B1347" s="23" t="s">
        <v>1093</v>
      </c>
      <c r="C1347" s="10">
        <v>100</v>
      </c>
      <c r="D1347" s="58" t="s">
        <v>85</v>
      </c>
      <c r="E1347" s="10">
        <v>5</v>
      </c>
      <c r="F1347" s="10">
        <v>5</v>
      </c>
      <c r="G1347" s="15">
        <v>17699.5</v>
      </c>
    </row>
    <row r="1348" spans="1:7" s="55" customFormat="1" ht="38.25" x14ac:dyDescent="0.25">
      <c r="A1348" s="6">
        <f t="shared" si="39"/>
        <v>1303</v>
      </c>
      <c r="B1348" s="23" t="s">
        <v>1094</v>
      </c>
      <c r="C1348" s="10">
        <v>100</v>
      </c>
      <c r="D1348" s="11" t="s">
        <v>848</v>
      </c>
      <c r="E1348" s="10">
        <v>100</v>
      </c>
      <c r="F1348" s="10">
        <v>100</v>
      </c>
      <c r="G1348" s="15">
        <v>16527.8</v>
      </c>
    </row>
    <row r="1349" spans="1:7" s="55" customFormat="1" ht="38.25" x14ac:dyDescent="0.25">
      <c r="A1349" s="6">
        <f t="shared" si="39"/>
        <v>1304</v>
      </c>
      <c r="B1349" s="23" t="s">
        <v>1095</v>
      </c>
      <c r="C1349" s="10">
        <v>100</v>
      </c>
      <c r="D1349" s="11" t="s">
        <v>848</v>
      </c>
      <c r="E1349" s="10">
        <v>5</v>
      </c>
      <c r="F1349" s="10">
        <v>5</v>
      </c>
      <c r="G1349" s="15">
        <v>9026.5</v>
      </c>
    </row>
    <row r="1350" spans="1:7" s="55" customFormat="1" x14ac:dyDescent="0.25">
      <c r="A1350" s="6">
        <f t="shared" si="39"/>
        <v>1305</v>
      </c>
      <c r="B1350" s="23" t="s">
        <v>1096</v>
      </c>
      <c r="C1350" s="10">
        <v>100</v>
      </c>
      <c r="D1350" s="58" t="s">
        <v>85</v>
      </c>
      <c r="E1350" s="10">
        <v>5</v>
      </c>
      <c r="F1350" s="10">
        <v>5</v>
      </c>
      <c r="G1350" s="15">
        <v>18684.400000000001</v>
      </c>
    </row>
    <row r="1351" spans="1:7" s="55" customFormat="1" ht="38.25" x14ac:dyDescent="0.25">
      <c r="A1351" s="6">
        <f t="shared" si="39"/>
        <v>1306</v>
      </c>
      <c r="B1351" s="23" t="s">
        <v>1097</v>
      </c>
      <c r="C1351" s="10">
        <v>100</v>
      </c>
      <c r="D1351" s="11" t="s">
        <v>848</v>
      </c>
      <c r="E1351" s="10">
        <v>5</v>
      </c>
      <c r="F1351" s="10">
        <v>5</v>
      </c>
      <c r="G1351" s="15">
        <v>10932.5</v>
      </c>
    </row>
    <row r="1352" spans="1:7" s="55" customFormat="1" x14ac:dyDescent="0.25">
      <c r="A1352" s="6">
        <f t="shared" si="39"/>
        <v>1307</v>
      </c>
      <c r="B1352" s="23" t="s">
        <v>1098</v>
      </c>
      <c r="C1352" s="10">
        <v>100</v>
      </c>
      <c r="D1352" s="58" t="s">
        <v>85</v>
      </c>
      <c r="E1352" s="10">
        <v>5</v>
      </c>
      <c r="F1352" s="10">
        <v>5</v>
      </c>
      <c r="G1352" s="15">
        <v>14653.5</v>
      </c>
    </row>
    <row r="1353" spans="1:7" s="55" customFormat="1" x14ac:dyDescent="0.25">
      <c r="A1353" s="6">
        <f t="shared" si="39"/>
        <v>1308</v>
      </c>
      <c r="B1353" s="23" t="s">
        <v>1099</v>
      </c>
      <c r="C1353" s="10">
        <v>100</v>
      </c>
      <c r="D1353" s="58" t="s">
        <v>85</v>
      </c>
      <c r="E1353" s="10">
        <v>5</v>
      </c>
      <c r="F1353" s="10">
        <v>5</v>
      </c>
      <c r="G1353" s="15">
        <v>8882.9</v>
      </c>
    </row>
    <row r="1354" spans="1:7" s="55" customFormat="1" x14ac:dyDescent="0.25">
      <c r="A1354" s="6">
        <f t="shared" si="39"/>
        <v>1309</v>
      </c>
      <c r="B1354" s="23" t="s">
        <v>1100</v>
      </c>
      <c r="C1354" s="10">
        <v>100</v>
      </c>
      <c r="D1354" s="58" t="s">
        <v>85</v>
      </c>
      <c r="E1354" s="10">
        <v>5</v>
      </c>
      <c r="F1354" s="10">
        <v>5</v>
      </c>
      <c r="G1354" s="15">
        <v>6745.3</v>
      </c>
    </row>
    <row r="1355" spans="1:7" s="55" customFormat="1" x14ac:dyDescent="0.25">
      <c r="A1355" s="6">
        <f t="shared" si="39"/>
        <v>1310</v>
      </c>
      <c r="B1355" s="23" t="s">
        <v>1101</v>
      </c>
      <c r="C1355" s="10">
        <v>100</v>
      </c>
      <c r="D1355" s="58" t="s">
        <v>85</v>
      </c>
      <c r="E1355" s="10">
        <v>5</v>
      </c>
      <c r="F1355" s="10">
        <v>5</v>
      </c>
      <c r="G1355" s="15">
        <v>20688.400000000001</v>
      </c>
    </row>
    <row r="1356" spans="1:7" s="55" customFormat="1" x14ac:dyDescent="0.25">
      <c r="A1356" s="6">
        <f t="shared" si="39"/>
        <v>1311</v>
      </c>
      <c r="B1356" s="23" t="s">
        <v>1102</v>
      </c>
      <c r="C1356" s="10">
        <v>100</v>
      </c>
      <c r="D1356" s="58" t="s">
        <v>85</v>
      </c>
      <c r="E1356" s="10">
        <v>5</v>
      </c>
      <c r="F1356" s="10">
        <v>5</v>
      </c>
      <c r="G1356" s="15">
        <v>2009.4</v>
      </c>
    </row>
    <row r="1357" spans="1:7" s="55" customFormat="1" x14ac:dyDescent="0.25">
      <c r="A1357" s="6">
        <f t="shared" si="39"/>
        <v>1312</v>
      </c>
      <c r="B1357" s="23" t="s">
        <v>1103</v>
      </c>
      <c r="C1357" s="10">
        <v>100</v>
      </c>
      <c r="D1357" s="58" t="s">
        <v>85</v>
      </c>
      <c r="E1357" s="10">
        <v>5</v>
      </c>
      <c r="F1357" s="10">
        <v>5</v>
      </c>
      <c r="G1357" s="15">
        <v>12323</v>
      </c>
    </row>
    <row r="1358" spans="1:7" s="55" customFormat="1" x14ac:dyDescent="0.25">
      <c r="A1358" s="6">
        <f t="shared" si="39"/>
        <v>1313</v>
      </c>
      <c r="B1358" s="23" t="s">
        <v>1104</v>
      </c>
      <c r="C1358" s="10">
        <v>100</v>
      </c>
      <c r="D1358" s="58" t="s">
        <v>85</v>
      </c>
      <c r="E1358" s="10">
        <v>5</v>
      </c>
      <c r="F1358" s="10">
        <v>5</v>
      </c>
      <c r="G1358" s="15">
        <v>11106.4</v>
      </c>
    </row>
    <row r="1359" spans="1:7" s="55" customFormat="1" x14ac:dyDescent="0.25">
      <c r="A1359" s="6">
        <f t="shared" si="39"/>
        <v>1314</v>
      </c>
      <c r="B1359" s="23" t="s">
        <v>1105</v>
      </c>
      <c r="C1359" s="10">
        <v>100</v>
      </c>
      <c r="D1359" s="58" t="s">
        <v>85</v>
      </c>
      <c r="E1359" s="10">
        <v>5</v>
      </c>
      <c r="F1359" s="10">
        <v>5</v>
      </c>
      <c r="G1359" s="15">
        <v>8947.2000000000007</v>
      </c>
    </row>
    <row r="1360" spans="1:7" s="55" customFormat="1" x14ac:dyDescent="0.25">
      <c r="A1360" s="6">
        <f t="shared" si="39"/>
        <v>1315</v>
      </c>
      <c r="B1360" s="23" t="s">
        <v>1106</v>
      </c>
      <c r="C1360" s="10">
        <v>100</v>
      </c>
      <c r="D1360" s="58" t="s">
        <v>85</v>
      </c>
      <c r="E1360" s="10">
        <v>5</v>
      </c>
      <c r="F1360" s="10">
        <v>5</v>
      </c>
      <c r="G1360" s="15">
        <v>17454.599999999999</v>
      </c>
    </row>
    <row r="1361" spans="1:7" s="55" customFormat="1" x14ac:dyDescent="0.25">
      <c r="A1361" s="6">
        <f t="shared" si="39"/>
        <v>1316</v>
      </c>
      <c r="B1361" s="23" t="s">
        <v>1107</v>
      </c>
      <c r="C1361" s="10">
        <v>100</v>
      </c>
      <c r="D1361" s="58" t="s">
        <v>85</v>
      </c>
      <c r="E1361" s="10">
        <v>5</v>
      </c>
      <c r="F1361" s="10">
        <v>5</v>
      </c>
      <c r="G1361" s="15">
        <v>17822.099999999999</v>
      </c>
    </row>
    <row r="1362" spans="1:7" s="55" customFormat="1" x14ac:dyDescent="0.25">
      <c r="A1362" s="6">
        <f t="shared" si="39"/>
        <v>1317</v>
      </c>
      <c r="B1362" s="23" t="s">
        <v>1108</v>
      </c>
      <c r="C1362" s="10">
        <v>100</v>
      </c>
      <c r="D1362" s="58" t="s">
        <v>85</v>
      </c>
      <c r="E1362" s="10">
        <v>5</v>
      </c>
      <c r="F1362" s="10">
        <v>5</v>
      </c>
      <c r="G1362" s="15">
        <v>26195.599999999999</v>
      </c>
    </row>
    <row r="1363" spans="1:7" s="55" customFormat="1" ht="38.25" x14ac:dyDescent="0.25">
      <c r="A1363" s="6">
        <f t="shared" si="39"/>
        <v>1318</v>
      </c>
      <c r="B1363" s="23" t="s">
        <v>1109</v>
      </c>
      <c r="C1363" s="10">
        <v>100</v>
      </c>
      <c r="D1363" s="11" t="s">
        <v>848</v>
      </c>
      <c r="E1363" s="10">
        <v>100</v>
      </c>
      <c r="F1363" s="10">
        <v>100</v>
      </c>
      <c r="G1363" s="15">
        <v>4152.6000000000004</v>
      </c>
    </row>
    <row r="1364" spans="1:7" s="55" customFormat="1" ht="38.25" x14ac:dyDescent="0.25">
      <c r="A1364" s="6">
        <f t="shared" si="39"/>
        <v>1319</v>
      </c>
      <c r="B1364" s="23" t="s">
        <v>1110</v>
      </c>
      <c r="C1364" s="10">
        <v>100</v>
      </c>
      <c r="D1364" s="11" t="s">
        <v>848</v>
      </c>
      <c r="E1364" s="10">
        <v>11</v>
      </c>
      <c r="F1364" s="10">
        <v>11</v>
      </c>
      <c r="G1364" s="15">
        <v>37469.4</v>
      </c>
    </row>
    <row r="1365" spans="1:7" s="55" customFormat="1" x14ac:dyDescent="0.25">
      <c r="A1365" s="6">
        <f t="shared" si="39"/>
        <v>1320</v>
      </c>
      <c r="B1365" s="23" t="s">
        <v>1111</v>
      </c>
      <c r="C1365" s="10">
        <v>100</v>
      </c>
      <c r="D1365" s="58" t="s">
        <v>85</v>
      </c>
      <c r="E1365" s="10">
        <v>11</v>
      </c>
      <c r="F1365" s="10">
        <v>11</v>
      </c>
      <c r="G1365" s="15">
        <v>25414.7</v>
      </c>
    </row>
    <row r="1366" spans="1:7" s="55" customFormat="1" ht="38.25" x14ac:dyDescent="0.25">
      <c r="A1366" s="6">
        <f t="shared" si="39"/>
        <v>1321</v>
      </c>
      <c r="B1366" s="23" t="s">
        <v>1112</v>
      </c>
      <c r="C1366" s="10">
        <v>100</v>
      </c>
      <c r="D1366" s="11" t="s">
        <v>848</v>
      </c>
      <c r="E1366" s="10">
        <v>11</v>
      </c>
      <c r="F1366" s="10">
        <v>11</v>
      </c>
      <c r="G1366" s="15">
        <v>27209.7</v>
      </c>
    </row>
    <row r="1367" spans="1:7" s="55" customFormat="1" ht="38.25" x14ac:dyDescent="0.25">
      <c r="A1367" s="6">
        <f t="shared" si="39"/>
        <v>1322</v>
      </c>
      <c r="B1367" s="23" t="s">
        <v>1113</v>
      </c>
      <c r="C1367" s="10">
        <v>100</v>
      </c>
      <c r="D1367" s="11" t="s">
        <v>848</v>
      </c>
      <c r="E1367" s="10">
        <v>11</v>
      </c>
      <c r="F1367" s="10">
        <v>11</v>
      </c>
      <c r="G1367" s="15">
        <v>39887.300000000003</v>
      </c>
    </row>
    <row r="1368" spans="1:7" s="55" customFormat="1" ht="38.25" x14ac:dyDescent="0.25">
      <c r="A1368" s="6">
        <f t="shared" si="39"/>
        <v>1323</v>
      </c>
      <c r="B1368" s="23" t="s">
        <v>1114</v>
      </c>
      <c r="C1368" s="10">
        <v>100</v>
      </c>
      <c r="D1368" s="11" t="s">
        <v>848</v>
      </c>
      <c r="E1368" s="10">
        <v>11</v>
      </c>
      <c r="F1368" s="10">
        <v>11</v>
      </c>
      <c r="G1368" s="15">
        <v>34878.1</v>
      </c>
    </row>
    <row r="1369" spans="1:7" s="55" customFormat="1" ht="38.25" x14ac:dyDescent="0.25">
      <c r="A1369" s="6">
        <f t="shared" si="39"/>
        <v>1324</v>
      </c>
      <c r="B1369" s="23" t="s">
        <v>1115</v>
      </c>
      <c r="C1369" s="10">
        <v>100</v>
      </c>
      <c r="D1369" s="11" t="s">
        <v>848</v>
      </c>
      <c r="E1369" s="10">
        <v>11</v>
      </c>
      <c r="F1369" s="10">
        <v>11</v>
      </c>
      <c r="G1369" s="15">
        <v>20027.099999999999</v>
      </c>
    </row>
    <row r="1370" spans="1:7" s="55" customFormat="1" ht="38.25" x14ac:dyDescent="0.25">
      <c r="A1370" s="6">
        <f t="shared" si="39"/>
        <v>1325</v>
      </c>
      <c r="B1370" s="23" t="s">
        <v>1116</v>
      </c>
      <c r="C1370" s="10">
        <v>100</v>
      </c>
      <c r="D1370" s="11" t="s">
        <v>848</v>
      </c>
      <c r="E1370" s="10">
        <v>11</v>
      </c>
      <c r="F1370" s="10">
        <v>11</v>
      </c>
      <c r="G1370" s="15">
        <v>19446.3</v>
      </c>
    </row>
    <row r="1371" spans="1:7" s="55" customFormat="1" ht="38.25" x14ac:dyDescent="0.25">
      <c r="A1371" s="6">
        <f t="shared" si="39"/>
        <v>1326</v>
      </c>
      <c r="B1371" s="23" t="s">
        <v>1117</v>
      </c>
      <c r="C1371" s="10">
        <v>100</v>
      </c>
      <c r="D1371" s="11" t="s">
        <v>848</v>
      </c>
      <c r="E1371" s="10">
        <v>11</v>
      </c>
      <c r="F1371" s="10">
        <v>11</v>
      </c>
      <c r="G1371" s="20">
        <v>18608.3</v>
      </c>
    </row>
    <row r="1372" spans="1:7" s="55" customFormat="1" x14ac:dyDescent="0.25">
      <c r="A1372" s="6">
        <f t="shared" si="39"/>
        <v>1327</v>
      </c>
      <c r="B1372" s="23" t="s">
        <v>1118</v>
      </c>
      <c r="C1372" s="10">
        <v>100</v>
      </c>
      <c r="D1372" s="11" t="s">
        <v>1119</v>
      </c>
      <c r="E1372" s="10">
        <v>97</v>
      </c>
      <c r="F1372" s="10">
        <v>97</v>
      </c>
      <c r="G1372" s="15">
        <v>12941.5</v>
      </c>
    </row>
    <row r="1373" spans="1:7" s="55" customFormat="1" x14ac:dyDescent="0.25">
      <c r="A1373" s="6">
        <f t="shared" si="39"/>
        <v>1328</v>
      </c>
      <c r="B1373" s="23" t="s">
        <v>1120</v>
      </c>
      <c r="C1373" s="10">
        <v>100</v>
      </c>
      <c r="D1373" s="11" t="s">
        <v>160</v>
      </c>
      <c r="E1373" s="10">
        <v>67</v>
      </c>
      <c r="F1373" s="10">
        <v>67</v>
      </c>
      <c r="G1373" s="15">
        <v>1880.6</v>
      </c>
    </row>
    <row r="1374" spans="1:7" s="55" customFormat="1" x14ac:dyDescent="0.25">
      <c r="A1374" s="6">
        <f t="shared" si="39"/>
        <v>1329</v>
      </c>
      <c r="B1374" s="23" t="s">
        <v>1121</v>
      </c>
      <c r="C1374" s="10">
        <v>100</v>
      </c>
      <c r="D1374" s="11" t="s">
        <v>132</v>
      </c>
      <c r="E1374" s="10">
        <v>50</v>
      </c>
      <c r="F1374" s="10">
        <v>50</v>
      </c>
      <c r="G1374" s="15">
        <v>23802.5</v>
      </c>
    </row>
    <row r="1375" spans="1:7" s="55" customFormat="1" ht="25.5" x14ac:dyDescent="0.25">
      <c r="A1375" s="6">
        <f t="shared" si="39"/>
        <v>1330</v>
      </c>
      <c r="B1375" s="23" t="s">
        <v>1122</v>
      </c>
      <c r="C1375" s="10">
        <v>100</v>
      </c>
      <c r="D1375" s="11" t="s">
        <v>508</v>
      </c>
      <c r="E1375" s="10">
        <v>45</v>
      </c>
      <c r="F1375" s="10">
        <v>45</v>
      </c>
      <c r="G1375" s="15">
        <v>9501.2000000000007</v>
      </c>
    </row>
    <row r="1376" spans="1:7" s="55" customFormat="1" ht="25.5" x14ac:dyDescent="0.25">
      <c r="A1376" s="6">
        <f t="shared" si="39"/>
        <v>1331</v>
      </c>
      <c r="B1376" s="23" t="s">
        <v>1123</v>
      </c>
      <c r="C1376" s="10">
        <v>100</v>
      </c>
      <c r="D1376" s="11" t="s">
        <v>508</v>
      </c>
      <c r="E1376" s="10">
        <v>87</v>
      </c>
      <c r="F1376" s="10">
        <v>87</v>
      </c>
      <c r="G1376" s="15">
        <v>6438.6</v>
      </c>
    </row>
    <row r="1377" spans="1:7" s="55" customFormat="1" x14ac:dyDescent="0.25">
      <c r="A1377" s="6">
        <f t="shared" si="39"/>
        <v>1332</v>
      </c>
      <c r="B1377" s="23" t="s">
        <v>1124</v>
      </c>
      <c r="C1377" s="10">
        <v>100</v>
      </c>
      <c r="D1377" s="10" t="s">
        <v>1125</v>
      </c>
      <c r="E1377" s="10">
        <v>68</v>
      </c>
      <c r="F1377" s="10">
        <v>68</v>
      </c>
      <c r="G1377" s="15">
        <v>1218.9000000000001</v>
      </c>
    </row>
    <row r="1378" spans="1:7" s="55" customFormat="1" ht="25.5" x14ac:dyDescent="0.25">
      <c r="A1378" s="6">
        <f t="shared" si="39"/>
        <v>1333</v>
      </c>
      <c r="B1378" s="23" t="s">
        <v>1126</v>
      </c>
      <c r="C1378" s="10">
        <v>100</v>
      </c>
      <c r="D1378" s="11" t="s">
        <v>508</v>
      </c>
      <c r="E1378" s="10">
        <v>100</v>
      </c>
      <c r="F1378" s="10">
        <v>100</v>
      </c>
      <c r="G1378" s="15">
        <v>13350.3</v>
      </c>
    </row>
    <row r="1379" spans="1:7" s="55" customFormat="1" x14ac:dyDescent="0.25">
      <c r="A1379" s="6">
        <f t="shared" si="39"/>
        <v>1334</v>
      </c>
      <c r="B1379" s="23" t="s">
        <v>1127</v>
      </c>
      <c r="C1379" s="10">
        <v>100</v>
      </c>
      <c r="D1379" s="10"/>
      <c r="E1379" s="10">
        <v>24</v>
      </c>
      <c r="F1379" s="10">
        <v>24</v>
      </c>
      <c r="G1379" s="15">
        <v>0</v>
      </c>
    </row>
    <row r="1380" spans="1:7" s="55" customFormat="1" x14ac:dyDescent="0.25">
      <c r="A1380" s="6">
        <f t="shared" si="39"/>
        <v>1335</v>
      </c>
      <c r="B1380" s="23" t="s">
        <v>1128</v>
      </c>
      <c r="C1380" s="10">
        <v>100</v>
      </c>
      <c r="D1380" s="11" t="s">
        <v>166</v>
      </c>
      <c r="E1380" s="10">
        <v>100</v>
      </c>
      <c r="F1380" s="10">
        <v>100</v>
      </c>
      <c r="G1380" s="15">
        <v>0</v>
      </c>
    </row>
    <row r="1381" spans="1:7" s="55" customFormat="1" x14ac:dyDescent="0.25">
      <c r="A1381" s="6">
        <f t="shared" si="39"/>
        <v>1336</v>
      </c>
      <c r="B1381" s="23" t="s">
        <v>1129</v>
      </c>
      <c r="C1381" s="10">
        <v>100</v>
      </c>
      <c r="D1381" s="10"/>
      <c r="E1381" s="10">
        <v>100</v>
      </c>
      <c r="F1381" s="10">
        <v>100</v>
      </c>
      <c r="G1381" s="15">
        <v>0</v>
      </c>
    </row>
    <row r="1382" spans="1:7" s="55" customFormat="1" x14ac:dyDescent="0.25">
      <c r="A1382" s="6">
        <f t="shared" si="39"/>
        <v>1337</v>
      </c>
      <c r="B1382" s="23" t="s">
        <v>1459</v>
      </c>
      <c r="C1382" s="10">
        <v>100</v>
      </c>
      <c r="D1382" s="10"/>
      <c r="E1382" s="10">
        <v>100</v>
      </c>
      <c r="F1382" s="10">
        <v>100</v>
      </c>
      <c r="G1382" s="15">
        <v>0</v>
      </c>
    </row>
    <row r="1383" spans="1:7" s="55" customFormat="1" x14ac:dyDescent="0.25">
      <c r="B1383" s="51"/>
      <c r="G1383" s="74"/>
    </row>
    <row r="1384" spans="1:7" s="55" customFormat="1" x14ac:dyDescent="0.25">
      <c r="B1384" s="51"/>
      <c r="G1384" s="74"/>
    </row>
    <row r="1385" spans="1:7" s="55" customFormat="1" x14ac:dyDescent="0.25">
      <c r="B1385" s="51"/>
      <c r="G1385" s="74"/>
    </row>
    <row r="1386" spans="1:7" s="55" customFormat="1" x14ac:dyDescent="0.25">
      <c r="B1386" s="51"/>
      <c r="G1386" s="74"/>
    </row>
    <row r="1387" spans="1:7" s="55" customFormat="1" x14ac:dyDescent="0.25">
      <c r="B1387" s="51"/>
      <c r="G1387" s="74"/>
    </row>
  </sheetData>
  <mergeCells count="52">
    <mergeCell ref="A137:G137"/>
    <mergeCell ref="A1339:G1339"/>
    <mergeCell ref="A300:G300"/>
    <mergeCell ref="A323:G323"/>
    <mergeCell ref="A350:G350"/>
    <mergeCell ref="A392:G392"/>
    <mergeCell ref="A426:G426"/>
    <mergeCell ref="A458:G458"/>
    <mergeCell ref="A519:G519"/>
    <mergeCell ref="A539:G539"/>
    <mergeCell ref="A567:G567"/>
    <mergeCell ref="A591:G591"/>
    <mergeCell ref="A634:G634"/>
    <mergeCell ref="A678:G678"/>
    <mergeCell ref="A694:G694"/>
    <mergeCell ref="A164:G164"/>
    <mergeCell ref="A4:G4"/>
    <mergeCell ref="A22:G22"/>
    <mergeCell ref="A50:G50"/>
    <mergeCell ref="A79:G79"/>
    <mergeCell ref="A132:G132"/>
    <mergeCell ref="B128:B129"/>
    <mergeCell ref="C128:C129"/>
    <mergeCell ref="A128:A129"/>
    <mergeCell ref="A124:G124"/>
    <mergeCell ref="A127:G127"/>
    <mergeCell ref="G128:G129"/>
    <mergeCell ref="A1301:G1301"/>
    <mergeCell ref="A891:G891"/>
    <mergeCell ref="A914:G914"/>
    <mergeCell ref="A939:G939"/>
    <mergeCell ref="A972:G972"/>
    <mergeCell ref="A1042:G1042"/>
    <mergeCell ref="B1043:B1044"/>
    <mergeCell ref="C1043:C1044"/>
    <mergeCell ref="F1043:F1044"/>
    <mergeCell ref="G1043:G1044"/>
    <mergeCell ref="B1059:B1060"/>
    <mergeCell ref="C1059:C1060"/>
    <mergeCell ref="B1062:B1063"/>
    <mergeCell ref="A180:G180"/>
    <mergeCell ref="A182:G182"/>
    <mergeCell ref="A609:G609"/>
    <mergeCell ref="A861:G861"/>
    <mergeCell ref="A727:G727"/>
    <mergeCell ref="A764:G764"/>
    <mergeCell ref="A820:G820"/>
    <mergeCell ref="A845:G845"/>
    <mergeCell ref="A184:G184"/>
    <mergeCell ref="A245:G245"/>
    <mergeCell ref="A251:G251"/>
    <mergeCell ref="A295:G295"/>
  </mergeCells>
  <hyperlinks>
    <hyperlink ref="B808" r:id="rId1" display="http://gov.cap.ru/Default.aspx?gov_id=825"/>
    <hyperlink ref="D1031" r:id="rId2" display="https://www.rusprofile.ru/codes/854100/chuvashskaya-respublika"/>
    <hyperlink ref="D1032" r:id="rId3" display="https://www.rusprofile.ru/codes/854100/chuvashskaya-respublika"/>
    <hyperlink ref="D1033" r:id="rId4" display="https://www.rusprofile.ru/codes/854100/chuvashskaya-respublika"/>
    <hyperlink ref="D1034" r:id="rId5" display="https://www.rusprofile.ru/codes/910100/chuvashskaya-respublika"/>
    <hyperlink ref="D1035" r:id="rId6" display="https://www.rusprofile.ru/codes/910200/chuvashskaya-respublika"/>
    <hyperlink ref="D1036" r:id="rId7" display="https://www.rusprofile.ru/codes/900100/chuvashskaya-respublika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МЭ Молякова Наталья Николаевна</cp:lastModifiedBy>
  <cp:lastPrinted>2019-02-21T07:31:49Z</cp:lastPrinted>
  <dcterms:created xsi:type="dcterms:W3CDTF">2019-01-15T07:57:15Z</dcterms:created>
  <dcterms:modified xsi:type="dcterms:W3CDTF">2021-03-06T09:28:38Z</dcterms:modified>
</cp:coreProperties>
</file>