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</sheets>
  <definedNames>
    <definedName name="_xlnm.Print_Area" localSheetId="0">'Лист1'!$A$1:$B$80</definedName>
  </definedNames>
  <calcPr fullCalcOnLoad="1"/>
</workbook>
</file>

<file path=xl/sharedStrings.xml><?xml version="1.0" encoding="utf-8"?>
<sst xmlns="http://schemas.openxmlformats.org/spreadsheetml/2006/main" count="78" uniqueCount="52">
  <si>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</si>
  <si>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</si>
  <si>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</si>
  <si>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</si>
  <si>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</si>
  <si>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</si>
  <si>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</si>
  <si>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</si>
  <si>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"Обеспечение граждан в городе Чебоксары доступным и комфортным жильем"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</si>
  <si>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</si>
  <si>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</si>
  <si>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</si>
  <si>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</si>
  <si>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</si>
  <si>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</si>
  <si>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</si>
  <si>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</si>
  <si>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</si>
  <si>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</si>
  <si>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</si>
  <si>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</si>
  <si>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</si>
  <si>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</si>
  <si>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</si>
  <si>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</si>
  <si>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</si>
  <si>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</si>
  <si>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</si>
  <si>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</si>
  <si>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</si>
  <si>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</si>
  <si>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</si>
  <si>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</si>
  <si>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</si>
  <si>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</si>
  <si>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</si>
  <si>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</si>
  <si>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Закупка троллейбусов</t>
  </si>
  <si>
    <t>Обеспечение перевозок пассажиров автомобильным транспортом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</si>
  <si>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</si>
  <si>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</si>
  <si>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Обеспечение перевозок пассажиров наземным электрическим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</si>
  <si>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</si>
  <si>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Внедрение интеллектуальных транспортных систем, предусматривающих автоматизацию процессов управления дорожным движением</t>
  </si>
  <si>
    <t>Муниципальная  программа города Чебоксары "Формирование современной городской среды"</t>
  </si>
  <si>
    <t>Реализация проектов развития общественной инфраструктуры, основанных на местных инициативах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</si>
  <si>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</si>
  <si>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Строительство автодороги к Административно-развлекательному комплексу г.Чебоксары</t>
  </si>
  <si>
    <t xml:space="preserve">Строительство автодорог по улицам №1, 2, 3, 4, 5  в микрорайоне "Университетский-2" СЗР г.Чебоксары 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</si>
  <si>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за счет средств резервного фонда Правительства Российской Федерации</t>
  </si>
  <si>
    <t>Муниципальная программа "Экономическое развитие "</t>
  </si>
  <si>
    <t>Расшифровка исполнения расходов  по разделу                                                           "Национальная экономика" за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</si>
</sst>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8"/>
      <color indexed="8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8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6" fontId="47" fillId="27" borderId="1">
      <alignment horizontal="right" vertical="top" shrinkToFit="1"/>
      <protection/>
    </xf>
    <xf numFmtId="176" fontId="47" fillId="28" borderId="1">
      <alignment horizontal="right" vertical="top" shrinkToFit="1"/>
      <protection/>
    </xf>
    <xf numFmtId="176" fontId="47" fillId="27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29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9" borderId="3">
      <alignment/>
      <protection/>
    </xf>
    <xf numFmtId="0" fontId="48" fillId="0" borderId="2">
      <alignment horizontal="center" vertical="center" wrapText="1"/>
      <protection/>
    </xf>
    <xf numFmtId="0" fontId="48" fillId="29" borderId="1">
      <alignment/>
      <protection/>
    </xf>
    <xf numFmtId="0" fontId="48" fillId="29" borderId="0">
      <alignment shrinkToFit="1"/>
      <protection/>
    </xf>
    <xf numFmtId="0" fontId="47" fillId="0" borderId="1">
      <alignment horizontal="right"/>
      <protection/>
    </xf>
    <xf numFmtId="4" fontId="47" fillId="27" borderId="1">
      <alignment horizontal="right" vertical="top" shrinkToFit="1"/>
      <protection/>
    </xf>
    <xf numFmtId="4" fontId="47" fillId="28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7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47" fillId="27" borderId="2">
      <alignment horizontal="right" vertical="top" shrinkToFit="1"/>
      <protection/>
    </xf>
    <xf numFmtId="4" fontId="47" fillId="28" borderId="2">
      <alignment horizontal="right" vertical="top" shrinkToFit="1"/>
      <protection/>
    </xf>
    <xf numFmtId="0" fontId="48" fillId="29" borderId="4">
      <alignment/>
      <protection/>
    </xf>
    <xf numFmtId="0" fontId="48" fillId="29" borderId="4">
      <alignment horizontal="center"/>
      <protection/>
    </xf>
    <xf numFmtId="4" fontId="47" fillId="0" borderId="2">
      <alignment horizontal="right" vertical="top" shrinkToFit="1"/>
      <protection/>
    </xf>
    <xf numFmtId="49" fontId="48" fillId="0" borderId="2">
      <alignment horizontal="left" vertical="top" wrapText="1" indent="2"/>
      <protection/>
    </xf>
    <xf numFmtId="4" fontId="48" fillId="0" borderId="2">
      <alignment horizontal="right" vertical="top" shrinkToFit="1"/>
      <protection/>
    </xf>
    <xf numFmtId="0" fontId="48" fillId="29" borderId="4">
      <alignment shrinkToFit="1"/>
      <protection/>
    </xf>
    <xf numFmtId="0" fontId="48" fillId="29" borderId="1">
      <alignment horizontal="center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28" borderId="2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6" borderId="5" applyNumberFormat="0" applyAlignment="0" applyProtection="0"/>
    <xf numFmtId="0" fontId="52" fillId="37" borderId="6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37" borderId="5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38" borderId="11" applyNumberFormat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4" fillId="42" borderId="12" applyNumberFormat="0" applyFon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76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0" fontId="6" fillId="44" borderId="14" xfId="0" applyFont="1" applyFill="1" applyBorder="1" applyAlignment="1">
      <alignment wrapText="1"/>
    </xf>
    <xf numFmtId="0" fontId="7" fillId="44" borderId="14" xfId="0" applyFont="1" applyFill="1" applyBorder="1" applyAlignment="1">
      <alignment wrapText="1"/>
    </xf>
    <xf numFmtId="0" fontId="6" fillId="44" borderId="14" xfId="0" applyFont="1" applyFill="1" applyBorder="1" applyAlignment="1">
      <alignment horizontal="justify" vertical="top" wrapText="1"/>
    </xf>
    <xf numFmtId="0" fontId="7" fillId="44" borderId="14" xfId="0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 wrapText="1"/>
    </xf>
    <xf numFmtId="0" fontId="7" fillId="44" borderId="14" xfId="0" applyNumberFormat="1" applyFont="1" applyFill="1" applyBorder="1" applyAlignment="1">
      <alignment horizontal="justify" vertical="top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77" fillId="44" borderId="14" xfId="0" applyNumberFormat="1" applyFont="1" applyFill="1" applyBorder="1" applyAlignment="1">
      <alignment horizontal="justify" vertical="top" wrapText="1"/>
    </xf>
    <xf numFmtId="0" fontId="78" fillId="44" borderId="14" xfId="0" applyNumberFormat="1" applyFont="1" applyFill="1" applyBorder="1" applyAlignment="1">
      <alignment horizontal="justify" vertical="top" wrapText="1"/>
    </xf>
    <xf numFmtId="0" fontId="6" fillId="44" borderId="14" xfId="0" applyNumberFormat="1" applyFont="1" applyFill="1" applyBorder="1" applyAlignment="1">
      <alignment horizontal="left" vertical="top" wrapText="1"/>
    </xf>
    <xf numFmtId="49" fontId="7" fillId="44" borderId="14" xfId="0" applyNumberFormat="1" applyFont="1" applyFill="1" applyBorder="1" applyAlignment="1">
      <alignment horizontal="left" vertical="top" wrapText="1"/>
    </xf>
    <xf numFmtId="49" fontId="8" fillId="44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 quotePrefix="1">
      <alignment horizontal="justify" vertical="top" wrapText="1"/>
    </xf>
    <xf numFmtId="176" fontId="79" fillId="0" borderId="14" xfId="0" applyNumberFormat="1" applyFont="1" applyFill="1" applyBorder="1" applyAlignment="1">
      <alignment horizontal="right" vertical="top"/>
    </xf>
    <xf numFmtId="176" fontId="80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9" fontId="6" fillId="44" borderId="14" xfId="0" applyNumberFormat="1" applyFont="1" applyFill="1" applyBorder="1" applyAlignment="1">
      <alignment horizontal="justify" vertical="top" wrapText="1"/>
    </xf>
    <xf numFmtId="176" fontId="81" fillId="0" borderId="14" xfId="0" applyNumberFormat="1" applyFont="1" applyFill="1" applyBorder="1" applyAlignment="1">
      <alignment horizontal="right" vertical="top"/>
    </xf>
    <xf numFmtId="176" fontId="8" fillId="0" borderId="14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  <xf numFmtId="176" fontId="78" fillId="0" borderId="14" xfId="65" applyNumberFormat="1" applyFont="1" applyFill="1" applyBorder="1" applyProtection="1">
      <alignment horizontal="right" vertical="top" shrinkToFit="1"/>
      <protection/>
    </xf>
    <xf numFmtId="0" fontId="0" fillId="45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50" xfId="65"/>
    <cellStyle name="style0" xfId="66"/>
    <cellStyle name="td" xfId="67"/>
    <cellStyle name="tr" xfId="68"/>
    <cellStyle name="xl21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3" xfId="91"/>
    <cellStyle name="xl44" xfId="92"/>
    <cellStyle name="xl60" xfId="93"/>
    <cellStyle name="xl61" xfId="94"/>
    <cellStyle name="xl63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Ввод " xfId="108"/>
    <cellStyle name="Ввод  2" xfId="109"/>
    <cellStyle name="Вывод" xfId="110"/>
    <cellStyle name="Вывод 2" xfId="111"/>
    <cellStyle name="Вычисление" xfId="112"/>
    <cellStyle name="Вычисление 2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Итог 2" xfId="121"/>
    <cellStyle name="Контрольная ячейка" xfId="122"/>
    <cellStyle name="Контрольная ячейка 2" xfId="123"/>
    <cellStyle name="Название" xfId="124"/>
    <cellStyle name="Нейтральный" xfId="125"/>
    <cellStyle name="Нейтральный 2" xfId="126"/>
    <cellStyle name="Обычный 2" xfId="127"/>
    <cellStyle name="Обычный 3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Примечание 3" xfId="135"/>
    <cellStyle name="Percent" xfId="136"/>
    <cellStyle name="Связанная ячейка" xfId="137"/>
    <cellStyle name="Связанная ячейка 2" xfId="138"/>
    <cellStyle name="Текст предупреждения" xfId="139"/>
    <cellStyle name="Текст предупреждения 2" xfId="140"/>
    <cellStyle name="Comma" xfId="141"/>
    <cellStyle name="Comma [0]" xfId="142"/>
    <cellStyle name="Финансовый 2" xfId="143"/>
    <cellStyle name="Хороший" xfId="144"/>
    <cellStyle name="Хороший 2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4"/>
  <sheetViews>
    <sheetView tabSelected="1" view="pageBreakPreview" zoomScale="93" zoomScaleNormal="85" zoomScaleSheetLayoutView="93" zoomScalePageLayoutView="0" workbookViewId="0" topLeftCell="A1">
      <selection activeCell="C5" sqref="C5:E7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32" t="s">
        <v>51</v>
      </c>
      <c r="B2" s="32"/>
    </row>
    <row r="3" spans="1:2" ht="15" customHeight="1">
      <c r="A3" s="2"/>
      <c r="B3" s="2"/>
    </row>
    <row r="4" spans="1:2" ht="31.5">
      <c r="A4" s="6" t="s">
        <v>3</v>
      </c>
      <c r="B4" s="7" t="s">
        <v>2</v>
      </c>
    </row>
    <row r="5" spans="1:3" ht="15.75">
      <c r="A5" s="10" t="s">
        <v>0</v>
      </c>
      <c r="B5" s="23">
        <f>B7+B20+B26+B35+B39+B64+B71+B74+B78</f>
        <v>2938.3999999999996</v>
      </c>
      <c r="C5" s="4"/>
    </row>
    <row r="6" spans="1:3" ht="15.75">
      <c r="A6" s="11" t="s">
        <v>1</v>
      </c>
      <c r="B6" s="27"/>
      <c r="C6" s="4"/>
    </row>
    <row r="7" spans="1:4" ht="31.5">
      <c r="A7" s="12" t="s">
        <v>8</v>
      </c>
      <c r="B7" s="23">
        <f>B8+B12+B16</f>
        <v>137</v>
      </c>
      <c r="C7" s="9"/>
      <c r="D7" s="4"/>
    </row>
    <row r="8" spans="1:4" ht="31.5">
      <c r="A8" s="13" t="s">
        <v>48</v>
      </c>
      <c r="B8" s="24">
        <f>B9+B10+B11</f>
        <v>61.49999999999999</v>
      </c>
      <c r="C8" s="9"/>
      <c r="D8" s="4"/>
    </row>
    <row r="9" spans="1:4" ht="15.75">
      <c r="A9" s="14" t="s">
        <v>25</v>
      </c>
      <c r="B9" s="24">
        <v>57.8</v>
      </c>
      <c r="C9" s="9"/>
      <c r="D9" s="4"/>
    </row>
    <row r="10" spans="1:4" ht="15.75">
      <c r="A10" s="14" t="s">
        <v>7</v>
      </c>
      <c r="B10" s="28">
        <v>1.9</v>
      </c>
      <c r="C10" s="9"/>
      <c r="D10" s="4"/>
    </row>
    <row r="11" spans="1:4" ht="15.75">
      <c r="A11" s="14" t="s">
        <v>15</v>
      </c>
      <c r="B11" s="30">
        <v>1.8</v>
      </c>
      <c r="C11" s="9"/>
      <c r="D11" s="4"/>
    </row>
    <row r="12" spans="1:3" ht="32.25" customHeight="1">
      <c r="A12" s="15" t="s">
        <v>39</v>
      </c>
      <c r="B12" s="24">
        <f>B13+B14+B15</f>
        <v>22.5</v>
      </c>
      <c r="C12" s="9"/>
    </row>
    <row r="13" spans="1:3" ht="15.75">
      <c r="A13" s="14" t="s">
        <v>25</v>
      </c>
      <c r="B13" s="24">
        <v>22.2</v>
      </c>
      <c r="C13" s="9"/>
    </row>
    <row r="14" spans="1:3" ht="18.75" customHeight="1">
      <c r="A14" s="14" t="s">
        <v>7</v>
      </c>
      <c r="B14" s="24">
        <v>0.2</v>
      </c>
      <c r="C14" s="1"/>
    </row>
    <row r="15" spans="1:3" ht="18" customHeight="1">
      <c r="A15" s="14" t="s">
        <v>15</v>
      </c>
      <c r="B15" s="24">
        <v>0.1</v>
      </c>
      <c r="C15" s="1"/>
    </row>
    <row r="16" spans="1:3" ht="31.5">
      <c r="A16" s="15" t="s">
        <v>40</v>
      </c>
      <c r="B16" s="24">
        <f>B17+B18+B19</f>
        <v>53</v>
      </c>
      <c r="C16" s="1"/>
    </row>
    <row r="17" spans="1:2" ht="15.75">
      <c r="A17" s="14" t="s">
        <v>25</v>
      </c>
      <c r="B17" s="24">
        <v>52.5</v>
      </c>
    </row>
    <row r="18" spans="1:2" ht="15.75">
      <c r="A18" s="14" t="s">
        <v>7</v>
      </c>
      <c r="B18" s="24">
        <v>0.4</v>
      </c>
    </row>
    <row r="19" spans="1:2" ht="15.75">
      <c r="A19" s="14" t="s">
        <v>15</v>
      </c>
      <c r="B19" s="24">
        <v>0.1</v>
      </c>
    </row>
    <row r="20" spans="1:3" ht="31.5">
      <c r="A20" s="16" t="s">
        <v>9</v>
      </c>
      <c r="B20" s="23">
        <f>B21+B22+B23+B24+B25</f>
        <v>77</v>
      </c>
      <c r="C20" s="3"/>
    </row>
    <row r="21" spans="1:3" ht="31.5">
      <c r="A21" s="15" t="s">
        <v>19</v>
      </c>
      <c r="B21" s="24">
        <v>0.5</v>
      </c>
      <c r="C21" s="3"/>
    </row>
    <row r="22" spans="1:3" ht="47.25">
      <c r="A22" s="15" t="s">
        <v>16</v>
      </c>
      <c r="B22" s="24">
        <v>1</v>
      </c>
      <c r="C22" s="8"/>
    </row>
    <row r="23" spans="1:3" ht="47.25">
      <c r="A23" s="15" t="s">
        <v>30</v>
      </c>
      <c r="B23" s="24">
        <v>24.7</v>
      </c>
      <c r="C23" s="3"/>
    </row>
    <row r="24" spans="1:3" ht="15.75">
      <c r="A24" s="15" t="s">
        <v>18</v>
      </c>
      <c r="B24" s="24">
        <v>26</v>
      </c>
      <c r="C24" s="3"/>
    </row>
    <row r="25" spans="1:3" ht="32.25" customHeight="1">
      <c r="A25" s="15" t="s">
        <v>17</v>
      </c>
      <c r="B25" s="24">
        <v>24.8</v>
      </c>
      <c r="C25" s="3"/>
    </row>
    <row r="26" spans="1:3" ht="31.5">
      <c r="A26" s="17" t="s">
        <v>10</v>
      </c>
      <c r="B26" s="23">
        <f>B27+B30+B34</f>
        <v>403.19999999999993</v>
      </c>
      <c r="C26" s="8"/>
    </row>
    <row r="27" spans="1:3" ht="31.5">
      <c r="A27" s="18" t="s">
        <v>47</v>
      </c>
      <c r="B27" s="24">
        <f>B28+B29</f>
        <v>33.4</v>
      </c>
      <c r="C27" s="8"/>
    </row>
    <row r="28" spans="1:3" ht="15.75">
      <c r="A28" s="14" t="s">
        <v>7</v>
      </c>
      <c r="B28" s="24">
        <v>28.4</v>
      </c>
      <c r="C28" s="8"/>
    </row>
    <row r="29" spans="1:3" ht="15.75">
      <c r="A29" s="14" t="s">
        <v>15</v>
      </c>
      <c r="B29" s="24">
        <v>5</v>
      </c>
      <c r="C29" s="8"/>
    </row>
    <row r="30" spans="1:4" ht="32.25" customHeight="1">
      <c r="A30" s="15" t="s">
        <v>20</v>
      </c>
      <c r="B30" s="24">
        <f>B31+B32+B33</f>
        <v>368.9</v>
      </c>
      <c r="C30" s="8"/>
      <c r="D30" s="5"/>
    </row>
    <row r="31" spans="1:3" ht="15.75">
      <c r="A31" s="14" t="s">
        <v>25</v>
      </c>
      <c r="B31" s="24">
        <v>343.9</v>
      </c>
      <c r="C31" s="3"/>
    </row>
    <row r="32" spans="1:3" ht="15.75">
      <c r="A32" s="14" t="s">
        <v>7</v>
      </c>
      <c r="B32" s="24">
        <v>17.3</v>
      </c>
      <c r="C32" s="3"/>
    </row>
    <row r="33" spans="1:3" ht="15.75">
      <c r="A33" s="14" t="s">
        <v>15</v>
      </c>
      <c r="B33" s="24">
        <v>7.7</v>
      </c>
      <c r="C33" s="3"/>
    </row>
    <row r="34" spans="1:3" ht="94.5">
      <c r="A34" s="14" t="s">
        <v>46</v>
      </c>
      <c r="B34" s="24">
        <v>0.9</v>
      </c>
      <c r="C34" s="3"/>
    </row>
    <row r="35" spans="1:3" ht="49.5" customHeight="1">
      <c r="A35" s="19" t="s">
        <v>11</v>
      </c>
      <c r="B35" s="23">
        <f>B36</f>
        <v>3.4</v>
      </c>
      <c r="C35" s="3"/>
    </row>
    <row r="36" spans="1:3" ht="33.75" customHeight="1">
      <c r="A36" s="13" t="s">
        <v>6</v>
      </c>
      <c r="B36" s="24">
        <v>3.4</v>
      </c>
      <c r="C36" s="3"/>
    </row>
    <row r="37" spans="1:2" ht="15.75">
      <c r="A37" s="20" t="s">
        <v>7</v>
      </c>
      <c r="B37" s="24">
        <v>1</v>
      </c>
    </row>
    <row r="38" spans="1:2" ht="15.75">
      <c r="A38" s="13" t="s">
        <v>15</v>
      </c>
      <c r="B38" s="24">
        <v>2.4</v>
      </c>
    </row>
    <row r="39" spans="1:2" ht="31.5">
      <c r="A39" s="17" t="s">
        <v>12</v>
      </c>
      <c r="B39" s="23">
        <f>B40+B43+B46+B47+B48+B54+B55+B56+B57+B58+B59+B60+B61+B52</f>
        <v>2235.8999999999996</v>
      </c>
    </row>
    <row r="40" spans="1:2" ht="31.5">
      <c r="A40" s="14" t="s">
        <v>21</v>
      </c>
      <c r="B40" s="24">
        <f>B41+B42</f>
        <v>15.8</v>
      </c>
    </row>
    <row r="41" spans="1:2" ht="15.75">
      <c r="A41" s="14" t="s">
        <v>7</v>
      </c>
      <c r="B41" s="24">
        <v>0</v>
      </c>
    </row>
    <row r="42" spans="1:2" ht="15.75">
      <c r="A42" s="14" t="s">
        <v>15</v>
      </c>
      <c r="B42" s="24">
        <v>15.8</v>
      </c>
    </row>
    <row r="43" spans="1:2" ht="47.25">
      <c r="A43" s="14" t="s">
        <v>22</v>
      </c>
      <c r="B43" s="24">
        <f>B44+B45</f>
        <v>48.5</v>
      </c>
    </row>
    <row r="44" spans="1:2" ht="15.75">
      <c r="A44" s="14" t="s">
        <v>7</v>
      </c>
      <c r="B44" s="24">
        <v>30</v>
      </c>
    </row>
    <row r="45" spans="1:2" ht="15.75">
      <c r="A45" s="14" t="s">
        <v>15</v>
      </c>
      <c r="B45" s="24">
        <v>18.5</v>
      </c>
    </row>
    <row r="46" spans="1:3" ht="15.75">
      <c r="A46" s="21" t="s">
        <v>23</v>
      </c>
      <c r="B46" s="24">
        <v>19.4</v>
      </c>
      <c r="C46" s="1"/>
    </row>
    <row r="47" spans="1:2" ht="31.5">
      <c r="A47" s="14" t="s">
        <v>36</v>
      </c>
      <c r="B47" s="28">
        <v>555.9</v>
      </c>
    </row>
    <row r="48" spans="1:3" ht="63">
      <c r="A48" s="14" t="s">
        <v>24</v>
      </c>
      <c r="B48" s="28">
        <f>B49+B50+B51</f>
        <v>1151.1999999999998</v>
      </c>
      <c r="C48" s="25"/>
    </row>
    <row r="49" spans="1:3" ht="15.75">
      <c r="A49" s="14" t="s">
        <v>25</v>
      </c>
      <c r="B49" s="28">
        <v>575.6</v>
      </c>
      <c r="C49" s="25"/>
    </row>
    <row r="50" spans="1:4" ht="15.75">
      <c r="A50" s="14" t="s">
        <v>7</v>
      </c>
      <c r="B50" s="28">
        <v>460.5</v>
      </c>
      <c r="C50" s="25"/>
      <c r="D50" s="31"/>
    </row>
    <row r="51" spans="1:3" ht="15.75">
      <c r="A51" s="14" t="s">
        <v>15</v>
      </c>
      <c r="B51" s="28">
        <v>115.1</v>
      </c>
      <c r="C51" s="25"/>
    </row>
    <row r="52" spans="1:3" ht="63">
      <c r="A52" s="14" t="s">
        <v>49</v>
      </c>
      <c r="B52" s="28">
        <f>B53</f>
        <v>340</v>
      </c>
      <c r="C52" s="25"/>
    </row>
    <row r="53" spans="1:3" ht="15.75">
      <c r="A53" s="14" t="s">
        <v>25</v>
      </c>
      <c r="B53" s="28">
        <v>340</v>
      </c>
      <c r="C53" s="25"/>
    </row>
    <row r="54" spans="1:2" ht="31.5">
      <c r="A54" s="14" t="s">
        <v>26</v>
      </c>
      <c r="B54" s="28">
        <v>4.7</v>
      </c>
    </row>
    <row r="55" spans="1:2" ht="63">
      <c r="A55" s="14" t="s">
        <v>27</v>
      </c>
      <c r="B55" s="28">
        <v>35</v>
      </c>
    </row>
    <row r="56" spans="1:2" ht="15.75">
      <c r="A56" s="14" t="s">
        <v>28</v>
      </c>
      <c r="B56" s="28">
        <v>13.1</v>
      </c>
    </row>
    <row r="57" spans="1:2" ht="15.75">
      <c r="A57" s="14" t="s">
        <v>37</v>
      </c>
      <c r="B57" s="28">
        <v>18.5</v>
      </c>
    </row>
    <row r="58" spans="1:2" ht="15.75">
      <c r="A58" s="22" t="s">
        <v>38</v>
      </c>
      <c r="B58" s="28">
        <v>26.1</v>
      </c>
    </row>
    <row r="59" spans="1:2" ht="15.75">
      <c r="A59" s="22" t="s">
        <v>41</v>
      </c>
      <c r="B59" s="28">
        <v>0.2</v>
      </c>
    </row>
    <row r="60" spans="1:2" ht="31.5">
      <c r="A60" s="22" t="s">
        <v>42</v>
      </c>
      <c r="B60" s="28">
        <v>6.2</v>
      </c>
    </row>
    <row r="61" spans="1:2" ht="31.5">
      <c r="A61" s="22" t="s">
        <v>43</v>
      </c>
      <c r="B61" s="28">
        <f>B62+B63</f>
        <v>1.3</v>
      </c>
    </row>
    <row r="62" spans="1:2" ht="15.75">
      <c r="A62" s="14" t="s">
        <v>25</v>
      </c>
      <c r="B62" s="28">
        <v>0</v>
      </c>
    </row>
    <row r="63" spans="1:2" ht="15.75">
      <c r="A63" s="14" t="s">
        <v>15</v>
      </c>
      <c r="B63" s="28">
        <v>1.3</v>
      </c>
    </row>
    <row r="64" spans="1:2" ht="31.5">
      <c r="A64" s="17" t="s">
        <v>14</v>
      </c>
      <c r="B64" s="29">
        <f>B65+B66+B67+B68+B69+B70</f>
        <v>44.199999999999996</v>
      </c>
    </row>
    <row r="65" spans="1:2" ht="32.25" customHeight="1">
      <c r="A65" s="14" t="s">
        <v>35</v>
      </c>
      <c r="B65" s="28">
        <v>2.8</v>
      </c>
    </row>
    <row r="66" spans="1:2" ht="15.75">
      <c r="A66" s="14" t="s">
        <v>29</v>
      </c>
      <c r="B66" s="28">
        <v>2.1</v>
      </c>
    </row>
    <row r="67" spans="1:2" ht="15.75">
      <c r="A67" s="14" t="s">
        <v>31</v>
      </c>
      <c r="B67" s="28">
        <v>3.5</v>
      </c>
    </row>
    <row r="68" spans="1:2" ht="31.5">
      <c r="A68" s="14" t="s">
        <v>32</v>
      </c>
      <c r="B68" s="28">
        <v>5.7</v>
      </c>
    </row>
    <row r="69" spans="1:2" ht="15.75">
      <c r="A69" s="14" t="s">
        <v>4</v>
      </c>
      <c r="B69" s="28">
        <v>19.7</v>
      </c>
    </row>
    <row r="70" spans="1:2" ht="15.75">
      <c r="A70" s="14" t="s">
        <v>5</v>
      </c>
      <c r="B70" s="28">
        <v>10.4</v>
      </c>
    </row>
    <row r="71" spans="1:2" ht="31.5">
      <c r="A71" s="17" t="s">
        <v>13</v>
      </c>
      <c r="B71" s="29">
        <f>B72+B73</f>
        <v>21.3</v>
      </c>
    </row>
    <row r="72" spans="1:2" ht="47.25">
      <c r="A72" s="14" t="s">
        <v>33</v>
      </c>
      <c r="B72" s="28">
        <v>1.5</v>
      </c>
    </row>
    <row r="73" spans="1:2" ht="15.75">
      <c r="A73" s="14" t="s">
        <v>34</v>
      </c>
      <c r="B73" s="28">
        <v>19.8</v>
      </c>
    </row>
    <row r="74" spans="1:2" ht="31.5">
      <c r="A74" s="17" t="s">
        <v>44</v>
      </c>
      <c r="B74" s="29">
        <f>B75</f>
        <v>14.4</v>
      </c>
    </row>
    <row r="75" spans="1:2" ht="31.5">
      <c r="A75" s="14" t="s">
        <v>45</v>
      </c>
      <c r="B75" s="28">
        <f>B76+B77</f>
        <v>14.4</v>
      </c>
    </row>
    <row r="76" spans="1:2" ht="15.75">
      <c r="A76" s="14" t="s">
        <v>7</v>
      </c>
      <c r="B76" s="28">
        <v>1.4</v>
      </c>
    </row>
    <row r="77" spans="1:2" ht="15.75">
      <c r="A77" s="14" t="s">
        <v>15</v>
      </c>
      <c r="B77" s="28">
        <v>13</v>
      </c>
    </row>
    <row r="78" spans="1:2" ht="15.75">
      <c r="A78" s="26" t="s">
        <v>50</v>
      </c>
      <c r="B78" s="29">
        <f>B79</f>
        <v>2</v>
      </c>
    </row>
    <row r="79" spans="1:2" ht="15.75">
      <c r="A79" s="14" t="s">
        <v>7</v>
      </c>
      <c r="B79" s="28">
        <v>2</v>
      </c>
    </row>
    <row r="82" ht="15">
      <c r="B82" s="9"/>
    </row>
    <row r="83" ht="15">
      <c r="B83" s="9"/>
    </row>
    <row r="84" ht="15">
      <c r="B84" s="9"/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2021-01-25T14:09:10Z</dcterms:modified>
  <cp:category/>
  <cp:version/>
  <cp:contentType/>
  <cp:contentStatus/>
</cp:coreProperties>
</file>