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27495" windowHeight="11700" activeTab="0"/>
  </bookViews>
  <sheets>
    <sheet name="2020 год" sheetId="1" r:id="rId1"/>
  </sheets>
  <definedNames>
    <definedName name="_xlnm.Print_Titles" localSheetId="0">'2020 год'!$6:$7</definedName>
  </definedNames>
  <calcPr fullCalcOnLoad="1"/>
</workbook>
</file>

<file path=xl/sharedStrings.xml><?xml version="1.0" encoding="utf-8"?>
<sst xmlns="http://schemas.openxmlformats.org/spreadsheetml/2006/main" count="162" uniqueCount="56">
  <si>
    <t>Наименование показателя</t>
  </si>
  <si>
    <t>Вед.</t>
  </si>
  <si>
    <t>Разд.</t>
  </si>
  <si>
    <t>Расх.</t>
  </si>
  <si>
    <t/>
  </si>
  <si>
    <t>ДопКласс</t>
  </si>
  <si>
    <t>РегКласс</t>
  </si>
  <si>
    <t xml:space="preserve">    Муниципальная программа "Модернизация и развитие сферы жилищно-коммунального хозяйства"</t>
  </si>
  <si>
    <t>000</t>
  </si>
  <si>
    <t>0000</t>
  </si>
  <si>
    <t>A100000000</t>
  </si>
  <si>
    <t xml:space="preserve">    Муниципальная программа "Обеспечение граждан в Чувашской Республике доступным и комфортным жильем"</t>
  </si>
  <si>
    <t>A200000000</t>
  </si>
  <si>
    <t xml:space="preserve">    Муниципальная программа "Обеспечение общественного порядка и противодействие преступности"</t>
  </si>
  <si>
    <t>A300000000</t>
  </si>
  <si>
    <t xml:space="preserve">    Муниципальная программа "Развитие земельных и имущественных отношений"</t>
  </si>
  <si>
    <t>A400000000</t>
  </si>
  <si>
    <t xml:space="preserve">    Муниципальная программа "Формирование современной городской среды на территории Чувашской Республики"</t>
  </si>
  <si>
    <t>A500000000</t>
  </si>
  <si>
    <t xml:space="preserve">    Муниципальная программа "Комплексное развитие сельских территорий Чувашской Республики"</t>
  </si>
  <si>
    <t>A600000000</t>
  </si>
  <si>
    <t xml:space="preserve">    Муниципальная программа "Социальная поддержка граждан"</t>
  </si>
  <si>
    <t>Ц300000000</t>
  </si>
  <si>
    <t xml:space="preserve">    Муниципальная программа "Развитие культуры и туризма"</t>
  </si>
  <si>
    <t>Ц400000000</t>
  </si>
  <si>
    <t xml:space="preserve">    Муниципальная программа "Развитие физической культуры и спорта"</t>
  </si>
  <si>
    <t>Ц500000000</t>
  </si>
  <si>
    <t xml:space="preserve">    Муниципальная программа "Содействие занятости населения"</t>
  </si>
  <si>
    <t>Ц600000000</t>
  </si>
  <si>
    <t xml:space="preserve">    Муниципальная программа "Развитие образования"</t>
  </si>
  <si>
    <t>Ц700000000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</si>
  <si>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</si>
  <si>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</si>
  <si>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</si>
  <si>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</si>
  <si>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Муниципальная программа "Экономическое развитие "</t>
  </si>
  <si>
    <t>Ч100000000</t>
  </si>
  <si>
    <t xml:space="preserve">    Муниципальная программа "Развитие транспортной системы"</t>
  </si>
  <si>
    <t>Ч200000000</t>
  </si>
  <si>
    <t xml:space="preserve">    Муниципальная программа "Управление общественными финансами и муниципальным долгом"</t>
  </si>
  <si>
    <t>Ч400000000</t>
  </si>
  <si>
    <t xml:space="preserve">    Муниципальная программа "Развитие потенциала муниципального управления"</t>
  </si>
  <si>
    <t>Ч500000000</t>
  </si>
  <si>
    <t xml:space="preserve">    Муниципальная программа "Цифровое общество Чувашии"</t>
  </si>
  <si>
    <t>Ч600000000</t>
  </si>
  <si>
    <t xml:space="preserve">    Муниципальная программа "Доступная среда"</t>
  </si>
  <si>
    <t>Ч800000000</t>
  </si>
  <si>
    <t>ВСЕГО РАСХОДОВ:</t>
  </si>
  <si>
    <t xml:space="preserve">Сведения об исполнении бюджета города Шумерля за 2020 год по  расходам в  разрезе муниципальных программ </t>
  </si>
  <si>
    <t>% исполнения утвержденных бюджетных назначений</t>
  </si>
  <si>
    <t>ИТОГО ПО ПРОГРАММАМ</t>
  </si>
  <si>
    <t xml:space="preserve">Непрограммные расходы </t>
  </si>
  <si>
    <t>-</t>
  </si>
  <si>
    <t>Код целевой статьи расходов</t>
  </si>
  <si>
    <t>Утвержденные бюджетные назначения (годовой план), рублей</t>
  </si>
  <si>
    <t>Фактически исполнено по состоянию на 01.01.2021, рублей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</si>
</sst>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center" vertical="top"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20" borderId="0">
      <alignment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6" fillId="0" borderId="1">
      <alignment horizontal="center" vertical="center" wrapText="1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0" fontId="26" fillId="20" borderId="0">
      <alignment horizontal="center"/>
      <protection/>
    </xf>
    <xf numFmtId="0" fontId="26" fillId="20" borderId="0">
      <alignment horizontal="left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1" applyNumberFormat="1" applyProtection="1">
      <alignment/>
      <protection/>
    </xf>
    <xf numFmtId="0" fontId="28" fillId="0" borderId="0" xfId="74" applyNumberFormat="1" applyProtection="1">
      <alignment horizontal="center" wrapText="1"/>
      <protection/>
    </xf>
    <xf numFmtId="0" fontId="28" fillId="0" borderId="0" xfId="75" applyNumberFormat="1" applyProtection="1">
      <alignment horizontal="center"/>
      <protection/>
    </xf>
    <xf numFmtId="4" fontId="27" fillId="22" borderId="1" xfId="81" applyNumberFormat="1" applyProtection="1">
      <alignment horizontal="right" vertical="top" shrinkToFit="1"/>
      <protection/>
    </xf>
    <xf numFmtId="10" fontId="27" fillId="22" borderId="1" xfId="82" applyNumberFormat="1" applyProtection="1">
      <alignment horizontal="right" vertical="top" shrinkToFit="1"/>
      <protection/>
    </xf>
    <xf numFmtId="4" fontId="27" fillId="21" borderId="1" xfId="58" applyNumberFormat="1" applyProtection="1">
      <alignment horizontal="right" vertical="top" shrinkToFit="1"/>
      <protection/>
    </xf>
    <xf numFmtId="10" fontId="27" fillId="21" borderId="1" xfId="73" applyNumberFormat="1" applyProtection="1">
      <alignment horizontal="right" vertical="top" shrinkToFit="1"/>
      <protection/>
    </xf>
    <xf numFmtId="0" fontId="26" fillId="0" borderId="0" xfId="71" applyNumberFormat="1" applyProtection="1">
      <alignment horizontal="left" wrapText="1"/>
      <protection/>
    </xf>
    <xf numFmtId="0" fontId="44" fillId="0" borderId="1" xfId="70" applyNumberFormat="1" applyFont="1" applyProtection="1">
      <alignment horizontal="center" vertical="center" wrapText="1"/>
      <protection/>
    </xf>
    <xf numFmtId="0" fontId="44" fillId="0" borderId="1" xfId="78" applyNumberFormat="1" applyFont="1" applyFill="1" applyProtection="1">
      <alignment vertical="top" wrapText="1"/>
      <protection/>
    </xf>
    <xf numFmtId="1" fontId="44" fillId="0" borderId="1" xfId="43" applyNumberFormat="1" applyFont="1" applyFill="1" applyProtection="1">
      <alignment horizontal="center" vertical="top" shrinkToFit="1"/>
      <protection/>
    </xf>
    <xf numFmtId="4" fontId="44" fillId="0" borderId="1" xfId="81" applyNumberFormat="1" applyFont="1" applyFill="1" applyProtection="1">
      <alignment horizontal="right" vertical="top" shrinkToFi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" fontId="45" fillId="0" borderId="1" xfId="58" applyNumberFormat="1" applyFont="1" applyFill="1" applyProtection="1">
      <alignment horizontal="right" vertical="top" shrinkToFit="1"/>
      <protection/>
    </xf>
    <xf numFmtId="164" fontId="44" fillId="0" borderId="1" xfId="81" applyNumberFormat="1" applyFont="1" applyFill="1" applyAlignment="1" applyProtection="1">
      <alignment horizontal="center" vertical="top" shrinkToFit="1"/>
      <protection/>
    </xf>
    <xf numFmtId="164" fontId="45" fillId="0" borderId="1" xfId="81" applyNumberFormat="1" applyFont="1" applyFill="1" applyAlignment="1" applyProtection="1">
      <alignment horizontal="center" vertical="top" shrinkToFit="1"/>
      <protection/>
    </xf>
    <xf numFmtId="4" fontId="44" fillId="0" borderId="1" xfId="81" applyNumberFormat="1" applyFont="1" applyFill="1" applyAlignment="1" applyProtection="1">
      <alignment horizontal="center" vertical="top" shrinkToFit="1"/>
      <protection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60" applyNumberFormat="1" applyFont="1" applyBorder="1" applyProtection="1">
      <alignment horizontal="center" vertical="center" wrapText="1"/>
      <protection/>
    </xf>
    <xf numFmtId="0" fontId="44" fillId="0" borderId="18" xfId="60" applyNumberFormat="1" applyFont="1" applyBorder="1" applyProtection="1">
      <alignment horizontal="center" vertical="center" wrapText="1"/>
      <protection/>
    </xf>
    <xf numFmtId="0" fontId="44" fillId="0" borderId="17" xfId="61" applyNumberFormat="1" applyFont="1" applyBorder="1" applyProtection="1">
      <alignment horizontal="center" vertical="center" wrapText="1"/>
      <protection/>
    </xf>
    <xf numFmtId="0" fontId="44" fillId="0" borderId="18" xfId="61" applyNumberFormat="1" applyFont="1" applyBorder="1" applyProtection="1">
      <alignment horizontal="center" vertical="center" wrapText="1"/>
      <protection/>
    </xf>
    <xf numFmtId="0" fontId="46" fillId="0" borderId="0" xfId="59" applyNumberFormat="1" applyFont="1" applyAlignment="1" applyProtection="1">
      <alignment horizontal="center" wrapText="1"/>
      <protection/>
    </xf>
    <xf numFmtId="0" fontId="26" fillId="0" borderId="1" xfId="51" applyNumberFormat="1" applyProtection="1">
      <alignment horizontal="center" vertical="center" wrapText="1"/>
      <protection/>
    </xf>
    <xf numFmtId="0" fontId="26" fillId="0" borderId="1" xfId="51">
      <alignment horizontal="center" vertical="center" wrapText="1"/>
      <protection/>
    </xf>
    <xf numFmtId="0" fontId="26" fillId="0" borderId="1" xfId="52" applyNumberFormat="1" applyProtection="1">
      <alignment horizontal="center" vertical="center" wrapText="1"/>
      <protection/>
    </xf>
    <xf numFmtId="0" fontId="26" fillId="0" borderId="1" xfId="52">
      <alignment horizontal="center" vertical="center" wrapText="1"/>
      <protection/>
    </xf>
    <xf numFmtId="0" fontId="26" fillId="0" borderId="1" xfId="53" applyNumberFormat="1" applyProtection="1">
      <alignment horizontal="center" vertical="center" wrapText="1"/>
      <protection/>
    </xf>
    <xf numFmtId="0" fontId="26" fillId="0" borderId="1" xfId="53">
      <alignment horizontal="center" vertical="center" wrapText="1"/>
      <protection/>
    </xf>
    <xf numFmtId="0" fontId="26" fillId="0" borderId="1" xfId="54" applyNumberFormat="1" applyProtection="1">
      <alignment horizontal="center" vertical="center" wrapText="1"/>
      <protection/>
    </xf>
    <xf numFmtId="0" fontId="26" fillId="0" borderId="1" xfId="54">
      <alignment horizontal="center" vertical="center" wrapText="1"/>
      <protection/>
    </xf>
    <xf numFmtId="0" fontId="26" fillId="0" borderId="1" xfId="56" applyNumberFormat="1" applyProtection="1">
      <alignment horizontal="center" vertical="center" wrapText="1"/>
      <protection/>
    </xf>
    <xf numFmtId="0" fontId="26" fillId="0" borderId="1" xfId="56">
      <alignment horizontal="center" vertical="center" wrapText="1"/>
      <protection/>
    </xf>
    <xf numFmtId="0" fontId="26" fillId="0" borderId="0" xfId="71" applyNumberFormat="1" applyProtection="1">
      <alignment horizontal="left" wrapText="1"/>
      <protection/>
    </xf>
    <xf numFmtId="0" fontId="26" fillId="0" borderId="0" xfId="71">
      <alignment horizontal="left" wrapText="1"/>
      <protection/>
    </xf>
    <xf numFmtId="0" fontId="45" fillId="0" borderId="1" xfId="55" applyNumberFormat="1" applyFont="1" applyFill="1" applyProtection="1">
      <alignment horizontal="left"/>
      <protection/>
    </xf>
    <xf numFmtId="0" fontId="45" fillId="0" borderId="1" xfId="55" applyFont="1" applyFill="1">
      <alignment horizontal="left"/>
      <protection/>
    </xf>
    <xf numFmtId="0" fontId="44" fillId="0" borderId="17" xfId="62" applyNumberFormat="1" applyFont="1" applyBorder="1" applyProtection="1">
      <alignment horizontal="center" vertical="center" wrapText="1"/>
      <protection/>
    </xf>
    <xf numFmtId="0" fontId="44" fillId="0" borderId="18" xfId="62" applyNumberFormat="1" applyFont="1" applyBorder="1" applyProtection="1">
      <alignment horizontal="center" vertical="center" wrapText="1"/>
      <protection/>
    </xf>
    <xf numFmtId="0" fontId="44" fillId="0" borderId="17" xfId="63" applyNumberFormat="1" applyFont="1" applyBorder="1" applyProtection="1">
      <alignment horizontal="center" vertical="center" wrapText="1"/>
      <protection/>
    </xf>
    <xf numFmtId="0" fontId="44" fillId="0" borderId="18" xfId="63" applyNumberFormat="1" applyFont="1" applyBorder="1" applyProtection="1">
      <alignment horizontal="center" vertical="center" wrapText="1"/>
      <protection/>
    </xf>
    <xf numFmtId="0" fontId="44" fillId="0" borderId="17" xfId="64" applyNumberFormat="1" applyFont="1" applyBorder="1" applyProtection="1">
      <alignment horizontal="center" vertical="center" wrapText="1"/>
      <protection/>
    </xf>
    <xf numFmtId="0" fontId="44" fillId="0" borderId="18" xfId="64" applyNumberFormat="1" applyFont="1" applyBorder="1" applyProtection="1">
      <alignment horizontal="center" vertical="center" wrapText="1"/>
      <protection/>
    </xf>
    <xf numFmtId="0" fontId="44" fillId="0" borderId="17" xfId="65" applyNumberFormat="1" applyFont="1" applyBorder="1" applyProtection="1">
      <alignment horizontal="center" vertical="center" wrapText="1"/>
      <protection/>
    </xf>
    <xf numFmtId="0" fontId="44" fillId="0" borderId="18" xfId="65" applyNumberFormat="1" applyFont="1" applyBorder="1" applyProtection="1">
      <alignment horizontal="center" vertical="center" wrapText="1"/>
      <protection/>
    </xf>
    <xf numFmtId="0" fontId="44" fillId="0" borderId="17" xfId="66" applyNumberFormat="1" applyFont="1" applyBorder="1" applyProtection="1">
      <alignment horizontal="center" vertical="center" wrapText="1"/>
      <protection/>
    </xf>
    <xf numFmtId="0" fontId="44" fillId="0" borderId="18" xfId="66" applyNumberFormat="1" applyFont="1" applyBorder="1" applyProtection="1">
      <alignment horizontal="center" vertical="center" wrapText="1"/>
      <protection/>
    </xf>
    <xf numFmtId="0" fontId="44" fillId="0" borderId="17" xfId="67" applyNumberFormat="1" applyFont="1" applyBorder="1" applyProtection="1">
      <alignment horizontal="center" vertical="center" wrapText="1"/>
      <protection/>
    </xf>
    <xf numFmtId="0" fontId="44" fillId="0" borderId="18" xfId="67" applyNumberFormat="1" applyFont="1" applyBorder="1" applyProtection="1">
      <alignment horizontal="center" vertical="center" wrapText="1"/>
      <protection/>
    </xf>
    <xf numFmtId="0" fontId="44" fillId="0" borderId="17" xfId="68" applyNumberFormat="1" applyFont="1" applyBorder="1" applyProtection="1">
      <alignment horizontal="center" vertical="center" wrapText="1"/>
      <protection/>
    </xf>
    <xf numFmtId="0" fontId="44" fillId="0" borderId="18" xfId="68" applyNumberFormat="1" applyFont="1" applyBorder="1" applyProtection="1">
      <alignment horizontal="center" vertical="center" wrapText="1"/>
      <protection/>
    </xf>
    <xf numFmtId="0" fontId="44" fillId="0" borderId="17" xfId="69" applyNumberFormat="1" applyFont="1" applyBorder="1" applyProtection="1">
      <alignment horizontal="center" vertical="center" wrapText="1"/>
      <protection/>
    </xf>
    <xf numFmtId="0" fontId="44" fillId="0" borderId="18" xfId="69" applyNumberFormat="1" applyFont="1" applyBorder="1" applyProtection="1">
      <alignment horizontal="center" vertical="center" wrapText="1"/>
      <protection/>
    </xf>
    <xf numFmtId="0" fontId="44" fillId="0" borderId="17" xfId="70" applyNumberFormat="1" applyFont="1" applyBorder="1" applyProtection="1">
      <alignment horizontal="center" vertical="center" wrapText="1"/>
      <protection/>
    </xf>
    <xf numFmtId="0" fontId="44" fillId="0" borderId="18" xfId="70" applyNumberFormat="1" applyFont="1" applyBorder="1" applyProtection="1">
      <alignment horizontal="center" vertical="center" wrapText="1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1" xfId="70" applyNumberFormat="1" applyProtection="1">
      <alignment horizontal="center" vertical="center" wrapText="1"/>
      <protection/>
    </xf>
    <xf numFmtId="0" fontId="26" fillId="0" borderId="1" xfId="70">
      <alignment horizontal="center" vertical="center" wrapText="1"/>
      <protection/>
    </xf>
    <xf numFmtId="0" fontId="26" fillId="0" borderId="0" xfId="59" applyNumberFormat="1" applyProtection="1">
      <alignment wrapText="1"/>
      <protection/>
    </xf>
    <xf numFmtId="0" fontId="26" fillId="0" borderId="0" xfId="59">
      <alignment wrapText="1"/>
      <protection/>
    </xf>
    <xf numFmtId="0" fontId="28" fillId="0" borderId="0" xfId="74" applyNumberFormat="1" applyProtection="1">
      <alignment horizontal="center" wrapText="1"/>
      <protection/>
    </xf>
    <xf numFmtId="0" fontId="28" fillId="0" borderId="0" xfId="75" applyNumberFormat="1" applyProtection="1">
      <alignment horizontal="center"/>
      <protection/>
    </xf>
    <xf numFmtId="0" fontId="28" fillId="0" borderId="0" xfId="75">
      <alignment horizontal="center"/>
      <protection/>
    </xf>
    <xf numFmtId="0" fontId="26" fillId="0" borderId="0" xfId="76" applyNumberFormat="1" applyProtection="1">
      <alignment horizontal="right"/>
      <protection/>
    </xf>
    <xf numFmtId="0" fontId="26" fillId="0" borderId="0" xfId="76">
      <alignment horizontal="right"/>
      <protection/>
    </xf>
    <xf numFmtId="0" fontId="26" fillId="0" borderId="1" xfId="42" applyNumberFormat="1" applyProtection="1">
      <alignment horizontal="center" vertical="center" wrapText="1"/>
      <protection/>
    </xf>
    <xf numFmtId="0" fontId="26" fillId="0" borderId="1" xfId="42">
      <alignment horizontal="center" vertical="center" wrapText="1"/>
      <protection/>
    </xf>
    <xf numFmtId="0" fontId="26" fillId="0" borderId="1" xfId="44" applyNumberFormat="1" applyProtection="1">
      <alignment horizontal="center" vertical="center" wrapText="1"/>
      <protection/>
    </xf>
    <xf numFmtId="0" fontId="26" fillId="0" borderId="1" xfId="44">
      <alignment horizontal="center" vertical="center" wrapText="1"/>
      <protection/>
    </xf>
    <xf numFmtId="0" fontId="44" fillId="0" borderId="1" xfId="45" applyNumberFormat="1" applyFont="1" applyProtection="1">
      <alignment horizontal="center" vertical="center" wrapText="1"/>
      <protection/>
    </xf>
    <xf numFmtId="0" fontId="44" fillId="0" borderId="1" xfId="45" applyFont="1">
      <alignment horizontal="center" vertical="center" wrapText="1"/>
      <protection/>
    </xf>
    <xf numFmtId="0" fontId="26" fillId="0" borderId="1" xfId="46" applyNumberFormat="1" applyProtection="1">
      <alignment horizontal="center" vertical="center" wrapText="1"/>
      <protection/>
    </xf>
    <xf numFmtId="0" fontId="26" fillId="0" borderId="1" xfId="46">
      <alignment horizontal="center" vertical="center" wrapText="1"/>
      <protection/>
    </xf>
    <xf numFmtId="0" fontId="26" fillId="0" borderId="1" xfId="47" applyNumberFormat="1" applyProtection="1">
      <alignment horizontal="center" vertical="center" wrapText="1"/>
      <protection/>
    </xf>
    <xf numFmtId="0" fontId="26" fillId="0" borderId="1" xfId="47">
      <alignment horizontal="center" vertical="center" wrapText="1"/>
      <protection/>
    </xf>
    <xf numFmtId="0" fontId="26" fillId="0" borderId="1" xfId="48" applyNumberFormat="1" applyProtection="1">
      <alignment horizontal="center" vertical="center" wrapText="1"/>
      <protection/>
    </xf>
    <xf numFmtId="0" fontId="26" fillId="0" borderId="1" xfId="48">
      <alignment horizontal="center" vertical="center" wrapText="1"/>
      <protection/>
    </xf>
    <xf numFmtId="0" fontId="26" fillId="0" borderId="1" xfId="49" applyNumberFormat="1" applyProtection="1">
      <alignment horizontal="center" vertical="center" wrapText="1"/>
      <protection/>
    </xf>
    <xf numFmtId="0" fontId="26" fillId="0" borderId="1" xfId="49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showGridLines="0" tabSelected="1" zoomScaleSheetLayoutView="100" zoomScalePageLayoutView="0" workbookViewId="0" topLeftCell="A1">
      <pane ySplit="7" topLeftCell="A17" activePane="bottomLeft" state="frozen"/>
      <selection pane="topLeft" activeCell="A1" sqref="A1"/>
      <selection pane="bottomLeft" activeCell="AQ8" sqref="AQ8"/>
    </sheetView>
  </sheetViews>
  <sheetFormatPr defaultColWidth="9.140625" defaultRowHeight="15"/>
  <cols>
    <col min="1" max="1" width="43.140625" style="1" customWidth="1"/>
    <col min="2" max="3" width="7.7109375" style="1" hidden="1" customWidth="1"/>
    <col min="4" max="4" width="12.57421875" style="1" customWidth="1"/>
    <col min="5" max="5" width="7.7109375" style="1" hidden="1" customWidth="1"/>
    <col min="6" max="6" width="9.140625" style="1" hidden="1" customWidth="1"/>
    <col min="7" max="8" width="11.140625" style="1" hidden="1" customWidth="1"/>
    <col min="9" max="13" width="9.140625" style="1" hidden="1" customWidth="1"/>
    <col min="14" max="14" width="18.00390625" style="1" customWidth="1"/>
    <col min="15" max="30" width="9.140625" style="1" hidden="1" customWidth="1"/>
    <col min="31" max="31" width="16.140625" style="1" customWidth="1"/>
    <col min="32" max="35" width="9.140625" style="1" hidden="1" customWidth="1"/>
    <col min="36" max="36" width="14.7109375" style="1" customWidth="1"/>
    <col min="37" max="40" width="9.140625" style="1" hidden="1" customWidth="1"/>
    <col min="41" max="41" width="9.140625" style="1" customWidth="1"/>
    <col min="42" max="16384" width="9.140625" style="1" customWidth="1"/>
  </cols>
  <sheetData>
    <row r="1" spans="1:41" ht="1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0.75" customHeight="1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"/>
      <c r="AL2" s="2"/>
      <c r="AM2" s="2"/>
      <c r="AN2" s="2"/>
      <c r="AO2" s="2"/>
    </row>
    <row r="3" spans="1:41" ht="3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3"/>
      <c r="AN3" s="4"/>
      <c r="AO3" s="2"/>
    </row>
    <row r="4" spans="1:41" ht="8.2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4"/>
      <c r="AN4" s="4"/>
      <c r="AO4" s="2"/>
    </row>
    <row r="5" spans="1:41" ht="1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"/>
    </row>
    <row r="6" spans="1:41" ht="26.25" customHeight="1">
      <c r="A6" s="62" t="s">
        <v>0</v>
      </c>
      <c r="B6" s="73" t="s">
        <v>1</v>
      </c>
      <c r="C6" s="75" t="s">
        <v>2</v>
      </c>
      <c r="D6" s="77" t="s">
        <v>53</v>
      </c>
      <c r="E6" s="79" t="s">
        <v>3</v>
      </c>
      <c r="F6" s="81" t="s">
        <v>4</v>
      </c>
      <c r="G6" s="83" t="s">
        <v>5</v>
      </c>
      <c r="H6" s="85" t="s">
        <v>6</v>
      </c>
      <c r="I6" s="30" t="s">
        <v>4</v>
      </c>
      <c r="J6" s="32" t="s">
        <v>4</v>
      </c>
      <c r="K6" s="34" t="s">
        <v>4</v>
      </c>
      <c r="L6" s="36" t="s">
        <v>4</v>
      </c>
      <c r="M6" s="38" t="s">
        <v>4</v>
      </c>
      <c r="N6" s="25" t="s">
        <v>54</v>
      </c>
      <c r="O6" s="27" t="s">
        <v>4</v>
      </c>
      <c r="P6" s="44" t="s">
        <v>4</v>
      </c>
      <c r="Q6" s="46" t="s">
        <v>4</v>
      </c>
      <c r="R6" s="48" t="s">
        <v>4</v>
      </c>
      <c r="S6" s="50" t="s">
        <v>4</v>
      </c>
      <c r="T6" s="52" t="s">
        <v>4</v>
      </c>
      <c r="U6" s="54" t="s">
        <v>4</v>
      </c>
      <c r="V6" s="56" t="s">
        <v>4</v>
      </c>
      <c r="W6" s="58" t="s">
        <v>4</v>
      </c>
      <c r="X6" s="10" t="s">
        <v>4</v>
      </c>
      <c r="Y6" s="60" t="s">
        <v>4</v>
      </c>
      <c r="Z6" s="60" t="s">
        <v>4</v>
      </c>
      <c r="AA6" s="60" t="s">
        <v>4</v>
      </c>
      <c r="AB6" s="60" t="s">
        <v>4</v>
      </c>
      <c r="AC6" s="60" t="s">
        <v>4</v>
      </c>
      <c r="AD6" s="10" t="s">
        <v>4</v>
      </c>
      <c r="AE6" s="60" t="s">
        <v>55</v>
      </c>
      <c r="AF6" s="60" t="s">
        <v>4</v>
      </c>
      <c r="AG6" s="60" t="s">
        <v>4</v>
      </c>
      <c r="AH6" s="10" t="s">
        <v>4</v>
      </c>
      <c r="AI6" s="60" t="s">
        <v>4</v>
      </c>
      <c r="AJ6" s="60" t="s">
        <v>49</v>
      </c>
      <c r="AK6" s="64" t="s">
        <v>4</v>
      </c>
      <c r="AL6" s="64" t="s">
        <v>4</v>
      </c>
      <c r="AM6" s="64" t="s">
        <v>4</v>
      </c>
      <c r="AN6" s="64" t="s">
        <v>4</v>
      </c>
      <c r="AO6" s="2"/>
    </row>
    <row r="7" spans="1:41" ht="48.75" customHeight="1">
      <c r="A7" s="63"/>
      <c r="B7" s="74"/>
      <c r="C7" s="76"/>
      <c r="D7" s="78"/>
      <c r="E7" s="80"/>
      <c r="F7" s="82"/>
      <c r="G7" s="84"/>
      <c r="H7" s="86"/>
      <c r="I7" s="31"/>
      <c r="J7" s="33"/>
      <c r="K7" s="35"/>
      <c r="L7" s="37"/>
      <c r="M7" s="39"/>
      <c r="N7" s="26"/>
      <c r="O7" s="28"/>
      <c r="P7" s="45"/>
      <c r="Q7" s="47"/>
      <c r="R7" s="49"/>
      <c r="S7" s="51"/>
      <c r="T7" s="53"/>
      <c r="U7" s="55"/>
      <c r="V7" s="57"/>
      <c r="W7" s="59"/>
      <c r="X7" s="10"/>
      <c r="Y7" s="61"/>
      <c r="Z7" s="61"/>
      <c r="AA7" s="61"/>
      <c r="AB7" s="61"/>
      <c r="AC7" s="61"/>
      <c r="AD7" s="10"/>
      <c r="AE7" s="61"/>
      <c r="AF7" s="61"/>
      <c r="AG7" s="61"/>
      <c r="AH7" s="10"/>
      <c r="AI7" s="61"/>
      <c r="AJ7" s="61"/>
      <c r="AK7" s="65"/>
      <c r="AL7" s="65"/>
      <c r="AM7" s="65"/>
      <c r="AN7" s="65"/>
      <c r="AO7" s="2"/>
    </row>
    <row r="8" spans="1:41" ht="45">
      <c r="A8" s="11" t="s">
        <v>7</v>
      </c>
      <c r="B8" s="12" t="s">
        <v>8</v>
      </c>
      <c r="C8" s="12" t="s">
        <v>9</v>
      </c>
      <c r="D8" s="12" t="s">
        <v>10</v>
      </c>
      <c r="E8" s="12" t="s">
        <v>8</v>
      </c>
      <c r="F8" s="12" t="s">
        <v>8</v>
      </c>
      <c r="G8" s="12"/>
      <c r="H8" s="12"/>
      <c r="I8" s="12"/>
      <c r="J8" s="12"/>
      <c r="K8" s="12"/>
      <c r="L8" s="12"/>
      <c r="M8" s="13">
        <v>0</v>
      </c>
      <c r="N8" s="13">
        <v>635713.33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617228.58</v>
      </c>
      <c r="AF8" s="13">
        <v>0</v>
      </c>
      <c r="AG8" s="13">
        <v>0</v>
      </c>
      <c r="AH8" s="13">
        <v>617228.58</v>
      </c>
      <c r="AI8" s="13">
        <v>-617228.58</v>
      </c>
      <c r="AJ8" s="16">
        <f>AE8/N8*100</f>
        <v>97.09228214547585</v>
      </c>
      <c r="AK8" s="6">
        <v>0.9709228214547585</v>
      </c>
      <c r="AL8" s="5">
        <v>0</v>
      </c>
      <c r="AM8" s="6">
        <v>0</v>
      </c>
      <c r="AN8" s="5">
        <v>0</v>
      </c>
      <c r="AO8" s="2"/>
    </row>
    <row r="9" spans="1:41" ht="45">
      <c r="A9" s="11" t="s">
        <v>11</v>
      </c>
      <c r="B9" s="12" t="s">
        <v>8</v>
      </c>
      <c r="C9" s="12" t="s">
        <v>9</v>
      </c>
      <c r="D9" s="12" t="s">
        <v>12</v>
      </c>
      <c r="E9" s="12" t="s">
        <v>8</v>
      </c>
      <c r="F9" s="12" t="s">
        <v>8</v>
      </c>
      <c r="G9" s="12"/>
      <c r="H9" s="12"/>
      <c r="I9" s="12"/>
      <c r="J9" s="12"/>
      <c r="K9" s="12"/>
      <c r="L9" s="12"/>
      <c r="M9" s="13">
        <v>0</v>
      </c>
      <c r="N9" s="13">
        <v>15798165.67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15428886.09</v>
      </c>
      <c r="AF9" s="13">
        <v>0</v>
      </c>
      <c r="AG9" s="13">
        <v>0</v>
      </c>
      <c r="AH9" s="13">
        <v>15428886.09</v>
      </c>
      <c r="AI9" s="13">
        <v>-15428886.09</v>
      </c>
      <c r="AJ9" s="16">
        <f aca="true" t="shared" si="0" ref="AJ9:AJ29">AE9/N9*100</f>
        <v>97.66251609387004</v>
      </c>
      <c r="AK9" s="6">
        <v>0.9766251609387003</v>
      </c>
      <c r="AL9" s="5">
        <v>0</v>
      </c>
      <c r="AM9" s="6">
        <v>0</v>
      </c>
      <c r="AN9" s="5">
        <v>0</v>
      </c>
      <c r="AO9" s="2"/>
    </row>
    <row r="10" spans="1:41" ht="45">
      <c r="A10" s="11" t="s">
        <v>13</v>
      </c>
      <c r="B10" s="12" t="s">
        <v>8</v>
      </c>
      <c r="C10" s="12" t="s">
        <v>9</v>
      </c>
      <c r="D10" s="12" t="s">
        <v>14</v>
      </c>
      <c r="E10" s="12" t="s">
        <v>8</v>
      </c>
      <c r="F10" s="12" t="s">
        <v>8</v>
      </c>
      <c r="G10" s="12"/>
      <c r="H10" s="12"/>
      <c r="I10" s="12"/>
      <c r="J10" s="12"/>
      <c r="K10" s="12"/>
      <c r="L10" s="12"/>
      <c r="M10" s="13">
        <v>0</v>
      </c>
      <c r="N10" s="13">
        <v>1016120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992619.5</v>
      </c>
      <c r="AF10" s="13">
        <v>0</v>
      </c>
      <c r="AG10" s="13">
        <v>0</v>
      </c>
      <c r="AH10" s="13">
        <v>992619.5</v>
      </c>
      <c r="AI10" s="13">
        <v>-992619.5</v>
      </c>
      <c r="AJ10" s="16">
        <f t="shared" si="0"/>
        <v>97.68723182301304</v>
      </c>
      <c r="AK10" s="6">
        <v>0.9768723182301303</v>
      </c>
      <c r="AL10" s="5">
        <v>0</v>
      </c>
      <c r="AM10" s="6">
        <v>0</v>
      </c>
      <c r="AN10" s="5">
        <v>0</v>
      </c>
      <c r="AO10" s="2"/>
    </row>
    <row r="11" spans="1:41" ht="30">
      <c r="A11" s="11" t="s">
        <v>15</v>
      </c>
      <c r="B11" s="12" t="s">
        <v>8</v>
      </c>
      <c r="C11" s="12" t="s">
        <v>9</v>
      </c>
      <c r="D11" s="12" t="s">
        <v>16</v>
      </c>
      <c r="E11" s="12" t="s">
        <v>8</v>
      </c>
      <c r="F11" s="12" t="s">
        <v>8</v>
      </c>
      <c r="G11" s="12"/>
      <c r="H11" s="12"/>
      <c r="I11" s="12"/>
      <c r="J11" s="12"/>
      <c r="K11" s="12"/>
      <c r="L11" s="12"/>
      <c r="M11" s="13">
        <v>0</v>
      </c>
      <c r="N11" s="13">
        <v>712000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607616.23</v>
      </c>
      <c r="AF11" s="13">
        <v>0</v>
      </c>
      <c r="AG11" s="13">
        <v>0</v>
      </c>
      <c r="AH11" s="13">
        <v>607616.23</v>
      </c>
      <c r="AI11" s="13">
        <v>-607616.23</v>
      </c>
      <c r="AJ11" s="16">
        <f t="shared" si="0"/>
        <v>85.33935814606741</v>
      </c>
      <c r="AK11" s="6">
        <v>0.8533935814606741</v>
      </c>
      <c r="AL11" s="5">
        <v>0</v>
      </c>
      <c r="AM11" s="6">
        <v>0</v>
      </c>
      <c r="AN11" s="5">
        <v>0</v>
      </c>
      <c r="AO11" s="2"/>
    </row>
    <row r="12" spans="1:41" ht="45">
      <c r="A12" s="11" t="s">
        <v>17</v>
      </c>
      <c r="B12" s="12" t="s">
        <v>8</v>
      </c>
      <c r="C12" s="12" t="s">
        <v>9</v>
      </c>
      <c r="D12" s="12" t="s">
        <v>18</v>
      </c>
      <c r="E12" s="12" t="s">
        <v>8</v>
      </c>
      <c r="F12" s="12" t="s">
        <v>8</v>
      </c>
      <c r="G12" s="12"/>
      <c r="H12" s="12"/>
      <c r="I12" s="12"/>
      <c r="J12" s="12"/>
      <c r="K12" s="12"/>
      <c r="L12" s="12"/>
      <c r="M12" s="13">
        <v>0</v>
      </c>
      <c r="N12" s="13">
        <v>130784100.61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70926164.07</v>
      </c>
      <c r="AF12" s="13">
        <v>0</v>
      </c>
      <c r="AG12" s="13">
        <v>0</v>
      </c>
      <c r="AH12" s="13">
        <v>70926164.07</v>
      </c>
      <c r="AI12" s="13">
        <v>-70926164.07</v>
      </c>
      <c r="AJ12" s="16">
        <f t="shared" si="0"/>
        <v>54.231488184869505</v>
      </c>
      <c r="AK12" s="6">
        <v>0.542314881848695</v>
      </c>
      <c r="AL12" s="5">
        <v>0</v>
      </c>
      <c r="AM12" s="6">
        <v>0</v>
      </c>
      <c r="AN12" s="5">
        <v>0</v>
      </c>
      <c r="AO12" s="2"/>
    </row>
    <row r="13" spans="1:41" ht="45">
      <c r="A13" s="11" t="s">
        <v>19</v>
      </c>
      <c r="B13" s="12" t="s">
        <v>8</v>
      </c>
      <c r="C13" s="12" t="s">
        <v>9</v>
      </c>
      <c r="D13" s="12" t="s">
        <v>20</v>
      </c>
      <c r="E13" s="12" t="s">
        <v>8</v>
      </c>
      <c r="F13" s="12" t="s">
        <v>8</v>
      </c>
      <c r="G13" s="12"/>
      <c r="H13" s="12"/>
      <c r="I13" s="12"/>
      <c r="J13" s="12"/>
      <c r="K13" s="12"/>
      <c r="L13" s="12"/>
      <c r="M13" s="13">
        <v>0</v>
      </c>
      <c r="N13" s="13">
        <v>4500000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4499870.76</v>
      </c>
      <c r="AF13" s="13">
        <v>0</v>
      </c>
      <c r="AG13" s="13">
        <v>0</v>
      </c>
      <c r="AH13" s="13">
        <v>4499870.76</v>
      </c>
      <c r="AI13" s="13">
        <v>-4499870.76</v>
      </c>
      <c r="AJ13" s="16">
        <f t="shared" si="0"/>
        <v>99.99712799999999</v>
      </c>
      <c r="AK13" s="6">
        <v>0.99997128</v>
      </c>
      <c r="AL13" s="5">
        <v>0</v>
      </c>
      <c r="AM13" s="6">
        <v>0</v>
      </c>
      <c r="AN13" s="5">
        <v>0</v>
      </c>
      <c r="AO13" s="2"/>
    </row>
    <row r="14" spans="1:41" ht="30">
      <c r="A14" s="11" t="s">
        <v>21</v>
      </c>
      <c r="B14" s="12" t="s">
        <v>8</v>
      </c>
      <c r="C14" s="12" t="s">
        <v>9</v>
      </c>
      <c r="D14" s="12" t="s">
        <v>22</v>
      </c>
      <c r="E14" s="12" t="s">
        <v>8</v>
      </c>
      <c r="F14" s="12" t="s">
        <v>8</v>
      </c>
      <c r="G14" s="12"/>
      <c r="H14" s="12"/>
      <c r="I14" s="12"/>
      <c r="J14" s="12"/>
      <c r="K14" s="12"/>
      <c r="L14" s="12"/>
      <c r="M14" s="13">
        <v>0</v>
      </c>
      <c r="N14" s="13">
        <v>28500.33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28500.33</v>
      </c>
      <c r="AF14" s="13">
        <v>0</v>
      </c>
      <c r="AG14" s="13">
        <v>0</v>
      </c>
      <c r="AH14" s="13">
        <v>28500.33</v>
      </c>
      <c r="AI14" s="13">
        <v>-28500.33</v>
      </c>
      <c r="AJ14" s="16">
        <f t="shared" si="0"/>
        <v>100</v>
      </c>
      <c r="AK14" s="6">
        <v>1</v>
      </c>
      <c r="AL14" s="5">
        <v>0</v>
      </c>
      <c r="AM14" s="6">
        <v>0</v>
      </c>
      <c r="AN14" s="5">
        <v>0</v>
      </c>
      <c r="AO14" s="2"/>
    </row>
    <row r="15" spans="1:41" ht="30">
      <c r="A15" s="11" t="s">
        <v>23</v>
      </c>
      <c r="B15" s="12" t="s">
        <v>8</v>
      </c>
      <c r="C15" s="12" t="s">
        <v>9</v>
      </c>
      <c r="D15" s="12" t="s">
        <v>24</v>
      </c>
      <c r="E15" s="12" t="s">
        <v>8</v>
      </c>
      <c r="F15" s="12" t="s">
        <v>8</v>
      </c>
      <c r="G15" s="12"/>
      <c r="H15" s="12"/>
      <c r="I15" s="12"/>
      <c r="J15" s="12"/>
      <c r="K15" s="12"/>
      <c r="L15" s="12"/>
      <c r="M15" s="13">
        <v>0</v>
      </c>
      <c r="N15" s="13">
        <v>28377660.62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27522858.2</v>
      </c>
      <c r="AF15" s="13">
        <v>0</v>
      </c>
      <c r="AG15" s="13">
        <v>0</v>
      </c>
      <c r="AH15" s="13">
        <v>27522858.2</v>
      </c>
      <c r="AI15" s="13">
        <v>-27522858.2</v>
      </c>
      <c r="AJ15" s="16">
        <f t="shared" si="0"/>
        <v>96.9877629046083</v>
      </c>
      <c r="AK15" s="6">
        <v>0.9698776290460831</v>
      </c>
      <c r="AL15" s="5">
        <v>0</v>
      </c>
      <c r="AM15" s="6">
        <v>0</v>
      </c>
      <c r="AN15" s="5">
        <v>0</v>
      </c>
      <c r="AO15" s="2"/>
    </row>
    <row r="16" spans="1:41" ht="30">
      <c r="A16" s="11" t="s">
        <v>25</v>
      </c>
      <c r="B16" s="12" t="s">
        <v>8</v>
      </c>
      <c r="C16" s="12" t="s">
        <v>9</v>
      </c>
      <c r="D16" s="12" t="s">
        <v>26</v>
      </c>
      <c r="E16" s="12" t="s">
        <v>8</v>
      </c>
      <c r="F16" s="12" t="s">
        <v>8</v>
      </c>
      <c r="G16" s="12"/>
      <c r="H16" s="12"/>
      <c r="I16" s="12"/>
      <c r="J16" s="12"/>
      <c r="K16" s="12"/>
      <c r="L16" s="12"/>
      <c r="M16" s="13">
        <v>0</v>
      </c>
      <c r="N16" s="13">
        <v>32285256.05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31632068.33</v>
      </c>
      <c r="AF16" s="13">
        <v>0</v>
      </c>
      <c r="AG16" s="13">
        <v>0</v>
      </c>
      <c r="AH16" s="13">
        <v>31632068.33</v>
      </c>
      <c r="AI16" s="13">
        <v>-31632068.33</v>
      </c>
      <c r="AJ16" s="16">
        <f t="shared" si="0"/>
        <v>97.97682347945943</v>
      </c>
      <c r="AK16" s="6">
        <v>0.9797682347945944</v>
      </c>
      <c r="AL16" s="5">
        <v>0</v>
      </c>
      <c r="AM16" s="6">
        <v>0</v>
      </c>
      <c r="AN16" s="5">
        <v>0</v>
      </c>
      <c r="AO16" s="2"/>
    </row>
    <row r="17" spans="1:41" ht="30">
      <c r="A17" s="11" t="s">
        <v>27</v>
      </c>
      <c r="B17" s="12" t="s">
        <v>8</v>
      </c>
      <c r="C17" s="12" t="s">
        <v>9</v>
      </c>
      <c r="D17" s="12" t="s">
        <v>28</v>
      </c>
      <c r="E17" s="12" t="s">
        <v>8</v>
      </c>
      <c r="F17" s="12" t="s">
        <v>8</v>
      </c>
      <c r="G17" s="12"/>
      <c r="H17" s="12"/>
      <c r="I17" s="12"/>
      <c r="J17" s="12"/>
      <c r="K17" s="12"/>
      <c r="L17" s="12"/>
      <c r="M17" s="13">
        <v>0</v>
      </c>
      <c r="N17" s="13">
        <v>86100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82807</v>
      </c>
      <c r="AF17" s="13">
        <v>0</v>
      </c>
      <c r="AG17" s="13">
        <v>0</v>
      </c>
      <c r="AH17" s="13">
        <v>82807</v>
      </c>
      <c r="AI17" s="13">
        <v>-82807</v>
      </c>
      <c r="AJ17" s="16">
        <f t="shared" si="0"/>
        <v>96.17537746806039</v>
      </c>
      <c r="AK17" s="6">
        <v>0.961753774680604</v>
      </c>
      <c r="AL17" s="5">
        <v>0</v>
      </c>
      <c r="AM17" s="6">
        <v>0</v>
      </c>
      <c r="AN17" s="5">
        <v>0</v>
      </c>
      <c r="AO17" s="2"/>
    </row>
    <row r="18" spans="1:41" ht="30">
      <c r="A18" s="11" t="s">
        <v>29</v>
      </c>
      <c r="B18" s="12" t="s">
        <v>8</v>
      </c>
      <c r="C18" s="12" t="s">
        <v>9</v>
      </c>
      <c r="D18" s="12" t="s">
        <v>30</v>
      </c>
      <c r="E18" s="12" t="s">
        <v>8</v>
      </c>
      <c r="F18" s="12" t="s">
        <v>8</v>
      </c>
      <c r="G18" s="12"/>
      <c r="H18" s="12"/>
      <c r="I18" s="12"/>
      <c r="J18" s="12"/>
      <c r="K18" s="12"/>
      <c r="L18" s="12"/>
      <c r="M18" s="13">
        <v>0</v>
      </c>
      <c r="N18" s="13">
        <v>333176332.19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324389937.87</v>
      </c>
      <c r="AF18" s="13">
        <v>0</v>
      </c>
      <c r="AG18" s="13">
        <v>0</v>
      </c>
      <c r="AH18" s="13">
        <v>324389937.87</v>
      </c>
      <c r="AI18" s="13">
        <v>-324389937.87</v>
      </c>
      <c r="AJ18" s="16">
        <f t="shared" si="0"/>
        <v>97.36283959240257</v>
      </c>
      <c r="AK18" s="6">
        <v>0.9736283959240256</v>
      </c>
      <c r="AL18" s="5">
        <v>0</v>
      </c>
      <c r="AM18" s="6">
        <v>0</v>
      </c>
      <c r="AN18" s="5">
        <v>0</v>
      </c>
      <c r="AO18" s="2"/>
    </row>
    <row r="19" spans="1:41" ht="45">
      <c r="A19" s="11" t="s">
        <v>31</v>
      </c>
      <c r="B19" s="12" t="s">
        <v>8</v>
      </c>
      <c r="C19" s="12" t="s">
        <v>9</v>
      </c>
      <c r="D19" s="12" t="s">
        <v>32</v>
      </c>
      <c r="E19" s="12" t="s">
        <v>8</v>
      </c>
      <c r="F19" s="12" t="s">
        <v>8</v>
      </c>
      <c r="G19" s="12"/>
      <c r="H19" s="12"/>
      <c r="I19" s="12"/>
      <c r="J19" s="12"/>
      <c r="K19" s="12"/>
      <c r="L19" s="12"/>
      <c r="M19" s="13">
        <v>0</v>
      </c>
      <c r="N19" s="13">
        <v>2431850.61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2402369.59</v>
      </c>
      <c r="AF19" s="13">
        <v>0</v>
      </c>
      <c r="AG19" s="13">
        <v>0</v>
      </c>
      <c r="AH19" s="13">
        <v>2402369.59</v>
      </c>
      <c r="AI19" s="13">
        <v>-2402369.59</v>
      </c>
      <c r="AJ19" s="16">
        <f t="shared" si="0"/>
        <v>98.78771253962842</v>
      </c>
      <c r="AK19" s="6">
        <v>0.9878771253962841</v>
      </c>
      <c r="AL19" s="5">
        <v>0</v>
      </c>
      <c r="AM19" s="6">
        <v>0</v>
      </c>
      <c r="AN19" s="5">
        <v>0</v>
      </c>
      <c r="AO19" s="2"/>
    </row>
    <row r="20" spans="1:41" ht="60">
      <c r="A20" s="11" t="s">
        <v>33</v>
      </c>
      <c r="B20" s="12" t="s">
        <v>8</v>
      </c>
      <c r="C20" s="12" t="s">
        <v>9</v>
      </c>
      <c r="D20" s="12" t="s">
        <v>34</v>
      </c>
      <c r="E20" s="12" t="s">
        <v>8</v>
      </c>
      <c r="F20" s="12" t="s">
        <v>8</v>
      </c>
      <c r="G20" s="12"/>
      <c r="H20" s="12"/>
      <c r="I20" s="12"/>
      <c r="J20" s="12"/>
      <c r="K20" s="12"/>
      <c r="L20" s="12"/>
      <c r="M20" s="13">
        <v>0</v>
      </c>
      <c r="N20" s="13">
        <v>703100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149054.5</v>
      </c>
      <c r="AF20" s="13">
        <v>0</v>
      </c>
      <c r="AG20" s="13">
        <v>0</v>
      </c>
      <c r="AH20" s="13">
        <v>149054.5</v>
      </c>
      <c r="AI20" s="13">
        <v>-149054.5</v>
      </c>
      <c r="AJ20" s="16">
        <f t="shared" si="0"/>
        <v>21.19961598634618</v>
      </c>
      <c r="AK20" s="6">
        <v>0.21199615986346182</v>
      </c>
      <c r="AL20" s="5">
        <v>0</v>
      </c>
      <c r="AM20" s="6">
        <v>0</v>
      </c>
      <c r="AN20" s="5">
        <v>0</v>
      </c>
      <c r="AO20" s="2"/>
    </row>
    <row r="21" spans="1:41" ht="30">
      <c r="A21" s="11" t="s">
        <v>35</v>
      </c>
      <c r="B21" s="12" t="s">
        <v>8</v>
      </c>
      <c r="C21" s="12" t="s">
        <v>9</v>
      </c>
      <c r="D21" s="12" t="s">
        <v>36</v>
      </c>
      <c r="E21" s="12" t="s">
        <v>8</v>
      </c>
      <c r="F21" s="12" t="s">
        <v>8</v>
      </c>
      <c r="G21" s="12"/>
      <c r="H21" s="12"/>
      <c r="I21" s="12"/>
      <c r="J21" s="12"/>
      <c r="K21" s="12"/>
      <c r="L21" s="12"/>
      <c r="M21" s="13">
        <v>0</v>
      </c>
      <c r="N21" s="13">
        <v>15758255.8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15758198.34</v>
      </c>
      <c r="AF21" s="13">
        <v>0</v>
      </c>
      <c r="AG21" s="13">
        <v>0</v>
      </c>
      <c r="AH21" s="13">
        <v>15758198.34</v>
      </c>
      <c r="AI21" s="13">
        <v>-15758198.34</v>
      </c>
      <c r="AJ21" s="16">
        <f t="shared" si="0"/>
        <v>99.99963536573635</v>
      </c>
      <c r="AK21" s="6">
        <v>0.9999963536573635</v>
      </c>
      <c r="AL21" s="5">
        <v>0</v>
      </c>
      <c r="AM21" s="6">
        <v>0</v>
      </c>
      <c r="AN21" s="5">
        <v>0</v>
      </c>
      <c r="AO21" s="2"/>
    </row>
    <row r="22" spans="1:41" ht="30">
      <c r="A22" s="11" t="s">
        <v>37</v>
      </c>
      <c r="B22" s="12" t="s">
        <v>8</v>
      </c>
      <c r="C22" s="12" t="s">
        <v>9</v>
      </c>
      <c r="D22" s="12" t="s">
        <v>38</v>
      </c>
      <c r="E22" s="12" t="s">
        <v>8</v>
      </c>
      <c r="F22" s="12" t="s">
        <v>8</v>
      </c>
      <c r="G22" s="12"/>
      <c r="H22" s="12"/>
      <c r="I22" s="12"/>
      <c r="J22" s="12"/>
      <c r="K22" s="12"/>
      <c r="L22" s="12"/>
      <c r="M22" s="13">
        <v>0</v>
      </c>
      <c r="N22" s="13">
        <v>63906335.98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61346761.3</v>
      </c>
      <c r="AF22" s="13">
        <v>0</v>
      </c>
      <c r="AG22" s="13">
        <v>0</v>
      </c>
      <c r="AH22" s="13">
        <v>61346761.3</v>
      </c>
      <c r="AI22" s="13">
        <v>-61346761.3</v>
      </c>
      <c r="AJ22" s="16">
        <f t="shared" si="0"/>
        <v>95.99480295537357</v>
      </c>
      <c r="AK22" s="6">
        <v>0.9599480295537357</v>
      </c>
      <c r="AL22" s="5">
        <v>0</v>
      </c>
      <c r="AM22" s="6">
        <v>0</v>
      </c>
      <c r="AN22" s="5">
        <v>0</v>
      </c>
      <c r="AO22" s="2"/>
    </row>
    <row r="23" spans="1:41" ht="45">
      <c r="A23" s="11" t="s">
        <v>39</v>
      </c>
      <c r="B23" s="12" t="s">
        <v>8</v>
      </c>
      <c r="C23" s="12" t="s">
        <v>9</v>
      </c>
      <c r="D23" s="12" t="s">
        <v>40</v>
      </c>
      <c r="E23" s="12" t="s">
        <v>8</v>
      </c>
      <c r="F23" s="12" t="s">
        <v>8</v>
      </c>
      <c r="G23" s="12"/>
      <c r="H23" s="12"/>
      <c r="I23" s="12"/>
      <c r="J23" s="12"/>
      <c r="K23" s="12"/>
      <c r="L23" s="12"/>
      <c r="M23" s="13">
        <v>0</v>
      </c>
      <c r="N23" s="13">
        <v>35457915.56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35452558.02</v>
      </c>
      <c r="AF23" s="13">
        <v>0</v>
      </c>
      <c r="AG23" s="13">
        <v>0</v>
      </c>
      <c r="AH23" s="13">
        <v>35452558.02</v>
      </c>
      <c r="AI23" s="13">
        <v>-35452558.02</v>
      </c>
      <c r="AJ23" s="16">
        <f t="shared" si="0"/>
        <v>99.98489042597292</v>
      </c>
      <c r="AK23" s="6">
        <v>0.9998489042597292</v>
      </c>
      <c r="AL23" s="5">
        <v>0</v>
      </c>
      <c r="AM23" s="6">
        <v>0</v>
      </c>
      <c r="AN23" s="5">
        <v>0</v>
      </c>
      <c r="AO23" s="2"/>
    </row>
    <row r="24" spans="1:41" ht="30">
      <c r="A24" s="11" t="s">
        <v>41</v>
      </c>
      <c r="B24" s="12" t="s">
        <v>8</v>
      </c>
      <c r="C24" s="12" t="s">
        <v>9</v>
      </c>
      <c r="D24" s="12" t="s">
        <v>42</v>
      </c>
      <c r="E24" s="12" t="s">
        <v>8</v>
      </c>
      <c r="F24" s="12" t="s">
        <v>8</v>
      </c>
      <c r="G24" s="12"/>
      <c r="H24" s="12"/>
      <c r="I24" s="12"/>
      <c r="J24" s="12"/>
      <c r="K24" s="12"/>
      <c r="L24" s="12"/>
      <c r="M24" s="13">
        <v>0</v>
      </c>
      <c r="N24" s="13">
        <v>55977710.99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55139647.21</v>
      </c>
      <c r="AF24" s="13">
        <v>0</v>
      </c>
      <c r="AG24" s="13">
        <v>0</v>
      </c>
      <c r="AH24" s="13">
        <v>55139647.21</v>
      </c>
      <c r="AI24" s="13">
        <v>-55139647.21</v>
      </c>
      <c r="AJ24" s="16">
        <f t="shared" si="0"/>
        <v>98.50286164764809</v>
      </c>
      <c r="AK24" s="6">
        <v>0.9850286164764809</v>
      </c>
      <c r="AL24" s="5">
        <v>0</v>
      </c>
      <c r="AM24" s="6">
        <v>0</v>
      </c>
      <c r="AN24" s="5">
        <v>0</v>
      </c>
      <c r="AO24" s="2"/>
    </row>
    <row r="25" spans="1:41" ht="30">
      <c r="A25" s="11" t="s">
        <v>43</v>
      </c>
      <c r="B25" s="12" t="s">
        <v>8</v>
      </c>
      <c r="C25" s="12" t="s">
        <v>9</v>
      </c>
      <c r="D25" s="12" t="s">
        <v>44</v>
      </c>
      <c r="E25" s="12" t="s">
        <v>8</v>
      </c>
      <c r="F25" s="12" t="s">
        <v>8</v>
      </c>
      <c r="G25" s="12"/>
      <c r="H25" s="12"/>
      <c r="I25" s="12"/>
      <c r="J25" s="12"/>
      <c r="K25" s="12"/>
      <c r="L25" s="12"/>
      <c r="M25" s="13">
        <v>0</v>
      </c>
      <c r="N25" s="13">
        <v>1258170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1257370</v>
      </c>
      <c r="AF25" s="13">
        <v>0</v>
      </c>
      <c r="AG25" s="13">
        <v>0</v>
      </c>
      <c r="AH25" s="13">
        <v>1257370</v>
      </c>
      <c r="AI25" s="13">
        <v>-1257370</v>
      </c>
      <c r="AJ25" s="16">
        <f t="shared" si="0"/>
        <v>99.93641558771867</v>
      </c>
      <c r="AK25" s="6">
        <v>0.9993641558771867</v>
      </c>
      <c r="AL25" s="5">
        <v>0</v>
      </c>
      <c r="AM25" s="6">
        <v>0</v>
      </c>
      <c r="AN25" s="5">
        <v>0</v>
      </c>
      <c r="AO25" s="2"/>
    </row>
    <row r="26" spans="1:41" ht="30">
      <c r="A26" s="11" t="s">
        <v>45</v>
      </c>
      <c r="B26" s="12" t="s">
        <v>8</v>
      </c>
      <c r="C26" s="12" t="s">
        <v>9</v>
      </c>
      <c r="D26" s="12" t="s">
        <v>46</v>
      </c>
      <c r="E26" s="12" t="s">
        <v>8</v>
      </c>
      <c r="F26" s="12" t="s">
        <v>8</v>
      </c>
      <c r="G26" s="12"/>
      <c r="H26" s="12"/>
      <c r="I26" s="12"/>
      <c r="J26" s="12"/>
      <c r="K26" s="12"/>
      <c r="L26" s="12"/>
      <c r="M26" s="13">
        <v>0</v>
      </c>
      <c r="N26" s="13">
        <v>1648961.2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1648961.2</v>
      </c>
      <c r="AF26" s="13">
        <v>0</v>
      </c>
      <c r="AG26" s="13">
        <v>0</v>
      </c>
      <c r="AH26" s="13">
        <v>1648961.2</v>
      </c>
      <c r="AI26" s="13">
        <v>-1648961.2</v>
      </c>
      <c r="AJ26" s="16">
        <f t="shared" si="0"/>
        <v>100</v>
      </c>
      <c r="AK26" s="6">
        <v>1</v>
      </c>
      <c r="AL26" s="5">
        <v>0</v>
      </c>
      <c r="AM26" s="6">
        <v>0</v>
      </c>
      <c r="AN26" s="5">
        <v>0</v>
      </c>
      <c r="AO26" s="2"/>
    </row>
    <row r="27" spans="1:41" ht="20.25" customHeight="1">
      <c r="A27" s="19" t="s">
        <v>50</v>
      </c>
      <c r="B27" s="20"/>
      <c r="C27" s="20"/>
      <c r="D27" s="21"/>
      <c r="E27" s="12"/>
      <c r="F27" s="12"/>
      <c r="G27" s="12"/>
      <c r="H27" s="12"/>
      <c r="I27" s="12"/>
      <c r="J27" s="12"/>
      <c r="K27" s="12"/>
      <c r="L27" s="12"/>
      <c r="M27" s="13"/>
      <c r="N27" s="14">
        <f>SUM(N8:N26)</f>
        <v>724542248.94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f>SUM(AE8:AE26)</f>
        <v>649883477.12</v>
      </c>
      <c r="AF27" s="14"/>
      <c r="AG27" s="14"/>
      <c r="AH27" s="14"/>
      <c r="AI27" s="14"/>
      <c r="AJ27" s="17">
        <f t="shared" si="0"/>
        <v>89.69573245325235</v>
      </c>
      <c r="AK27" s="6"/>
      <c r="AL27" s="5"/>
      <c r="AM27" s="6"/>
      <c r="AN27" s="5"/>
      <c r="AO27" s="2"/>
    </row>
    <row r="28" spans="1:41" ht="20.25" customHeight="1">
      <c r="A28" s="22" t="s">
        <v>51</v>
      </c>
      <c r="B28" s="23"/>
      <c r="C28" s="23"/>
      <c r="D28" s="24"/>
      <c r="E28" s="12"/>
      <c r="F28" s="12"/>
      <c r="G28" s="12"/>
      <c r="H28" s="12"/>
      <c r="I28" s="12"/>
      <c r="J28" s="12"/>
      <c r="K28" s="12"/>
      <c r="L28" s="12"/>
      <c r="M28" s="13"/>
      <c r="N28" s="13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v>0</v>
      </c>
      <c r="AF28" s="13"/>
      <c r="AG28" s="13"/>
      <c r="AH28" s="13"/>
      <c r="AI28" s="13"/>
      <c r="AJ28" s="18" t="s">
        <v>52</v>
      </c>
      <c r="AK28" s="6"/>
      <c r="AL28" s="5"/>
      <c r="AM28" s="6"/>
      <c r="AN28" s="5"/>
      <c r="AO28" s="2"/>
    </row>
    <row r="29" spans="1:41" ht="24" customHeight="1">
      <c r="A29" s="42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5">
        <v>0</v>
      </c>
      <c r="N29" s="15">
        <v>724542248.94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649883477.12</v>
      </c>
      <c r="AF29" s="15">
        <v>0</v>
      </c>
      <c r="AG29" s="15">
        <v>0</v>
      </c>
      <c r="AH29" s="15">
        <v>649883477.12</v>
      </c>
      <c r="AI29" s="15">
        <v>-649883477.12</v>
      </c>
      <c r="AJ29" s="17">
        <f t="shared" si="0"/>
        <v>89.69573245325235</v>
      </c>
      <c r="AK29" s="8">
        <v>0.8969573245325235</v>
      </c>
      <c r="AL29" s="7">
        <v>0</v>
      </c>
      <c r="AM29" s="8">
        <v>0</v>
      </c>
      <c r="AN29" s="7">
        <v>0</v>
      </c>
      <c r="AO29" s="2"/>
    </row>
    <row r="30" spans="1:4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 t="s">
        <v>4</v>
      </c>
      <c r="Y30" s="2"/>
      <c r="Z30" s="2"/>
      <c r="AA30" s="2"/>
      <c r="AB30" s="2"/>
      <c r="AC30" s="2"/>
      <c r="AD30" s="2" t="s">
        <v>4</v>
      </c>
      <c r="AE30" s="2"/>
      <c r="AF30" s="2"/>
      <c r="AG30" s="2"/>
      <c r="AH30" s="2" t="s">
        <v>4</v>
      </c>
      <c r="AI30" s="2"/>
      <c r="AJ30" s="2"/>
      <c r="AK30" s="2"/>
      <c r="AL30" s="2"/>
      <c r="AM30" s="2"/>
      <c r="AN30" s="2"/>
      <c r="AO30" s="2"/>
    </row>
    <row r="31" spans="1:41" ht="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2"/>
    </row>
  </sheetData>
  <sheetProtection/>
  <mergeCells count="46">
    <mergeCell ref="AK6:AK7"/>
    <mergeCell ref="AL6:AL7"/>
    <mergeCell ref="AM6:AM7"/>
    <mergeCell ref="AN6:AN7"/>
    <mergeCell ref="A1:N1"/>
    <mergeCell ref="A3:AL3"/>
    <mergeCell ref="A4:AL4"/>
    <mergeCell ref="A5:AN5"/>
    <mergeCell ref="AE6:AE7"/>
    <mergeCell ref="AF6:AF7"/>
    <mergeCell ref="B6:B7"/>
    <mergeCell ref="C6:C7"/>
    <mergeCell ref="D6:D7"/>
    <mergeCell ref="E6:E7"/>
    <mergeCell ref="F6:F7"/>
    <mergeCell ref="G6:G7"/>
    <mergeCell ref="H6:H7"/>
    <mergeCell ref="AI6:AI7"/>
    <mergeCell ref="A31:AD31"/>
    <mergeCell ref="A29:L29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27:D27"/>
    <mergeCell ref="A28:D28"/>
    <mergeCell ref="N6:N7"/>
    <mergeCell ref="O6:O7"/>
    <mergeCell ref="A2:AJ2"/>
    <mergeCell ref="I6:I7"/>
    <mergeCell ref="J6:J7"/>
    <mergeCell ref="K6:K7"/>
    <mergeCell ref="L6:L7"/>
    <mergeCell ref="M6:M7"/>
    <mergeCell ref="AG6:AG7"/>
    <mergeCell ref="AJ6:AJ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gshum-admfin03</dc:creator>
  <cp:keywords/>
  <dc:description/>
  <cp:lastModifiedBy>gshum-adminfo3</cp:lastModifiedBy>
  <cp:lastPrinted>2021-02-25T12:20:38Z</cp:lastPrinted>
  <dcterms:created xsi:type="dcterms:W3CDTF">2021-02-25T10:59:56Z</dcterms:created>
  <dcterms:modified xsi:type="dcterms:W3CDTF">2021-03-03T06:41:00Z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по целевым(2).xlsx</vt:lpwstr>
  </property>
  <property fmtid="{D5CDD505-2E9C-101B-9397-08002B2CF9AE}" pid="3" name="Название отчета">
    <vt:lpwstr>программы по целевым(2).xlsx</vt:lpwstr>
  </property>
  <property fmtid="{D5CDD505-2E9C-101B-9397-08002B2CF9AE}" pid="4" name="Версия клиента">
    <vt:lpwstr>20.1.25.6250 (.NET 4.0)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fo25_budg2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