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15165" windowHeight="10155"/>
  </bookViews>
  <sheets>
    <sheet name="прил.1" sheetId="1" r:id="rId1"/>
    <sheet name="Лист3" sheetId="3" r:id="rId2"/>
  </sheets>
  <definedNames>
    <definedName name="_xlnm.Print_Area" localSheetId="0">прил.1!$A$1:$S$36</definedName>
  </definedNames>
  <calcPr calcId="124519"/>
</workbook>
</file>

<file path=xl/calcChain.xml><?xml version="1.0" encoding="utf-8"?>
<calcChain xmlns="http://schemas.openxmlformats.org/spreadsheetml/2006/main">
  <c r="J35" i="1"/>
  <c r="J33"/>
  <c r="J2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P35"/>
  <c r="O35"/>
  <c r="N35"/>
  <c r="M35"/>
  <c r="L35"/>
  <c r="K35"/>
  <c r="I35"/>
  <c r="H35"/>
  <c r="G35"/>
  <c r="F35"/>
  <c r="E35"/>
  <c r="D35"/>
  <c r="C35"/>
  <c r="B35"/>
</calcChain>
</file>

<file path=xl/sharedStrings.xml><?xml version="1.0" encoding="utf-8"?>
<sst xmlns="http://schemas.openxmlformats.org/spreadsheetml/2006/main" count="77" uniqueCount="37">
  <si>
    <t>в бюджет</t>
  </si>
  <si>
    <t>газ</t>
  </si>
  <si>
    <t>Итого:</t>
  </si>
  <si>
    <t>предприятий ЖКХ</t>
  </si>
  <si>
    <t>всего</t>
  </si>
  <si>
    <t xml:space="preserve">по заработной плате </t>
  </si>
  <si>
    <t>во внебюджетные фонды</t>
  </si>
  <si>
    <t>бюджетных организаций</t>
  </si>
  <si>
    <t>сумма</t>
  </si>
  <si>
    <t>в том числе задолженность:</t>
  </si>
  <si>
    <t>кол-во</t>
  </si>
  <si>
    <t>за потребленные топливно-энергетические ресурсы</t>
  </si>
  <si>
    <t>теплоэнергию</t>
  </si>
  <si>
    <t>электроэнергию</t>
  </si>
  <si>
    <t>Заполняется в тыс. руб.</t>
  </si>
  <si>
    <t>населения
(указать нарастающим итогом)</t>
  </si>
  <si>
    <t>взыскание с физических лиц</t>
  </si>
  <si>
    <t>взыскание с юридических лиц</t>
  </si>
  <si>
    <t>иски, по которым вынесены решения и осуществляется взыскание</t>
  </si>
  <si>
    <t>иски, находящиеся в производстве в судебных органах</t>
  </si>
  <si>
    <t>кредиторская задолженность</t>
  </si>
  <si>
    <t>предприятия</t>
  </si>
  <si>
    <t>дебиторская задолженность</t>
  </si>
  <si>
    <t>МУП "Теплоэнерго"</t>
  </si>
  <si>
    <t>МУП "Коммунальник"</t>
  </si>
  <si>
    <t>МУП "ШГЭС"</t>
  </si>
  <si>
    <t>ООО "УК "СУ-8"</t>
  </si>
  <si>
    <t>ООО "Наш дом"</t>
  </si>
  <si>
    <t>ООО "Коммунальник"</t>
  </si>
  <si>
    <t>МУП "ШПТиВ"</t>
  </si>
  <si>
    <r>
      <t xml:space="preserve">информация о претензионно-исковой работе 
по взысканию дебиторской задолженности на 01.12.2020
</t>
    </r>
    <r>
      <rPr>
        <b/>
        <i/>
        <sz val="11"/>
        <rFont val="Arial"/>
        <family val="2"/>
        <charset val="204"/>
      </rPr>
      <t>(указать  нарастающим итогом общий объем задолженности, взыскиваемой по исковым заявлениям, в т.ч. за предыдущие периоды)</t>
    </r>
  </si>
  <si>
    <t>по данным МУП "Теплоэнерго" на 01.11.2019</t>
  </si>
  <si>
    <t>МУП "Чистая вода"</t>
  </si>
  <si>
    <t>Сведения 
о дебиторской и кредиторской задолженности  предприятий ЖКХ города Шумерля, 
а также о проводимой претензионно-исковой работе по состоянию на 1 марта 2021 года</t>
  </si>
  <si>
    <r>
      <t xml:space="preserve">начислено населению с </t>
    </r>
    <r>
      <rPr>
        <b/>
        <sz val="11"/>
        <rFont val="Arial"/>
        <family val="2"/>
        <charset val="204"/>
      </rPr>
      <t>января по феараль 2021</t>
    </r>
  </si>
  <si>
    <r>
      <t>оплачено населением с</t>
    </r>
    <r>
      <rPr>
        <b/>
        <sz val="11"/>
        <rFont val="Arial"/>
        <family val="2"/>
        <charset val="204"/>
      </rPr>
      <t xml:space="preserve"> января по февраль  2021</t>
    </r>
  </si>
  <si>
    <t>в т.ч. просроченная (за февраль и ранее)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</si>
</sst>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2"/>
      <name val="TimesET"/>
    </font>
    <font>
      <b/>
      <sz val="12"/>
      <name val="TimesET"/>
    </font>
    <font>
      <b/>
      <sz val="10"/>
      <name val="Arial Cyr"/>
      <charset val="204"/>
    </font>
    <font>
      <sz val="12"/>
      <name val="Arial Cyr"/>
      <charset val="204"/>
    </font>
    <font>
      <sz val="11"/>
      <name val="Arial"/>
      <family val="2"/>
      <charset val="204"/>
    </font>
    <font>
      <i/>
      <sz val="10"/>
      <name val="Arial Cyr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/>
    <xf numFmtId="0" fontId="3" fillId="0" borderId="0" xfId="0" applyFont="1"/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 wrapText="1"/>
    </xf>
    <xf numFmtId="2" fontId="2" fillId="0" borderId="7" xfId="0" applyNumberFormat="1" applyFont="1" applyBorder="1" applyAlignment="1">
      <alignment vertical="top" wrapText="1"/>
    </xf>
    <xf numFmtId="2" fontId="10" fillId="0" borderId="1" xfId="0" applyNumberFormat="1" applyFont="1" applyBorder="1"/>
    <xf numFmtId="2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vertical="top" wrapText="1"/>
    </xf>
    <xf numFmtId="2" fontId="11" fillId="0" borderId="7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2" fontId="10" fillId="2" borderId="1" xfId="0" applyNumberFormat="1" applyFont="1" applyFill="1" applyBorder="1"/>
    <xf numFmtId="2" fontId="10" fillId="2" borderId="1" xfId="0" applyNumberFormat="1" applyFont="1" applyFill="1" applyBorder="1" applyAlignment="1">
      <alignment horizontal="right" vertical="center" wrapText="1"/>
    </xf>
    <xf numFmtId="0" fontId="10" fillId="0" borderId="9" xfId="0" applyFont="1" applyBorder="1" applyAlignment="1">
      <alignment horizontal="left" wrapText="1"/>
    </xf>
    <xf numFmtId="2" fontId="10" fillId="0" borderId="10" xfId="0" applyNumberFormat="1" applyFont="1" applyBorder="1"/>
    <xf numFmtId="2" fontId="10" fillId="0" borderId="10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view="pageBreakPreview" topLeftCell="A2" zoomScale="74" zoomScaleSheetLayoutView="74" workbookViewId="0">
      <selection activeCell="P26" sqref="P26"/>
    </sheetView>
  </sheetViews>
  <sheetFormatPr defaultRowHeight="12.75"/>
  <cols>
    <col min="1" max="1" width="22.140625" customWidth="1"/>
    <col min="2" max="3" width="13.42578125" customWidth="1"/>
    <col min="4" max="5" width="10.85546875" customWidth="1"/>
    <col min="6" max="6" width="13.140625" customWidth="1"/>
    <col min="7" max="7" width="13.28515625" customWidth="1"/>
    <col min="8" max="8" width="12.5703125" customWidth="1"/>
    <col min="9" max="9" width="12.7109375" customWidth="1"/>
    <col min="10" max="10" width="15" customWidth="1"/>
    <col min="11" max="11" width="15.7109375" customWidth="1"/>
    <col min="12" max="12" width="12.42578125" customWidth="1"/>
    <col min="13" max="13" width="11.28515625" customWidth="1"/>
    <col min="14" max="14" width="12.85546875" customWidth="1"/>
    <col min="15" max="15" width="11.42578125" customWidth="1"/>
    <col min="16" max="16" width="12.85546875" customWidth="1"/>
    <col min="17" max="17" width="12.5703125" customWidth="1"/>
    <col min="18" max="18" width="10.5703125" customWidth="1"/>
    <col min="19" max="19" width="12.5703125" customWidth="1"/>
  </cols>
  <sheetData>
    <row r="1" spans="1:19" ht="19.5" hidden="1" customHeight="1">
      <c r="M1" s="36"/>
      <c r="N1" s="36"/>
      <c r="O1" s="36"/>
    </row>
    <row r="2" spans="1:19" ht="15.75" customHeight="1">
      <c r="A2" s="41" t="s">
        <v>33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9" ht="15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9" ht="25.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9" ht="21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7" t="s">
        <v>14</v>
      </c>
    </row>
    <row r="6" spans="1:19" ht="61.15" customHeight="1">
      <c r="A6" s="26" t="s">
        <v>21</v>
      </c>
      <c r="B6" s="26" t="s">
        <v>22</v>
      </c>
      <c r="C6" s="26"/>
      <c r="D6" s="26" t="s">
        <v>9</v>
      </c>
      <c r="E6" s="26"/>
      <c r="F6" s="26"/>
      <c r="G6" s="26"/>
      <c r="H6" s="26"/>
      <c r="I6" s="26"/>
      <c r="J6" s="26"/>
      <c r="K6" s="26"/>
      <c r="L6" s="27" t="s">
        <v>30</v>
      </c>
      <c r="M6" s="28"/>
      <c r="N6" s="28"/>
      <c r="O6" s="28"/>
      <c r="P6" s="28"/>
      <c r="Q6" s="28"/>
      <c r="R6" s="28"/>
      <c r="S6" s="29"/>
    </row>
    <row r="7" spans="1:19" ht="55.7" customHeight="1">
      <c r="A7" s="26"/>
      <c r="B7" s="26"/>
      <c r="C7" s="26"/>
      <c r="D7" s="26" t="s">
        <v>7</v>
      </c>
      <c r="E7" s="26"/>
      <c r="F7" s="26" t="s">
        <v>3</v>
      </c>
      <c r="G7" s="26"/>
      <c r="H7" s="26" t="s">
        <v>15</v>
      </c>
      <c r="I7" s="26"/>
      <c r="J7" s="26"/>
      <c r="K7" s="26"/>
      <c r="L7" s="27" t="s">
        <v>16</v>
      </c>
      <c r="M7" s="30"/>
      <c r="N7" s="30"/>
      <c r="O7" s="31"/>
      <c r="P7" s="27" t="s">
        <v>17</v>
      </c>
      <c r="Q7" s="30"/>
      <c r="R7" s="30"/>
      <c r="S7" s="31"/>
    </row>
    <row r="8" spans="1:19" ht="68.2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 t="s">
        <v>18</v>
      </c>
      <c r="M8" s="26"/>
      <c r="N8" s="26" t="s">
        <v>19</v>
      </c>
      <c r="O8" s="26"/>
      <c r="P8" s="26" t="s">
        <v>18</v>
      </c>
      <c r="Q8" s="26"/>
      <c r="R8" s="26" t="s">
        <v>19</v>
      </c>
      <c r="S8" s="26"/>
    </row>
    <row r="9" spans="1:19" s="3" customFormat="1" ht="92.25" customHeight="1">
      <c r="A9" s="26"/>
      <c r="B9" s="6" t="s">
        <v>4</v>
      </c>
      <c r="C9" s="6" t="s">
        <v>36</v>
      </c>
      <c r="D9" s="6" t="s">
        <v>4</v>
      </c>
      <c r="E9" s="6" t="s">
        <v>36</v>
      </c>
      <c r="F9" s="6" t="s">
        <v>4</v>
      </c>
      <c r="G9" s="6" t="s">
        <v>36</v>
      </c>
      <c r="H9" s="6" t="s">
        <v>4</v>
      </c>
      <c r="I9" s="6" t="s">
        <v>36</v>
      </c>
      <c r="J9" s="6" t="s">
        <v>34</v>
      </c>
      <c r="K9" s="6" t="s">
        <v>35</v>
      </c>
      <c r="L9" s="6" t="s">
        <v>10</v>
      </c>
      <c r="M9" s="6" t="s">
        <v>8</v>
      </c>
      <c r="N9" s="6" t="s">
        <v>10</v>
      </c>
      <c r="O9" s="6" t="s">
        <v>8</v>
      </c>
      <c r="P9" s="6" t="s">
        <v>10</v>
      </c>
      <c r="Q9" s="6" t="s">
        <v>8</v>
      </c>
      <c r="R9" s="6" t="s">
        <v>10</v>
      </c>
      <c r="S9" s="6" t="s">
        <v>8</v>
      </c>
    </row>
    <row r="10" spans="1:19" s="3" customFormat="1" ht="41.25" customHeight="1">
      <c r="A10" s="8" t="s">
        <v>23</v>
      </c>
      <c r="B10" s="21">
        <v>61736</v>
      </c>
      <c r="C10" s="21">
        <v>61722</v>
      </c>
      <c r="D10" s="21">
        <v>0</v>
      </c>
      <c r="E10" s="21">
        <v>0</v>
      </c>
      <c r="F10" s="21">
        <v>44625</v>
      </c>
      <c r="G10" s="21">
        <v>44625</v>
      </c>
      <c r="H10" s="21">
        <v>11129</v>
      </c>
      <c r="I10" s="21">
        <v>11129</v>
      </c>
      <c r="J10" s="21">
        <v>0</v>
      </c>
      <c r="K10" s="21">
        <v>0</v>
      </c>
      <c r="L10" s="21">
        <v>115</v>
      </c>
      <c r="M10" s="21">
        <v>11129</v>
      </c>
      <c r="N10" s="21">
        <v>0</v>
      </c>
      <c r="O10" s="21">
        <v>0</v>
      </c>
      <c r="P10" s="21">
        <v>29</v>
      </c>
      <c r="Q10" s="21">
        <v>44625</v>
      </c>
      <c r="R10" s="21">
        <v>0</v>
      </c>
      <c r="S10" s="21">
        <v>0</v>
      </c>
    </row>
    <row r="11" spans="1:19" s="3" customFormat="1" ht="37.5" customHeight="1">
      <c r="A11" s="8" t="s">
        <v>24</v>
      </c>
      <c r="B11" s="12">
        <v>4831.8</v>
      </c>
      <c r="C11" s="12">
        <v>2263.8000000000002</v>
      </c>
      <c r="D11" s="12">
        <v>0</v>
      </c>
      <c r="E11" s="12">
        <v>0</v>
      </c>
      <c r="F11" s="12">
        <v>248.5</v>
      </c>
      <c r="G11" s="12">
        <v>248.5</v>
      </c>
      <c r="H11" s="12">
        <v>1469.3</v>
      </c>
      <c r="I11" s="12">
        <v>1469.3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</row>
    <row r="12" spans="1:19" s="3" customFormat="1" ht="16.350000000000001" customHeight="1">
      <c r="A12" s="8" t="s">
        <v>25</v>
      </c>
      <c r="B12" s="12">
        <v>10171.5</v>
      </c>
      <c r="C12" s="12">
        <v>0</v>
      </c>
      <c r="D12" s="12">
        <v>115.1</v>
      </c>
      <c r="E12" s="12">
        <v>0</v>
      </c>
      <c r="F12" s="12">
        <v>174.3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</row>
    <row r="13" spans="1:19" ht="15.75" customHeight="1">
      <c r="A13" s="9" t="s">
        <v>26</v>
      </c>
      <c r="B13" s="12">
        <v>3870</v>
      </c>
      <c r="C13" s="12">
        <v>3753</v>
      </c>
      <c r="D13" s="12">
        <v>0</v>
      </c>
      <c r="E13" s="12">
        <v>0</v>
      </c>
      <c r="F13" s="12">
        <v>0</v>
      </c>
      <c r="G13" s="12">
        <v>0</v>
      </c>
      <c r="H13" s="12">
        <v>3870</v>
      </c>
      <c r="I13" s="12">
        <v>3752</v>
      </c>
      <c r="J13" s="12">
        <v>3291</v>
      </c>
      <c r="K13" s="12">
        <v>2970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18</v>
      </c>
      <c r="S13" s="12">
        <v>345</v>
      </c>
    </row>
    <row r="14" spans="1:19" ht="15.75">
      <c r="A14" s="10" t="s">
        <v>27</v>
      </c>
      <c r="B14" s="12">
        <v>16475.62</v>
      </c>
      <c r="C14" s="12">
        <v>14019.1</v>
      </c>
      <c r="D14" s="12">
        <v>0</v>
      </c>
      <c r="E14" s="12">
        <v>0</v>
      </c>
      <c r="F14" s="12">
        <v>0</v>
      </c>
      <c r="G14" s="12">
        <v>0</v>
      </c>
      <c r="H14" s="12">
        <v>15069.6</v>
      </c>
      <c r="I14" s="12">
        <v>12882.3</v>
      </c>
      <c r="J14" s="12">
        <v>7038.42</v>
      </c>
      <c r="K14" s="12">
        <v>7988.3</v>
      </c>
      <c r="L14" s="12">
        <v>4</v>
      </c>
      <c r="M14" s="12">
        <v>81.599999999999994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</row>
    <row r="15" spans="1:19" ht="31.5">
      <c r="A15" s="10" t="s">
        <v>28</v>
      </c>
      <c r="B15" s="12">
        <v>8594</v>
      </c>
      <c r="C15" s="12">
        <v>8494</v>
      </c>
      <c r="D15" s="12">
        <v>0</v>
      </c>
      <c r="E15" s="12">
        <v>0</v>
      </c>
      <c r="F15" s="12">
        <v>0</v>
      </c>
      <c r="G15" s="12">
        <v>0</v>
      </c>
      <c r="H15" s="12">
        <v>7617</v>
      </c>
      <c r="I15" s="12">
        <v>0</v>
      </c>
      <c r="J15" s="12">
        <v>10167</v>
      </c>
      <c r="K15" s="12">
        <v>9707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</row>
    <row r="16" spans="1:19" ht="15.75">
      <c r="A16" s="10" t="s">
        <v>29</v>
      </c>
      <c r="B16" s="12">
        <v>28867.1</v>
      </c>
      <c r="C16" s="12">
        <v>15097.1</v>
      </c>
      <c r="D16" s="12">
        <v>2738</v>
      </c>
      <c r="E16" s="12">
        <v>697</v>
      </c>
      <c r="F16" s="12">
        <v>12723.3</v>
      </c>
      <c r="G16" s="12">
        <v>7857.9</v>
      </c>
      <c r="H16" s="12">
        <v>12119.9</v>
      </c>
      <c r="I16" s="12">
        <v>6050.7</v>
      </c>
      <c r="J16" s="12">
        <v>11956.4</v>
      </c>
      <c r="K16" s="12">
        <v>7825.1</v>
      </c>
      <c r="L16" s="12">
        <v>78</v>
      </c>
      <c r="M16" s="12">
        <v>808</v>
      </c>
      <c r="N16" s="12">
        <v>89</v>
      </c>
      <c r="O16" s="12">
        <v>457</v>
      </c>
      <c r="P16" s="12">
        <v>2</v>
      </c>
      <c r="Q16" s="12">
        <v>238</v>
      </c>
      <c r="R16" s="12">
        <v>7</v>
      </c>
      <c r="S16" s="12">
        <v>4324</v>
      </c>
    </row>
    <row r="17" spans="1:19" ht="15.75">
      <c r="A17" s="23" t="s">
        <v>32</v>
      </c>
      <c r="B17" s="24">
        <v>9491.2999999999993</v>
      </c>
      <c r="C17" s="24">
        <v>3480.1</v>
      </c>
      <c r="D17" s="24">
        <v>291.2</v>
      </c>
      <c r="E17" s="24">
        <v>0</v>
      </c>
      <c r="F17" s="24">
        <v>847.6</v>
      </c>
      <c r="G17" s="24">
        <v>0</v>
      </c>
      <c r="H17" s="24">
        <v>3494.1</v>
      </c>
      <c r="I17" s="24">
        <v>1897.1</v>
      </c>
      <c r="J17" s="24">
        <v>1597</v>
      </c>
      <c r="K17" s="24">
        <v>1461.3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1</v>
      </c>
      <c r="S17" s="24">
        <v>463.7</v>
      </c>
    </row>
    <row r="18" spans="1:19" s="4" customFormat="1" ht="16.5" thickBot="1">
      <c r="A18" s="5" t="s">
        <v>2</v>
      </c>
      <c r="B18" s="11">
        <f t="shared" ref="B18:S18" si="0">SUM(B10:B17)</f>
        <v>144037.31999999998</v>
      </c>
      <c r="C18" s="11">
        <f t="shared" si="0"/>
        <v>108829.10000000002</v>
      </c>
      <c r="D18" s="11">
        <f t="shared" si="0"/>
        <v>3144.2999999999997</v>
      </c>
      <c r="E18" s="11">
        <f t="shared" si="0"/>
        <v>697</v>
      </c>
      <c r="F18" s="11">
        <f t="shared" si="0"/>
        <v>58618.700000000004</v>
      </c>
      <c r="G18" s="11">
        <f t="shared" si="0"/>
        <v>52731.4</v>
      </c>
      <c r="H18" s="11">
        <f t="shared" si="0"/>
        <v>54768.9</v>
      </c>
      <c r="I18" s="11">
        <f t="shared" si="0"/>
        <v>37180.399999999994</v>
      </c>
      <c r="J18" s="11">
        <f t="shared" si="0"/>
        <v>34049.82</v>
      </c>
      <c r="K18" s="11">
        <f t="shared" si="0"/>
        <v>29951.7</v>
      </c>
      <c r="L18" s="11">
        <f t="shared" si="0"/>
        <v>197</v>
      </c>
      <c r="M18" s="11">
        <f t="shared" si="0"/>
        <v>12018.6</v>
      </c>
      <c r="N18" s="11">
        <f t="shared" si="0"/>
        <v>89</v>
      </c>
      <c r="O18" s="11">
        <f t="shared" si="0"/>
        <v>457</v>
      </c>
      <c r="P18" s="11">
        <f t="shared" si="0"/>
        <v>31</v>
      </c>
      <c r="Q18" s="11">
        <f t="shared" si="0"/>
        <v>44863</v>
      </c>
      <c r="R18" s="11">
        <f t="shared" si="0"/>
        <v>26</v>
      </c>
      <c r="S18" s="11">
        <f t="shared" si="0"/>
        <v>5132.7</v>
      </c>
    </row>
    <row r="19" spans="1:19" s="4" customFormat="1" ht="15.75">
      <c r="A19" s="20"/>
      <c r="B19" s="35" t="s">
        <v>31</v>
      </c>
      <c r="C19" s="35"/>
      <c r="D19" s="35"/>
      <c r="E19" s="35"/>
      <c r="F19" s="35"/>
      <c r="G19" s="35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12.75" customHeight="1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9"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19" ht="22.7" customHeight="1">
      <c r="A22" s="33" t="s">
        <v>21</v>
      </c>
      <c r="B22" s="33" t="s">
        <v>20</v>
      </c>
      <c r="C22" s="33"/>
      <c r="D22" s="37" t="s">
        <v>9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9" ht="15.75" customHeight="1">
      <c r="A23" s="33"/>
      <c r="B23" s="33"/>
      <c r="C23" s="33"/>
      <c r="D23" s="37" t="s">
        <v>5</v>
      </c>
      <c r="E23" s="37"/>
      <c r="F23" s="33" t="s">
        <v>0</v>
      </c>
      <c r="G23" s="33"/>
      <c r="H23" s="33" t="s">
        <v>6</v>
      </c>
      <c r="I23" s="33"/>
      <c r="J23" s="33" t="s">
        <v>11</v>
      </c>
      <c r="K23" s="33"/>
      <c r="L23" s="33"/>
      <c r="M23" s="33"/>
      <c r="N23" s="33"/>
      <c r="O23" s="33"/>
      <c r="P23" s="33"/>
    </row>
    <row r="24" spans="1:19" ht="14.25" customHeight="1">
      <c r="A24" s="33"/>
      <c r="B24" s="33"/>
      <c r="C24" s="33"/>
      <c r="D24" s="37"/>
      <c r="E24" s="37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9" ht="21.75" customHeight="1">
      <c r="A25" s="33"/>
      <c r="B25" s="33"/>
      <c r="C25" s="33"/>
      <c r="D25" s="38" t="s">
        <v>4</v>
      </c>
      <c r="E25" s="39" t="s">
        <v>36</v>
      </c>
      <c r="F25" s="38" t="s">
        <v>4</v>
      </c>
      <c r="G25" s="38" t="s">
        <v>36</v>
      </c>
      <c r="H25" s="38" t="s">
        <v>4</v>
      </c>
      <c r="I25" s="38" t="s">
        <v>36</v>
      </c>
      <c r="J25" s="34" t="s">
        <v>4</v>
      </c>
      <c r="K25" s="38" t="s">
        <v>13</v>
      </c>
      <c r="L25" s="38"/>
      <c r="M25" s="38" t="s">
        <v>12</v>
      </c>
      <c r="N25" s="38"/>
      <c r="O25" s="38" t="s">
        <v>1</v>
      </c>
      <c r="P25" s="38"/>
    </row>
    <row r="26" spans="1:19" ht="82.15" customHeight="1">
      <c r="A26" s="33"/>
      <c r="B26" s="14" t="s">
        <v>4</v>
      </c>
      <c r="C26" s="6" t="s">
        <v>36</v>
      </c>
      <c r="D26" s="38"/>
      <c r="E26" s="39"/>
      <c r="F26" s="38"/>
      <c r="G26" s="38"/>
      <c r="H26" s="38"/>
      <c r="I26" s="38"/>
      <c r="J26" s="34"/>
      <c r="K26" s="15" t="s">
        <v>4</v>
      </c>
      <c r="L26" s="6" t="s">
        <v>36</v>
      </c>
      <c r="M26" s="15" t="s">
        <v>4</v>
      </c>
      <c r="N26" s="6" t="s">
        <v>36</v>
      </c>
      <c r="O26" s="15" t="s">
        <v>4</v>
      </c>
      <c r="P26" s="6" t="s">
        <v>36</v>
      </c>
    </row>
    <row r="27" spans="1:19" ht="17.100000000000001" customHeight="1">
      <c r="A27" s="8" t="s">
        <v>23</v>
      </c>
      <c r="B27" s="22">
        <v>466366</v>
      </c>
      <c r="C27" s="22">
        <v>466221</v>
      </c>
      <c r="D27" s="22">
        <v>0</v>
      </c>
      <c r="E27" s="22">
        <v>0</v>
      </c>
      <c r="F27" s="22">
        <v>21171</v>
      </c>
      <c r="G27" s="22">
        <v>21130</v>
      </c>
      <c r="H27" s="22">
        <v>5501</v>
      </c>
      <c r="I27" s="22">
        <v>5406</v>
      </c>
      <c r="J27" s="13">
        <f t="shared" ref="J27" si="1">K27+M27+O27</f>
        <v>259993</v>
      </c>
      <c r="K27" s="22">
        <v>56493</v>
      </c>
      <c r="L27" s="22">
        <v>56486</v>
      </c>
      <c r="M27" s="22">
        <v>0</v>
      </c>
      <c r="N27" s="22">
        <v>0</v>
      </c>
      <c r="O27" s="22">
        <v>203500</v>
      </c>
      <c r="P27" s="22">
        <v>203498</v>
      </c>
    </row>
    <row r="28" spans="1:19" ht="31.5">
      <c r="A28" s="8" t="s">
        <v>24</v>
      </c>
      <c r="B28" s="13">
        <v>12358.3</v>
      </c>
      <c r="C28" s="13">
        <v>10307.9</v>
      </c>
      <c r="D28" s="13">
        <v>584</v>
      </c>
      <c r="E28" s="13">
        <v>0</v>
      </c>
      <c r="F28" s="13">
        <v>2525</v>
      </c>
      <c r="G28" s="13">
        <v>1675</v>
      </c>
      <c r="H28" s="13">
        <v>1680</v>
      </c>
      <c r="I28" s="13">
        <v>1398</v>
      </c>
      <c r="J28" s="13">
        <v>5789.9</v>
      </c>
      <c r="K28" s="13">
        <v>0</v>
      </c>
      <c r="L28" s="13">
        <v>0</v>
      </c>
      <c r="M28" s="13">
        <v>3701.3</v>
      </c>
      <c r="N28" s="13">
        <v>3701.3</v>
      </c>
      <c r="O28" s="13">
        <v>2088.6</v>
      </c>
      <c r="P28" s="13">
        <v>2088.6</v>
      </c>
    </row>
    <row r="29" spans="1:19" ht="15.75">
      <c r="A29" s="8" t="s">
        <v>25</v>
      </c>
      <c r="B29" s="13">
        <v>87597</v>
      </c>
      <c r="C29" s="13">
        <v>82297</v>
      </c>
      <c r="D29" s="13">
        <v>547</v>
      </c>
      <c r="E29" s="13">
        <v>0</v>
      </c>
      <c r="F29" s="13">
        <v>3735.6</v>
      </c>
      <c r="G29" s="13">
        <v>0</v>
      </c>
      <c r="H29" s="13">
        <v>1267</v>
      </c>
      <c r="I29" s="13">
        <v>0</v>
      </c>
      <c r="J29" s="13">
        <v>609.1</v>
      </c>
      <c r="K29" s="13">
        <v>46.3</v>
      </c>
      <c r="L29" s="13">
        <v>0</v>
      </c>
      <c r="M29" s="13">
        <v>562.79999999999995</v>
      </c>
      <c r="N29" s="13">
        <v>0</v>
      </c>
      <c r="O29" s="13">
        <v>0</v>
      </c>
      <c r="P29" s="13">
        <v>0</v>
      </c>
    </row>
    <row r="30" spans="1:19" ht="15.75">
      <c r="A30" s="9" t="s">
        <v>26</v>
      </c>
      <c r="B30" s="13">
        <v>1710</v>
      </c>
      <c r="C30" s="13">
        <v>590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1706</v>
      </c>
      <c r="K30" s="13">
        <v>0</v>
      </c>
      <c r="L30" s="13">
        <v>0</v>
      </c>
      <c r="M30" s="13">
        <v>1706</v>
      </c>
      <c r="N30" s="13">
        <v>590</v>
      </c>
      <c r="O30" s="13">
        <v>0</v>
      </c>
      <c r="P30" s="13">
        <v>0</v>
      </c>
    </row>
    <row r="31" spans="1:19" ht="15.75">
      <c r="A31" s="10" t="s">
        <v>27</v>
      </c>
      <c r="B31" s="13">
        <v>33355.1</v>
      </c>
      <c r="C31" s="13">
        <v>31499.8</v>
      </c>
      <c r="D31" s="13">
        <v>0</v>
      </c>
      <c r="E31" s="13">
        <v>0</v>
      </c>
      <c r="F31" s="13">
        <v>109.7</v>
      </c>
      <c r="G31" s="13">
        <v>0</v>
      </c>
      <c r="H31" s="13">
        <v>223.7</v>
      </c>
      <c r="I31" s="13">
        <v>0</v>
      </c>
      <c r="J31" s="13">
        <v>26289.8</v>
      </c>
      <c r="K31" s="13">
        <v>0</v>
      </c>
      <c r="L31" s="13">
        <v>0</v>
      </c>
      <c r="M31" s="13">
        <v>26289.8</v>
      </c>
      <c r="N31" s="13">
        <v>26289.8</v>
      </c>
      <c r="O31" s="13">
        <v>0</v>
      </c>
      <c r="P31" s="13">
        <v>0</v>
      </c>
    </row>
    <row r="32" spans="1:19" ht="31.5">
      <c r="A32" s="10" t="s">
        <v>28</v>
      </c>
      <c r="B32" s="16">
        <v>9661</v>
      </c>
      <c r="C32" s="16">
        <v>9602</v>
      </c>
      <c r="D32" s="13">
        <v>0</v>
      </c>
      <c r="E32" s="13">
        <v>0</v>
      </c>
      <c r="F32" s="13">
        <v>52</v>
      </c>
      <c r="G32" s="13">
        <v>0</v>
      </c>
      <c r="H32" s="13">
        <v>106</v>
      </c>
      <c r="I32" s="13">
        <v>0</v>
      </c>
      <c r="J32" s="13">
        <v>2597</v>
      </c>
      <c r="K32" s="13">
        <v>1238</v>
      </c>
      <c r="L32" s="13">
        <v>1146</v>
      </c>
      <c r="M32" s="13">
        <v>1359</v>
      </c>
      <c r="N32" s="13">
        <v>1343</v>
      </c>
      <c r="O32" s="13">
        <v>0</v>
      </c>
      <c r="P32" s="13">
        <v>0</v>
      </c>
    </row>
    <row r="33" spans="1:16" ht="15.75">
      <c r="A33" s="10" t="s">
        <v>29</v>
      </c>
      <c r="B33" s="13">
        <v>34333.699999999997</v>
      </c>
      <c r="C33" s="13">
        <v>22293.5</v>
      </c>
      <c r="D33" s="13">
        <v>544</v>
      </c>
      <c r="E33" s="13">
        <v>0</v>
      </c>
      <c r="F33" s="13">
        <v>320</v>
      </c>
      <c r="G33" s="13">
        <v>0</v>
      </c>
      <c r="H33" s="13">
        <v>390</v>
      </c>
      <c r="I33" s="13">
        <v>0</v>
      </c>
      <c r="J33" s="13">
        <f>K33+M33+O33</f>
        <v>30252.2</v>
      </c>
      <c r="K33" s="13">
        <v>3915.8</v>
      </c>
      <c r="L33" s="13">
        <v>2472</v>
      </c>
      <c r="M33" s="13">
        <v>0</v>
      </c>
      <c r="N33" s="13">
        <v>0</v>
      </c>
      <c r="O33" s="13">
        <v>26336.400000000001</v>
      </c>
      <c r="P33" s="13">
        <v>17294</v>
      </c>
    </row>
    <row r="34" spans="1:16" ht="15.75">
      <c r="A34" s="23" t="s">
        <v>32</v>
      </c>
      <c r="B34" s="25">
        <v>17306.5</v>
      </c>
      <c r="C34" s="25">
        <v>7701</v>
      </c>
      <c r="D34" s="25">
        <v>2843.6</v>
      </c>
      <c r="E34" s="25">
        <v>0</v>
      </c>
      <c r="F34" s="25">
        <v>3050.2</v>
      </c>
      <c r="G34" s="25">
        <v>1236</v>
      </c>
      <c r="H34" s="25">
        <v>2147.1</v>
      </c>
      <c r="I34" s="25">
        <v>1244.5999999999999</v>
      </c>
      <c r="J34" s="13">
        <v>5701</v>
      </c>
      <c r="K34" s="25">
        <v>5336.5</v>
      </c>
      <c r="L34" s="25">
        <v>3917.8</v>
      </c>
      <c r="M34" s="25">
        <v>0</v>
      </c>
      <c r="N34" s="25">
        <v>0</v>
      </c>
      <c r="O34" s="25">
        <v>364.5</v>
      </c>
      <c r="P34" s="25">
        <v>58</v>
      </c>
    </row>
    <row r="35" spans="1:16" s="4" customFormat="1" ht="16.5" thickBot="1">
      <c r="A35" s="17" t="s">
        <v>2</v>
      </c>
      <c r="B35" s="18">
        <f t="shared" ref="B35:P35" si="2">SUM(B27:B34)</f>
        <v>662687.6</v>
      </c>
      <c r="C35" s="18">
        <f t="shared" si="2"/>
        <v>630512.20000000007</v>
      </c>
      <c r="D35" s="18">
        <f t="shared" si="2"/>
        <v>4518.6000000000004</v>
      </c>
      <c r="E35" s="18">
        <f t="shared" si="2"/>
        <v>0</v>
      </c>
      <c r="F35" s="18">
        <f t="shared" si="2"/>
        <v>30963.5</v>
      </c>
      <c r="G35" s="18">
        <f t="shared" si="2"/>
        <v>24041</v>
      </c>
      <c r="H35" s="18">
        <f t="shared" si="2"/>
        <v>11314.800000000001</v>
      </c>
      <c r="I35" s="18">
        <f t="shared" si="2"/>
        <v>8048.6</v>
      </c>
      <c r="J35" s="18">
        <f>SUM(J27:J34)</f>
        <v>332938</v>
      </c>
      <c r="K35" s="18">
        <f t="shared" si="2"/>
        <v>67029.600000000006</v>
      </c>
      <c r="L35" s="18">
        <f t="shared" si="2"/>
        <v>64021.8</v>
      </c>
      <c r="M35" s="18">
        <f t="shared" si="2"/>
        <v>33618.9</v>
      </c>
      <c r="N35" s="18">
        <f t="shared" si="2"/>
        <v>31924.1</v>
      </c>
      <c r="O35" s="18">
        <f t="shared" si="2"/>
        <v>232289.5</v>
      </c>
      <c r="P35" s="18">
        <f t="shared" si="2"/>
        <v>222938.6</v>
      </c>
    </row>
    <row r="42" spans="1:16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"/>
    </row>
    <row r="43" spans="1:16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6" ht="17.45" customHeight="1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6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6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6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6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</sheetData>
  <mergeCells count="35">
    <mergeCell ref="A22:A26"/>
    <mergeCell ref="G25:G26"/>
    <mergeCell ref="K25:L25"/>
    <mergeCell ref="M25:N25"/>
    <mergeCell ref="D22:P22"/>
    <mergeCell ref="J23:P24"/>
    <mergeCell ref="M1:O1"/>
    <mergeCell ref="D23:E24"/>
    <mergeCell ref="F25:F26"/>
    <mergeCell ref="H25:H26"/>
    <mergeCell ref="I25:I26"/>
    <mergeCell ref="E25:E26"/>
    <mergeCell ref="D25:D26"/>
    <mergeCell ref="B20:P21"/>
    <mergeCell ref="P8:Q8"/>
    <mergeCell ref="N8:O8"/>
    <mergeCell ref="A2:O4"/>
    <mergeCell ref="O25:P25"/>
    <mergeCell ref="F7:G8"/>
    <mergeCell ref="A6:A9"/>
    <mergeCell ref="B6:C8"/>
    <mergeCell ref="L8:M8"/>
    <mergeCell ref="R8:S8"/>
    <mergeCell ref="L6:S6"/>
    <mergeCell ref="L7:O7"/>
    <mergeCell ref="P7:S7"/>
    <mergeCell ref="B43:O44"/>
    <mergeCell ref="F23:G24"/>
    <mergeCell ref="B22:C25"/>
    <mergeCell ref="H23:I24"/>
    <mergeCell ref="D7:E8"/>
    <mergeCell ref="H7:K8"/>
    <mergeCell ref="D6:K6"/>
    <mergeCell ref="J25:J26"/>
    <mergeCell ref="B19:G19"/>
  </mergeCells>
  <phoneticPr fontId="0" type="noConversion"/>
  <pageMargins left="0.23622047244094491" right="0.23622047244094491" top="0.6692913385826772" bottom="0.59055118110236227" header="0.51181102362204722" footer="0.5118110236220472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прил.1</vt:lpstr>
      <vt:lpstr>Лист3</vt:lpstr>
      <vt:lpstr>прил.1!Область_печати</vt:lpstr>
    </vt:vector>
  </TitlesOfParts>
  <Company>Департамент ЖКХ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zhkh4</dc:creator>
  <cp:lastModifiedBy>gshum-admeconomy</cp:lastModifiedBy>
  <cp:lastPrinted>2021-03-19T07:45:26Z</cp:lastPrinted>
  <dcterms:created xsi:type="dcterms:W3CDTF">2009-01-12T07:05:29Z</dcterms:created>
  <dcterms:modified xsi:type="dcterms:W3CDTF">2021-04-15T08:32:43Z</dcterms:modified>
</cp:coreProperties>
</file>