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<sst xmlns="http://schemas.openxmlformats.org/spreadsheetml/2006/main" count="505" uniqueCount="133">
  <si>
    <t>рублей</t>
  </si>
  <si>
    <t>серия, номер</t>
  </si>
  <si>
    <t>Расчетная (средняя) стоимость жилья</t>
  </si>
  <si>
    <t>кем, когда выдано</t>
  </si>
  <si>
    <t>члены семьи (Ф.И.О.)</t>
  </si>
  <si>
    <t>данные свидетельства о браке</t>
  </si>
  <si>
    <t>%*</t>
  </si>
  <si>
    <t>всего, рублей</t>
  </si>
  <si>
    <t>число, месяц, год рождения</t>
  </si>
  <si>
    <t>данные паспорта гражданина Российской Федерации или свидетельства о рождении несовершеннолетнего, 
не достигшего 14 лет</t>
  </si>
  <si>
    <t>Планируемый размер социальной выплаты, предоставляемой молодой семье, всего</t>
  </si>
  <si>
    <t>кем, когда выдан</t>
  </si>
  <si>
    <t>№ п/п</t>
  </si>
  <si>
    <t>СПИСОК</t>
  </si>
  <si>
    <t>Сведения о членах молодой семьи - участницы подпрограммы</t>
  </si>
  <si>
    <t>12=10х11</t>
  </si>
  <si>
    <t>14=13/12х100%</t>
  </si>
  <si>
    <t>стои-мость 1 кв. метра, рублей</t>
  </si>
  <si>
    <t>родствен-ные отноше-ния (супруг, супруга, сын, дочь)</t>
  </si>
  <si>
    <t>супруг</t>
  </si>
  <si>
    <t>супруга</t>
  </si>
  <si>
    <t>сын</t>
  </si>
  <si>
    <t>дочь</t>
  </si>
  <si>
    <t>Итого:</t>
  </si>
  <si>
    <t>размер общей площади жилого помеще-ния на семью, (кв. метра)</t>
  </si>
  <si>
    <t>Дата подачи молодой семьей заявления на участие в основном мероприятии программы</t>
  </si>
  <si>
    <t xml:space="preserve"> </t>
  </si>
  <si>
    <t>мать</t>
  </si>
  <si>
    <t>5.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</si>
  <si>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</si>
  <si>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</si>
  <si>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</si>
  <si>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</si>
  <si>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</si>
  <si>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</si>
  <si>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</si>
  <si>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</si>
  <si>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</si>
  <si>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по Калининскому району города Чебоксары Чувашской Республики</t>
  </si>
  <si>
    <t>молодых семей - претендентов на получение социальных выплат в 2021 году</t>
  </si>
  <si>
    <t>Маткина Анжелика Анатольевна</t>
  </si>
  <si>
    <t>Маткин Дмитрий Николаевич</t>
  </si>
  <si>
    <t>Маткина Ксения Дмитриевна</t>
  </si>
  <si>
    <t>Маткин Кирилл  Дмитриевич</t>
  </si>
  <si>
    <t>Маткин Арсений Дмитриевич</t>
  </si>
  <si>
    <t>Андреева Елена Павловна</t>
  </si>
  <si>
    <t>Андреева Екатерина Павловна</t>
  </si>
  <si>
    <t xml:space="preserve">Андреев Алексей Павлович </t>
  </si>
  <si>
    <t xml:space="preserve">Андреев Арсений Павлович </t>
  </si>
  <si>
    <t>Иванов Борис Вячеславович</t>
  </si>
  <si>
    <t>Иванова Алена Валерьевна</t>
  </si>
  <si>
    <t>Иванов Сергей Борисович</t>
  </si>
  <si>
    <t>Иванов Даниил Борисович</t>
  </si>
  <si>
    <t>Иванов Владимир Борисович</t>
  </si>
  <si>
    <t>Васенина Елена Васильевна</t>
  </si>
  <si>
    <t>Васенин Иван Владимирович</t>
  </si>
  <si>
    <t>Васенин Александр Иванович</t>
  </si>
  <si>
    <t>Васенин Денис Иванович</t>
  </si>
  <si>
    <t>Васенина Дарья Ивановна</t>
  </si>
  <si>
    <t>Николаева Надежда Анатольевна</t>
  </si>
  <si>
    <t>Николаев Вячеслав Викторович</t>
  </si>
  <si>
    <t>Николаева Ярослава Вячеславовна</t>
  </si>
  <si>
    <t>Николаева Мария Вячеславовна</t>
  </si>
  <si>
    <t>Николаева Стефания Вячеславовна</t>
  </si>
  <si>
    <t>Сапожникова Татьяна Владимировна</t>
  </si>
  <si>
    <t>Сапожников Александр Вениаминович</t>
  </si>
  <si>
    <t>Сапожников Кирилл Александрович</t>
  </si>
  <si>
    <t>Сапожников Андрей Александрович</t>
  </si>
  <si>
    <t>Сапожникова Анна Александровна</t>
  </si>
  <si>
    <t>Филиппов Владимир Николаевич</t>
  </si>
  <si>
    <t>Филиппова Екатерина Александровна</t>
  </si>
  <si>
    <t>Филиппов Филипп Владимирович</t>
  </si>
  <si>
    <t xml:space="preserve">Филиппова Ксения Владимировна </t>
  </si>
  <si>
    <t>Филиппов Михаил Владимирович</t>
  </si>
  <si>
    <t xml:space="preserve">Васкинова Вера Анатольевна </t>
  </si>
  <si>
    <t>Васкинов Павел Авинирович</t>
  </si>
  <si>
    <t>Васкинов Арсений Павлович</t>
  </si>
  <si>
    <t>Васкинов Александр Павлович</t>
  </si>
  <si>
    <t>Васкинов Авенир Павлович</t>
  </si>
  <si>
    <t>Мурзин Евгений Александрович</t>
  </si>
  <si>
    <t>Мурзина Ольга Николаевна</t>
  </si>
  <si>
    <t>Мурзина Виктория Евгеньевна</t>
  </si>
  <si>
    <t>Мурзина Милана Евгеньевна</t>
  </si>
  <si>
    <t>Мурзина  Марьяна Евгеньевна</t>
  </si>
  <si>
    <t>Петров Максим Алексеевич</t>
  </si>
  <si>
    <t>Петрова Екатерина Сергеевна</t>
  </si>
  <si>
    <t>Петрова Ева Максимовна</t>
  </si>
  <si>
    <t>Петров Тимур Максимович</t>
  </si>
  <si>
    <t>Петрова Алиса Максимовна</t>
  </si>
  <si>
    <t>11.</t>
  </si>
  <si>
    <t>Павлов Константин Александрович</t>
  </si>
  <si>
    <t>Павлова Галина Ивановна</t>
  </si>
  <si>
    <t>Павлов Матвей Константинович</t>
  </si>
  <si>
    <t>Павлова Валерия Константиновна</t>
  </si>
  <si>
    <t>Павлова Алиса Константиновна</t>
  </si>
  <si>
    <t>12.</t>
  </si>
  <si>
    <t>Павлов Артем Юрьевич</t>
  </si>
  <si>
    <t>Павлова Екатерина Николаевна</t>
  </si>
  <si>
    <t>Павлова Мария Артемовна</t>
  </si>
  <si>
    <t>Павлов Даниил Артемович</t>
  </si>
  <si>
    <t>Павлова Анастасия Артемовна</t>
  </si>
  <si>
    <t>13.</t>
  </si>
  <si>
    <t>Чижова Анастасия Геннадьевна</t>
  </si>
  <si>
    <t xml:space="preserve">Чижова Мария Александровна </t>
  </si>
  <si>
    <t>Чижова Ангелина Александровна</t>
  </si>
  <si>
    <t>Чижов Арсений Александрович</t>
  </si>
  <si>
    <t>14.</t>
  </si>
  <si>
    <t>Лисаева Галина Александровна</t>
  </si>
  <si>
    <t>Лисаев Николай Владимирович</t>
  </si>
  <si>
    <t>Лисаева Доминика Николаевна</t>
  </si>
  <si>
    <t>Лисаев Игорь Николаевич</t>
  </si>
  <si>
    <t>Лисаева Агния Николаевна</t>
  </si>
  <si>
    <t>15.</t>
  </si>
  <si>
    <t xml:space="preserve">Сагдеев Алексей Сергеевич </t>
  </si>
  <si>
    <t xml:space="preserve">Сагдеева Татьяна Юрьевна </t>
  </si>
  <si>
    <t>Сагдеев Евгений Алексеевич</t>
  </si>
  <si>
    <t>Сагдеев Степан Алексеевич</t>
  </si>
  <si>
    <t>Сагдеева Варвара Алексеевна</t>
  </si>
  <si>
    <t>16.</t>
  </si>
  <si>
    <t xml:space="preserve">Леонидова Светлана Валерьевна </t>
  </si>
  <si>
    <t xml:space="preserve">Леонидова Вера Артемовна </t>
  </si>
  <si>
    <t>17.</t>
  </si>
  <si>
    <t>Данилов Николай Вячеславович</t>
  </si>
  <si>
    <t>Данилова Олеся Васильевна</t>
  </si>
  <si>
    <t xml:space="preserve">Данилова Анна Николаевна </t>
  </si>
  <si>
    <t>Данилов Александр Николаевич</t>
  </si>
  <si>
    <t>18.</t>
  </si>
  <si>
    <t>Николаева Анастасия Вячеславовна</t>
  </si>
  <si>
    <t xml:space="preserve">Николаев Евгений Валериевич </t>
  </si>
  <si>
    <t>Николаева Анна Евгеньевна</t>
  </si>
  <si>
    <t xml:space="preserve">Николаев Иван  Евгеньевич </t>
  </si>
  <si>
    <t xml:space="preserve">  </t>
  </si>
  <si>
    <t>Приложение № 1 к письму Минстроя Чувашии от 11.01.2021 № 11-15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</si>
</sst>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70" fontId="2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70" fontId="2" fillId="0" borderId="0" xfId="0" applyNumberFormat="1" applyFont="1" applyFill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9"/>
  <sheetViews>
    <sheetView tabSelected="1" view="pageBreakPreview" zoomScale="70" zoomScaleSheetLayoutView="70" workbookViewId="0" topLeftCell="A1">
      <selection activeCell="I2" sqref="I2"/>
    </sheetView>
  </sheetViews>
  <sheetFormatPr defaultColWidth="9.00390625" defaultRowHeight="12.75"/>
  <cols>
    <col min="1" max="1" width="8.375" style="0" customWidth="1"/>
    <col min="2" max="2" width="13.375" style="0" customWidth="1"/>
    <col min="3" max="3" width="30.125" style="28" customWidth="1"/>
    <col min="4" max="4" width="10.75390625" style="0" customWidth="1"/>
    <col min="5" max="5" width="12.125" style="0" customWidth="1"/>
    <col min="6" max="6" width="10.00390625" style="0" customWidth="1"/>
    <col min="7" max="7" width="38.875" style="0" customWidth="1"/>
    <col min="8" max="8" width="10.125" style="0" customWidth="1"/>
    <col min="9" max="9" width="31.625" style="0" customWidth="1"/>
    <col min="10" max="10" width="9.625" style="0" customWidth="1"/>
    <col min="11" max="11" width="11.75390625" style="0" customWidth="1"/>
    <col min="12" max="12" width="16.375" style="0" customWidth="1"/>
    <col min="13" max="13" width="16.125" style="0" customWidth="1"/>
    <col min="14" max="14" width="17.00390625" style="0" customWidth="1"/>
    <col min="15" max="16" width="9.125" style="0" hidden="1" customWidth="1"/>
    <col min="18" max="18" width="11.25390625" style="0" customWidth="1"/>
    <col min="25" max="25" width="8.25390625" style="0" customWidth="1"/>
    <col min="27" max="27" width="8.00390625" style="0" customWidth="1"/>
  </cols>
  <sheetData>
    <row r="1" spans="1:14" ht="19.5" customHeight="1">
      <c r="A1" s="1"/>
      <c r="B1" s="1"/>
      <c r="C1" s="24"/>
      <c r="D1" s="1"/>
      <c r="E1" s="1"/>
      <c r="F1" s="1"/>
      <c r="G1" s="1"/>
      <c r="H1" s="1"/>
      <c r="I1" s="47" t="s">
        <v>132</v>
      </c>
      <c r="J1" s="47"/>
      <c r="K1" s="47"/>
      <c r="L1" s="47"/>
      <c r="M1" s="47"/>
      <c r="N1" s="47"/>
    </row>
    <row r="2" spans="1:14" ht="19.5" customHeight="1">
      <c r="A2" s="1"/>
      <c r="B2" s="1"/>
      <c r="C2" s="24"/>
      <c r="D2" s="1"/>
      <c r="E2" s="1"/>
      <c r="F2" s="1"/>
      <c r="G2" s="1"/>
      <c r="H2" s="1" t="s">
        <v>26</v>
      </c>
      <c r="I2" s="16"/>
      <c r="J2" s="16"/>
      <c r="K2" s="16"/>
      <c r="L2" s="16"/>
      <c r="M2" s="16"/>
      <c r="N2" s="16"/>
    </row>
    <row r="3" spans="1:14" ht="19.5" customHeight="1">
      <c r="A3" s="1"/>
      <c r="B3" s="1"/>
      <c r="C3" s="24"/>
      <c r="D3" s="1"/>
      <c r="E3" s="1"/>
      <c r="F3" s="1"/>
      <c r="G3" s="1"/>
      <c r="H3" s="1"/>
      <c r="I3" s="16"/>
      <c r="J3" s="16"/>
      <c r="K3" s="16"/>
      <c r="L3" s="16"/>
      <c r="M3" s="16"/>
      <c r="N3" s="16"/>
    </row>
    <row r="4" spans="1:14" ht="21" customHeight="1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2.5" customHeight="1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8.75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75" customHeight="1" hidden="1">
      <c r="A8" s="2"/>
      <c r="B8" s="2"/>
      <c r="C8" s="25"/>
      <c r="D8" s="1"/>
      <c r="E8" s="2"/>
      <c r="F8" s="2"/>
      <c r="G8" s="2"/>
      <c r="H8" s="2"/>
      <c r="I8" s="2"/>
      <c r="J8" s="2"/>
      <c r="K8" s="2"/>
      <c r="L8" s="2"/>
      <c r="M8" s="3"/>
      <c r="N8" s="3"/>
    </row>
    <row r="9" spans="1:14" ht="24" customHeight="1">
      <c r="A9" s="49" t="s">
        <v>12</v>
      </c>
      <c r="B9" s="45" t="s">
        <v>25</v>
      </c>
      <c r="C9" s="50" t="s">
        <v>14</v>
      </c>
      <c r="D9" s="51"/>
      <c r="E9" s="51"/>
      <c r="F9" s="51"/>
      <c r="G9" s="51"/>
      <c r="H9" s="51"/>
      <c r="I9" s="52"/>
      <c r="J9" s="45" t="s">
        <v>2</v>
      </c>
      <c r="K9" s="45"/>
      <c r="L9" s="45"/>
      <c r="M9" s="45" t="s">
        <v>10</v>
      </c>
      <c r="N9" s="45"/>
    </row>
    <row r="10" spans="1:14" ht="70.5" customHeight="1">
      <c r="A10" s="49"/>
      <c r="B10" s="45"/>
      <c r="C10" s="35" t="s">
        <v>4</v>
      </c>
      <c r="D10" s="45" t="s">
        <v>18</v>
      </c>
      <c r="E10" s="45" t="s">
        <v>8</v>
      </c>
      <c r="F10" s="45" t="s">
        <v>9</v>
      </c>
      <c r="G10" s="45"/>
      <c r="H10" s="45" t="s">
        <v>5</v>
      </c>
      <c r="I10" s="45"/>
      <c r="J10" s="45" t="s">
        <v>17</v>
      </c>
      <c r="K10" s="45" t="s">
        <v>24</v>
      </c>
      <c r="L10" s="45" t="s">
        <v>7</v>
      </c>
      <c r="M10" s="45"/>
      <c r="N10" s="45"/>
    </row>
    <row r="11" spans="1:14" ht="36.75" customHeight="1">
      <c r="A11" s="49"/>
      <c r="B11" s="45"/>
      <c r="C11" s="36"/>
      <c r="D11" s="45"/>
      <c r="E11" s="45"/>
      <c r="F11" s="4" t="s">
        <v>1</v>
      </c>
      <c r="G11" s="4" t="s">
        <v>11</v>
      </c>
      <c r="H11" s="4" t="s">
        <v>1</v>
      </c>
      <c r="I11" s="4" t="s">
        <v>3</v>
      </c>
      <c r="J11" s="45"/>
      <c r="K11" s="45"/>
      <c r="L11" s="45"/>
      <c r="M11" s="4" t="s">
        <v>0</v>
      </c>
      <c r="N11" s="4" t="s">
        <v>6</v>
      </c>
    </row>
    <row r="12" spans="1:14" ht="18" customHeight="1">
      <c r="A12" s="5">
        <v>1</v>
      </c>
      <c r="B12" s="5">
        <v>2</v>
      </c>
      <c r="C12" s="26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 t="s">
        <v>15</v>
      </c>
      <c r="M12" s="5">
        <v>13</v>
      </c>
      <c r="N12" s="5" t="s">
        <v>16</v>
      </c>
    </row>
    <row r="13" spans="1:14" s="22" customFormat="1" ht="24.75" customHeight="1">
      <c r="A13" s="35" t="s">
        <v>29</v>
      </c>
      <c r="B13" s="43">
        <v>40931</v>
      </c>
      <c r="C13" s="29" t="s">
        <v>40</v>
      </c>
      <c r="D13" s="29" t="s">
        <v>20</v>
      </c>
      <c r="E13" s="30" t="s">
        <v>26</v>
      </c>
      <c r="F13" s="31" t="s">
        <v>26</v>
      </c>
      <c r="G13" s="29" t="s">
        <v>26</v>
      </c>
      <c r="H13" s="39" t="s">
        <v>26</v>
      </c>
      <c r="I13" s="39" t="s">
        <v>131</v>
      </c>
      <c r="J13" s="35">
        <v>39061</v>
      </c>
      <c r="K13" s="35">
        <v>90</v>
      </c>
      <c r="L13" s="40">
        <f>J13*K13</f>
        <v>3515490</v>
      </c>
      <c r="M13" s="40">
        <f>L13*35%</f>
        <v>1230421.5</v>
      </c>
      <c r="N13" s="35">
        <f>M13/L13*100</f>
        <v>35</v>
      </c>
    </row>
    <row r="14" spans="1:14" s="22" customFormat="1" ht="21" customHeight="1">
      <c r="A14" s="37"/>
      <c r="B14" s="43"/>
      <c r="C14" s="29" t="s">
        <v>41</v>
      </c>
      <c r="D14" s="29" t="s">
        <v>19</v>
      </c>
      <c r="E14" s="30" t="s">
        <v>26</v>
      </c>
      <c r="F14" s="34" t="s">
        <v>26</v>
      </c>
      <c r="G14" s="32" t="s">
        <v>26</v>
      </c>
      <c r="H14" s="39"/>
      <c r="I14" s="39"/>
      <c r="J14" s="37"/>
      <c r="K14" s="37"/>
      <c r="L14" s="41"/>
      <c r="M14" s="41"/>
      <c r="N14" s="37"/>
    </row>
    <row r="15" spans="1:14" s="22" customFormat="1" ht="23.25" customHeight="1">
      <c r="A15" s="37"/>
      <c r="B15" s="43"/>
      <c r="C15" s="29" t="s">
        <v>42</v>
      </c>
      <c r="D15" s="29" t="s">
        <v>22</v>
      </c>
      <c r="E15" s="30" t="s">
        <v>26</v>
      </c>
      <c r="F15" s="29" t="s">
        <v>26</v>
      </c>
      <c r="G15" s="29" t="s">
        <v>26</v>
      </c>
      <c r="H15" s="39"/>
      <c r="I15" s="39"/>
      <c r="J15" s="37"/>
      <c r="K15" s="37"/>
      <c r="L15" s="41"/>
      <c r="M15" s="41"/>
      <c r="N15" s="37"/>
    </row>
    <row r="16" spans="1:14" s="22" customFormat="1" ht="21" customHeight="1">
      <c r="A16" s="37"/>
      <c r="B16" s="43"/>
      <c r="C16" s="29" t="s">
        <v>43</v>
      </c>
      <c r="D16" s="29" t="s">
        <v>21</v>
      </c>
      <c r="E16" s="30" t="s">
        <v>26</v>
      </c>
      <c r="F16" s="29" t="s">
        <v>26</v>
      </c>
      <c r="G16" s="29" t="s">
        <v>26</v>
      </c>
      <c r="H16" s="39"/>
      <c r="I16" s="39"/>
      <c r="J16" s="37"/>
      <c r="K16" s="37"/>
      <c r="L16" s="41"/>
      <c r="M16" s="41"/>
      <c r="N16" s="37"/>
    </row>
    <row r="17" spans="1:14" s="22" customFormat="1" ht="22.5" customHeight="1">
      <c r="A17" s="36"/>
      <c r="B17" s="43"/>
      <c r="C17" s="29" t="s">
        <v>44</v>
      </c>
      <c r="D17" s="29" t="s">
        <v>21</v>
      </c>
      <c r="E17" s="30" t="s">
        <v>26</v>
      </c>
      <c r="F17" s="29" t="s">
        <v>26</v>
      </c>
      <c r="G17" s="29" t="s">
        <v>26</v>
      </c>
      <c r="H17" s="39"/>
      <c r="I17" s="39"/>
      <c r="J17" s="36"/>
      <c r="K17" s="36"/>
      <c r="L17" s="42"/>
      <c r="M17" s="42"/>
      <c r="N17" s="36"/>
    </row>
    <row r="18" spans="1:14" ht="21.75" customHeight="1">
      <c r="A18" s="35" t="s">
        <v>30</v>
      </c>
      <c r="B18" s="43">
        <v>40973</v>
      </c>
      <c r="C18" s="29" t="s">
        <v>45</v>
      </c>
      <c r="D18" s="29" t="s">
        <v>27</v>
      </c>
      <c r="E18" s="30" t="s">
        <v>26</v>
      </c>
      <c r="F18" s="31" t="s">
        <v>26</v>
      </c>
      <c r="G18" s="29" t="s">
        <v>26</v>
      </c>
      <c r="H18" s="39" t="s">
        <v>26</v>
      </c>
      <c r="I18" s="39" t="s">
        <v>26</v>
      </c>
      <c r="J18" s="35">
        <v>39061</v>
      </c>
      <c r="K18" s="35">
        <v>72</v>
      </c>
      <c r="L18" s="40">
        <f>J18*K18</f>
        <v>2812392</v>
      </c>
      <c r="M18" s="40">
        <f>L18*35%</f>
        <v>984337.2</v>
      </c>
      <c r="N18" s="35">
        <f>M18/L18*100</f>
        <v>35</v>
      </c>
    </row>
    <row r="19" spans="1:14" ht="22.5" customHeight="1">
      <c r="A19" s="37"/>
      <c r="B19" s="43"/>
      <c r="C19" s="29" t="s">
        <v>46</v>
      </c>
      <c r="D19" s="29" t="s">
        <v>22</v>
      </c>
      <c r="E19" s="30" t="s">
        <v>26</v>
      </c>
      <c r="F19" s="29" t="s">
        <v>26</v>
      </c>
      <c r="G19" s="29" t="s">
        <v>26</v>
      </c>
      <c r="H19" s="39"/>
      <c r="I19" s="39"/>
      <c r="J19" s="37"/>
      <c r="K19" s="37"/>
      <c r="L19" s="41"/>
      <c r="M19" s="41"/>
      <c r="N19" s="37"/>
    </row>
    <row r="20" spans="1:14" ht="21" customHeight="1">
      <c r="A20" s="37"/>
      <c r="B20" s="43"/>
      <c r="C20" s="29" t="s">
        <v>47</v>
      </c>
      <c r="D20" s="29" t="s">
        <v>21</v>
      </c>
      <c r="E20" s="30" t="s">
        <v>26</v>
      </c>
      <c r="F20" s="29" t="s">
        <v>26</v>
      </c>
      <c r="G20" s="29" t="s">
        <v>26</v>
      </c>
      <c r="H20" s="39"/>
      <c r="I20" s="39"/>
      <c r="J20" s="37"/>
      <c r="K20" s="37"/>
      <c r="L20" s="41"/>
      <c r="M20" s="41"/>
      <c r="N20" s="37"/>
    </row>
    <row r="21" spans="1:14" ht="20.25" customHeight="1">
      <c r="A21" s="36"/>
      <c r="B21" s="43"/>
      <c r="C21" s="29" t="s">
        <v>48</v>
      </c>
      <c r="D21" s="29" t="s">
        <v>21</v>
      </c>
      <c r="E21" s="30" t="s">
        <v>26</v>
      </c>
      <c r="F21" s="29" t="s">
        <v>26</v>
      </c>
      <c r="G21" s="29" t="s">
        <v>26</v>
      </c>
      <c r="H21" s="39"/>
      <c r="I21" s="39"/>
      <c r="J21" s="36"/>
      <c r="K21" s="36"/>
      <c r="L21" s="42"/>
      <c r="M21" s="42"/>
      <c r="N21" s="36"/>
    </row>
    <row r="22" spans="1:14" ht="24" customHeight="1">
      <c r="A22" s="35" t="s">
        <v>31</v>
      </c>
      <c r="B22" s="43">
        <v>41023</v>
      </c>
      <c r="C22" s="29" t="s">
        <v>49</v>
      </c>
      <c r="D22" s="29" t="s">
        <v>19</v>
      </c>
      <c r="E22" s="30" t="s">
        <v>26</v>
      </c>
      <c r="F22" s="31" t="s">
        <v>26</v>
      </c>
      <c r="G22" s="29" t="s">
        <v>26</v>
      </c>
      <c r="H22" s="39" t="s">
        <v>26</v>
      </c>
      <c r="I22" s="39" t="s">
        <v>26</v>
      </c>
      <c r="J22" s="35">
        <v>39061</v>
      </c>
      <c r="K22" s="35">
        <v>90</v>
      </c>
      <c r="L22" s="40">
        <f>J22*K22</f>
        <v>3515490</v>
      </c>
      <c r="M22" s="40">
        <f>L22*35%</f>
        <v>1230421.5</v>
      </c>
      <c r="N22" s="35">
        <f>M22/L22*100</f>
        <v>35</v>
      </c>
    </row>
    <row r="23" spans="1:14" ht="21" customHeight="1">
      <c r="A23" s="37"/>
      <c r="B23" s="43"/>
      <c r="C23" s="29" t="s">
        <v>50</v>
      </c>
      <c r="D23" s="29" t="s">
        <v>20</v>
      </c>
      <c r="E23" s="30" t="s">
        <v>26</v>
      </c>
      <c r="F23" s="31" t="s">
        <v>26</v>
      </c>
      <c r="G23" s="29" t="s">
        <v>26</v>
      </c>
      <c r="H23" s="39"/>
      <c r="I23" s="39"/>
      <c r="J23" s="37"/>
      <c r="K23" s="37"/>
      <c r="L23" s="41"/>
      <c r="M23" s="41"/>
      <c r="N23" s="37"/>
    </row>
    <row r="24" spans="1:14" ht="23.25" customHeight="1">
      <c r="A24" s="37"/>
      <c r="B24" s="43"/>
      <c r="C24" s="29" t="s">
        <v>51</v>
      </c>
      <c r="D24" s="29" t="s">
        <v>21</v>
      </c>
      <c r="E24" s="30" t="s">
        <v>26</v>
      </c>
      <c r="F24" s="29" t="s">
        <v>26</v>
      </c>
      <c r="G24" s="29" t="s">
        <v>26</v>
      </c>
      <c r="H24" s="39"/>
      <c r="I24" s="39"/>
      <c r="J24" s="37"/>
      <c r="K24" s="37"/>
      <c r="L24" s="41"/>
      <c r="M24" s="41"/>
      <c r="N24" s="37"/>
    </row>
    <row r="25" spans="1:14" ht="22.5" customHeight="1">
      <c r="A25" s="37"/>
      <c r="B25" s="43"/>
      <c r="C25" s="29" t="s">
        <v>52</v>
      </c>
      <c r="D25" s="29" t="s">
        <v>21</v>
      </c>
      <c r="E25" s="30" t="s">
        <v>26</v>
      </c>
      <c r="F25" s="29" t="s">
        <v>26</v>
      </c>
      <c r="G25" s="29" t="s">
        <v>26</v>
      </c>
      <c r="H25" s="39"/>
      <c r="I25" s="39"/>
      <c r="J25" s="37"/>
      <c r="K25" s="37"/>
      <c r="L25" s="41"/>
      <c r="M25" s="41"/>
      <c r="N25" s="37"/>
    </row>
    <row r="26" spans="1:14" ht="22.5" customHeight="1">
      <c r="A26" s="36"/>
      <c r="B26" s="43"/>
      <c r="C26" s="29" t="s">
        <v>53</v>
      </c>
      <c r="D26" s="29" t="s">
        <v>21</v>
      </c>
      <c r="E26" s="30" t="s">
        <v>26</v>
      </c>
      <c r="F26" s="29" t="s">
        <v>26</v>
      </c>
      <c r="G26" s="29" t="s">
        <v>26</v>
      </c>
      <c r="H26" s="39"/>
      <c r="I26" s="39"/>
      <c r="J26" s="36"/>
      <c r="K26" s="36"/>
      <c r="L26" s="42"/>
      <c r="M26" s="42"/>
      <c r="N26" s="36"/>
    </row>
    <row r="27" spans="1:14" ht="22.5" customHeight="1">
      <c r="A27" s="35" t="s">
        <v>32</v>
      </c>
      <c r="B27" s="43">
        <v>41481</v>
      </c>
      <c r="C27" s="29" t="s">
        <v>54</v>
      </c>
      <c r="D27" s="29" t="s">
        <v>20</v>
      </c>
      <c r="E27" s="30" t="s">
        <v>26</v>
      </c>
      <c r="F27" s="31" t="s">
        <v>26</v>
      </c>
      <c r="G27" s="29" t="s">
        <v>26</v>
      </c>
      <c r="H27" s="39" t="s">
        <v>26</v>
      </c>
      <c r="I27" s="39" t="s">
        <v>26</v>
      </c>
      <c r="J27" s="35">
        <v>39061</v>
      </c>
      <c r="K27" s="35">
        <v>90</v>
      </c>
      <c r="L27" s="40">
        <f>J27*K27</f>
        <v>3515490</v>
      </c>
      <c r="M27" s="40">
        <f>L27*35%</f>
        <v>1230421.5</v>
      </c>
      <c r="N27" s="35">
        <f>M27/L27*100</f>
        <v>35</v>
      </c>
    </row>
    <row r="28" spans="1:14" ht="24.75" customHeight="1">
      <c r="A28" s="37"/>
      <c r="B28" s="43"/>
      <c r="C28" s="29" t="s">
        <v>55</v>
      </c>
      <c r="D28" s="29" t="s">
        <v>19</v>
      </c>
      <c r="E28" s="30" t="s">
        <v>26</v>
      </c>
      <c r="F28" s="31" t="s">
        <v>26</v>
      </c>
      <c r="G28" s="29" t="s">
        <v>26</v>
      </c>
      <c r="H28" s="39"/>
      <c r="I28" s="39"/>
      <c r="J28" s="37"/>
      <c r="K28" s="37"/>
      <c r="L28" s="41"/>
      <c r="M28" s="41"/>
      <c r="N28" s="37"/>
    </row>
    <row r="29" spans="1:14" ht="25.5" customHeight="1">
      <c r="A29" s="37"/>
      <c r="B29" s="43"/>
      <c r="C29" s="29" t="s">
        <v>56</v>
      </c>
      <c r="D29" s="29" t="s">
        <v>21</v>
      </c>
      <c r="E29" s="30" t="s">
        <v>26</v>
      </c>
      <c r="F29" s="29" t="s">
        <v>26</v>
      </c>
      <c r="G29" s="29" t="s">
        <v>26</v>
      </c>
      <c r="H29" s="39"/>
      <c r="I29" s="39"/>
      <c r="J29" s="37"/>
      <c r="K29" s="37"/>
      <c r="L29" s="41"/>
      <c r="M29" s="41"/>
      <c r="N29" s="37"/>
    </row>
    <row r="30" spans="1:14" ht="24" customHeight="1">
      <c r="A30" s="37"/>
      <c r="B30" s="43"/>
      <c r="C30" s="29" t="s">
        <v>57</v>
      </c>
      <c r="D30" s="29" t="s">
        <v>21</v>
      </c>
      <c r="E30" s="29" t="s">
        <v>26</v>
      </c>
      <c r="F30" s="29" t="s">
        <v>26</v>
      </c>
      <c r="G30" s="29" t="s">
        <v>26</v>
      </c>
      <c r="H30" s="39"/>
      <c r="I30" s="39"/>
      <c r="J30" s="37"/>
      <c r="K30" s="37"/>
      <c r="L30" s="41"/>
      <c r="M30" s="41"/>
      <c r="N30" s="37"/>
    </row>
    <row r="31" spans="1:14" ht="21.75" customHeight="1">
      <c r="A31" s="36"/>
      <c r="B31" s="43"/>
      <c r="C31" s="29" t="s">
        <v>58</v>
      </c>
      <c r="D31" s="29" t="s">
        <v>22</v>
      </c>
      <c r="E31" s="30" t="s">
        <v>26</v>
      </c>
      <c r="F31" s="29" t="s">
        <v>26</v>
      </c>
      <c r="G31" s="29" t="s">
        <v>26</v>
      </c>
      <c r="H31" s="39"/>
      <c r="I31" s="39"/>
      <c r="J31" s="36"/>
      <c r="K31" s="36"/>
      <c r="L31" s="42"/>
      <c r="M31" s="42"/>
      <c r="N31" s="36"/>
    </row>
    <row r="32" spans="1:14" ht="24.75" customHeight="1">
      <c r="A32" s="35" t="s">
        <v>28</v>
      </c>
      <c r="B32" s="38">
        <v>41505</v>
      </c>
      <c r="C32" s="29" t="s">
        <v>59</v>
      </c>
      <c r="D32" s="29" t="s">
        <v>20</v>
      </c>
      <c r="E32" s="30" t="s">
        <v>26</v>
      </c>
      <c r="F32" s="31" t="s">
        <v>26</v>
      </c>
      <c r="G32" s="29" t="s">
        <v>26</v>
      </c>
      <c r="H32" s="39" t="s">
        <v>26</v>
      </c>
      <c r="I32" s="39" t="s">
        <v>26</v>
      </c>
      <c r="J32" s="35">
        <v>36063</v>
      </c>
      <c r="K32" s="35">
        <v>90</v>
      </c>
      <c r="L32" s="40">
        <f>J32*K32</f>
        <v>3245670</v>
      </c>
      <c r="M32" s="40">
        <f>L32*35%</f>
        <v>1135984.5</v>
      </c>
      <c r="N32" s="35">
        <f>M32/L32*100</f>
        <v>35</v>
      </c>
    </row>
    <row r="33" spans="1:14" ht="20.25" customHeight="1">
      <c r="A33" s="37"/>
      <c r="B33" s="38"/>
      <c r="C33" s="29" t="s">
        <v>60</v>
      </c>
      <c r="D33" s="29" t="s">
        <v>19</v>
      </c>
      <c r="E33" s="30" t="s">
        <v>26</v>
      </c>
      <c r="F33" s="31" t="s">
        <v>26</v>
      </c>
      <c r="G33" s="29" t="s">
        <v>26</v>
      </c>
      <c r="H33" s="39"/>
      <c r="I33" s="39"/>
      <c r="J33" s="37"/>
      <c r="K33" s="37"/>
      <c r="L33" s="41"/>
      <c r="M33" s="41"/>
      <c r="N33" s="37"/>
    </row>
    <row r="34" spans="1:14" ht="33.75" customHeight="1">
      <c r="A34" s="37"/>
      <c r="B34" s="38"/>
      <c r="C34" s="29" t="s">
        <v>61</v>
      </c>
      <c r="D34" s="29" t="s">
        <v>22</v>
      </c>
      <c r="E34" s="30" t="s">
        <v>26</v>
      </c>
      <c r="F34" s="29" t="s">
        <v>26</v>
      </c>
      <c r="G34" s="29" t="s">
        <v>26</v>
      </c>
      <c r="H34" s="39"/>
      <c r="I34" s="39"/>
      <c r="J34" s="37"/>
      <c r="K34" s="37"/>
      <c r="L34" s="41"/>
      <c r="M34" s="41"/>
      <c r="N34" s="37"/>
    </row>
    <row r="35" spans="1:14" ht="19.5" customHeight="1">
      <c r="A35" s="37"/>
      <c r="B35" s="38"/>
      <c r="C35" s="29" t="s">
        <v>62</v>
      </c>
      <c r="D35" s="29" t="s">
        <v>22</v>
      </c>
      <c r="E35" s="30" t="s">
        <v>26</v>
      </c>
      <c r="F35" s="29" t="s">
        <v>26</v>
      </c>
      <c r="G35" s="29" t="s">
        <v>26</v>
      </c>
      <c r="H35" s="39"/>
      <c r="I35" s="39"/>
      <c r="J35" s="37"/>
      <c r="K35" s="37"/>
      <c r="L35" s="41"/>
      <c r="M35" s="41"/>
      <c r="N35" s="37"/>
    </row>
    <row r="36" spans="1:14" ht="30" customHeight="1">
      <c r="A36" s="36"/>
      <c r="B36" s="38"/>
      <c r="C36" s="29" t="s">
        <v>63</v>
      </c>
      <c r="D36" s="29" t="s">
        <v>22</v>
      </c>
      <c r="E36" s="30" t="s">
        <v>26</v>
      </c>
      <c r="F36" s="29" t="s">
        <v>26</v>
      </c>
      <c r="G36" s="29" t="s">
        <v>26</v>
      </c>
      <c r="H36" s="39"/>
      <c r="I36" s="39"/>
      <c r="J36" s="36"/>
      <c r="K36" s="36"/>
      <c r="L36" s="42"/>
      <c r="M36" s="42"/>
      <c r="N36" s="36"/>
    </row>
    <row r="37" spans="1:14" ht="33.75" customHeight="1">
      <c r="A37" s="35" t="s">
        <v>33</v>
      </c>
      <c r="B37" s="38">
        <v>41737</v>
      </c>
      <c r="C37" s="29" t="s">
        <v>64</v>
      </c>
      <c r="D37" s="29" t="s">
        <v>20</v>
      </c>
      <c r="E37" s="30" t="s">
        <v>26</v>
      </c>
      <c r="F37" s="31" t="s">
        <v>26</v>
      </c>
      <c r="G37" s="29" t="s">
        <v>26</v>
      </c>
      <c r="H37" s="39" t="s">
        <v>26</v>
      </c>
      <c r="I37" s="39" t="s">
        <v>26</v>
      </c>
      <c r="J37" s="35">
        <v>39061</v>
      </c>
      <c r="K37" s="35">
        <v>90</v>
      </c>
      <c r="L37" s="40">
        <f>J37*K37</f>
        <v>3515490</v>
      </c>
      <c r="M37" s="40">
        <f>L37*35%</f>
        <v>1230421.5</v>
      </c>
      <c r="N37" s="35">
        <f>M37/L37*100</f>
        <v>35</v>
      </c>
    </row>
    <row r="38" spans="1:14" ht="33.75" customHeight="1">
      <c r="A38" s="37"/>
      <c r="B38" s="38"/>
      <c r="C38" s="29" t="s">
        <v>65</v>
      </c>
      <c r="D38" s="29" t="s">
        <v>19</v>
      </c>
      <c r="E38" s="30" t="s">
        <v>26</v>
      </c>
      <c r="F38" s="31" t="s">
        <v>26</v>
      </c>
      <c r="G38" s="29" t="s">
        <v>26</v>
      </c>
      <c r="H38" s="39"/>
      <c r="I38" s="39"/>
      <c r="J38" s="37"/>
      <c r="K38" s="37"/>
      <c r="L38" s="41"/>
      <c r="M38" s="41"/>
      <c r="N38" s="37"/>
    </row>
    <row r="39" spans="1:14" ht="33.75" customHeight="1">
      <c r="A39" s="37"/>
      <c r="B39" s="38"/>
      <c r="C39" s="29" t="s">
        <v>66</v>
      </c>
      <c r="D39" s="29" t="s">
        <v>21</v>
      </c>
      <c r="E39" s="30" t="s">
        <v>26</v>
      </c>
      <c r="F39" s="29" t="s">
        <v>26</v>
      </c>
      <c r="G39" s="29" t="s">
        <v>26</v>
      </c>
      <c r="H39" s="39"/>
      <c r="I39" s="39"/>
      <c r="J39" s="37"/>
      <c r="K39" s="37"/>
      <c r="L39" s="41"/>
      <c r="M39" s="41"/>
      <c r="N39" s="37"/>
    </row>
    <row r="40" spans="1:14" ht="31.5" customHeight="1">
      <c r="A40" s="37"/>
      <c r="B40" s="38"/>
      <c r="C40" s="29" t="s">
        <v>67</v>
      </c>
      <c r="D40" s="29" t="s">
        <v>21</v>
      </c>
      <c r="E40" s="30" t="s">
        <v>26</v>
      </c>
      <c r="F40" s="29" t="s">
        <v>26</v>
      </c>
      <c r="G40" s="29" t="s">
        <v>26</v>
      </c>
      <c r="H40" s="39"/>
      <c r="I40" s="39"/>
      <c r="J40" s="37"/>
      <c r="K40" s="37"/>
      <c r="L40" s="41"/>
      <c r="M40" s="41"/>
      <c r="N40" s="37"/>
    </row>
    <row r="41" spans="1:14" ht="32.25" customHeight="1">
      <c r="A41" s="36"/>
      <c r="B41" s="38"/>
      <c r="C41" s="29" t="s">
        <v>68</v>
      </c>
      <c r="D41" s="29" t="s">
        <v>22</v>
      </c>
      <c r="E41" s="30" t="s">
        <v>26</v>
      </c>
      <c r="F41" s="29" t="s">
        <v>26</v>
      </c>
      <c r="G41" s="29" t="s">
        <v>26</v>
      </c>
      <c r="H41" s="39"/>
      <c r="I41" s="39"/>
      <c r="J41" s="36"/>
      <c r="K41" s="36"/>
      <c r="L41" s="42"/>
      <c r="M41" s="42"/>
      <c r="N41" s="36"/>
    </row>
    <row r="42" spans="1:14" ht="18.75" customHeight="1">
      <c r="A42" s="35" t="s">
        <v>34</v>
      </c>
      <c r="B42" s="43">
        <v>41786</v>
      </c>
      <c r="C42" s="29" t="s">
        <v>69</v>
      </c>
      <c r="D42" s="29" t="s">
        <v>19</v>
      </c>
      <c r="E42" s="30" t="s">
        <v>26</v>
      </c>
      <c r="F42" s="31" t="s">
        <v>26</v>
      </c>
      <c r="G42" s="29" t="s">
        <v>26</v>
      </c>
      <c r="H42" s="39" t="s">
        <v>26</v>
      </c>
      <c r="I42" s="39" t="s">
        <v>26</v>
      </c>
      <c r="J42" s="35">
        <v>39061</v>
      </c>
      <c r="K42" s="35">
        <v>90</v>
      </c>
      <c r="L42" s="40">
        <f>J42*K42</f>
        <v>3515490</v>
      </c>
      <c r="M42" s="40">
        <f>L42*35%</f>
        <v>1230421.5</v>
      </c>
      <c r="N42" s="35">
        <f>M42/L42*100</f>
        <v>35</v>
      </c>
    </row>
    <row r="43" spans="1:14" ht="32.25" customHeight="1">
      <c r="A43" s="37"/>
      <c r="B43" s="43"/>
      <c r="C43" s="29" t="s">
        <v>70</v>
      </c>
      <c r="D43" s="29" t="s">
        <v>20</v>
      </c>
      <c r="E43" s="30" t="s">
        <v>26</v>
      </c>
      <c r="F43" s="31" t="s">
        <v>26</v>
      </c>
      <c r="G43" s="29" t="s">
        <v>26</v>
      </c>
      <c r="H43" s="39"/>
      <c r="I43" s="39"/>
      <c r="J43" s="37"/>
      <c r="K43" s="37"/>
      <c r="L43" s="41"/>
      <c r="M43" s="41"/>
      <c r="N43" s="37"/>
    </row>
    <row r="44" spans="1:14" ht="33.75" customHeight="1">
      <c r="A44" s="37"/>
      <c r="B44" s="43"/>
      <c r="C44" s="29" t="s">
        <v>71</v>
      </c>
      <c r="D44" s="29" t="s">
        <v>21</v>
      </c>
      <c r="E44" s="30" t="s">
        <v>26</v>
      </c>
      <c r="F44" s="29" t="s">
        <v>26</v>
      </c>
      <c r="G44" s="29" t="s">
        <v>26</v>
      </c>
      <c r="H44" s="39"/>
      <c r="I44" s="39"/>
      <c r="J44" s="37"/>
      <c r="K44" s="37"/>
      <c r="L44" s="41"/>
      <c r="M44" s="41"/>
      <c r="N44" s="37"/>
    </row>
    <row r="45" spans="1:14" ht="33.75" customHeight="1">
      <c r="A45" s="37"/>
      <c r="B45" s="38"/>
      <c r="C45" s="29" t="s">
        <v>72</v>
      </c>
      <c r="D45" s="29" t="s">
        <v>22</v>
      </c>
      <c r="E45" s="30" t="s">
        <v>26</v>
      </c>
      <c r="F45" s="29" t="s">
        <v>26</v>
      </c>
      <c r="G45" s="29" t="s">
        <v>26</v>
      </c>
      <c r="H45" s="39"/>
      <c r="I45" s="39"/>
      <c r="J45" s="37"/>
      <c r="K45" s="37"/>
      <c r="L45" s="41"/>
      <c r="M45" s="41"/>
      <c r="N45" s="37"/>
    </row>
    <row r="46" spans="1:14" ht="35.25" customHeight="1">
      <c r="A46" s="36"/>
      <c r="B46" s="38"/>
      <c r="C46" s="29" t="s">
        <v>73</v>
      </c>
      <c r="D46" s="29" t="s">
        <v>21</v>
      </c>
      <c r="E46" s="30" t="s">
        <v>26</v>
      </c>
      <c r="F46" s="29" t="s">
        <v>26</v>
      </c>
      <c r="G46" s="29" t="s">
        <v>26</v>
      </c>
      <c r="H46" s="39"/>
      <c r="I46" s="39"/>
      <c r="J46" s="36"/>
      <c r="K46" s="36"/>
      <c r="L46" s="42"/>
      <c r="M46" s="42"/>
      <c r="N46" s="36"/>
    </row>
    <row r="47" spans="1:14" ht="24" customHeight="1">
      <c r="A47" s="35" t="s">
        <v>35</v>
      </c>
      <c r="B47" s="38">
        <v>41813</v>
      </c>
      <c r="C47" s="29" t="s">
        <v>74</v>
      </c>
      <c r="D47" s="29" t="s">
        <v>20</v>
      </c>
      <c r="E47" s="30" t="s">
        <v>26</v>
      </c>
      <c r="F47" s="31" t="s">
        <v>26</v>
      </c>
      <c r="G47" s="29" t="s">
        <v>26</v>
      </c>
      <c r="H47" s="39" t="s">
        <v>26</v>
      </c>
      <c r="I47" s="39" t="s">
        <v>26</v>
      </c>
      <c r="J47" s="35">
        <v>39061</v>
      </c>
      <c r="K47" s="35">
        <v>90</v>
      </c>
      <c r="L47" s="40">
        <f>J47*K47</f>
        <v>3515490</v>
      </c>
      <c r="M47" s="40">
        <f>L47*35%</f>
        <v>1230421.5</v>
      </c>
      <c r="N47" s="35">
        <f>M47/L47*100</f>
        <v>35</v>
      </c>
    </row>
    <row r="48" spans="1:14" ht="22.5" customHeight="1">
      <c r="A48" s="37"/>
      <c r="B48" s="38"/>
      <c r="C48" s="29" t="s">
        <v>75</v>
      </c>
      <c r="D48" s="29" t="s">
        <v>19</v>
      </c>
      <c r="E48" s="30" t="s">
        <v>26</v>
      </c>
      <c r="F48" s="31" t="s">
        <v>26</v>
      </c>
      <c r="G48" s="29" t="s">
        <v>26</v>
      </c>
      <c r="H48" s="39"/>
      <c r="I48" s="39"/>
      <c r="J48" s="37"/>
      <c r="K48" s="37"/>
      <c r="L48" s="41"/>
      <c r="M48" s="41"/>
      <c r="N48" s="37"/>
    </row>
    <row r="49" spans="1:14" ht="21" customHeight="1">
      <c r="A49" s="37"/>
      <c r="B49" s="38"/>
      <c r="C49" s="29" t="s">
        <v>76</v>
      </c>
      <c r="D49" s="29" t="s">
        <v>21</v>
      </c>
      <c r="E49" s="30" t="s">
        <v>26</v>
      </c>
      <c r="F49" s="29" t="s">
        <v>26</v>
      </c>
      <c r="G49" s="29" t="s">
        <v>26</v>
      </c>
      <c r="H49" s="39"/>
      <c r="I49" s="39"/>
      <c r="J49" s="37"/>
      <c r="K49" s="37"/>
      <c r="L49" s="41"/>
      <c r="M49" s="41"/>
      <c r="N49" s="37"/>
    </row>
    <row r="50" spans="1:14" ht="24" customHeight="1">
      <c r="A50" s="37"/>
      <c r="B50" s="38"/>
      <c r="C50" s="29" t="s">
        <v>77</v>
      </c>
      <c r="D50" s="29" t="s">
        <v>21</v>
      </c>
      <c r="E50" s="30" t="s">
        <v>26</v>
      </c>
      <c r="F50" s="29" t="s">
        <v>26</v>
      </c>
      <c r="G50" s="29" t="s">
        <v>26</v>
      </c>
      <c r="H50" s="39"/>
      <c r="I50" s="39"/>
      <c r="J50" s="37"/>
      <c r="K50" s="37"/>
      <c r="L50" s="41"/>
      <c r="M50" s="41"/>
      <c r="N50" s="37"/>
    </row>
    <row r="51" spans="1:14" ht="21.75" customHeight="1">
      <c r="A51" s="36"/>
      <c r="B51" s="38"/>
      <c r="C51" s="29" t="s">
        <v>78</v>
      </c>
      <c r="D51" s="29" t="s">
        <v>21</v>
      </c>
      <c r="E51" s="30" t="s">
        <v>26</v>
      </c>
      <c r="F51" s="29" t="s">
        <v>26</v>
      </c>
      <c r="G51" s="29" t="s">
        <v>26</v>
      </c>
      <c r="H51" s="39"/>
      <c r="I51" s="39"/>
      <c r="J51" s="36"/>
      <c r="K51" s="36"/>
      <c r="L51" s="42"/>
      <c r="M51" s="42"/>
      <c r="N51" s="36"/>
    </row>
    <row r="52" spans="1:14" ht="25.5" customHeight="1">
      <c r="A52" s="35" t="s">
        <v>36</v>
      </c>
      <c r="B52" s="38">
        <v>41855</v>
      </c>
      <c r="C52" s="29" t="s">
        <v>79</v>
      </c>
      <c r="D52" s="29" t="s">
        <v>19</v>
      </c>
      <c r="E52" s="30" t="s">
        <v>26</v>
      </c>
      <c r="F52" s="31" t="s">
        <v>26</v>
      </c>
      <c r="G52" s="29" t="s">
        <v>26</v>
      </c>
      <c r="H52" s="39" t="s">
        <v>26</v>
      </c>
      <c r="I52" s="39" t="s">
        <v>26</v>
      </c>
      <c r="J52" s="35">
        <v>39061</v>
      </c>
      <c r="K52" s="35">
        <v>90</v>
      </c>
      <c r="L52" s="40">
        <f>J52*K52</f>
        <v>3515490</v>
      </c>
      <c r="M52" s="40">
        <f>L52*35%</f>
        <v>1230421.5</v>
      </c>
      <c r="N52" s="35">
        <f>M52/L52*100</f>
        <v>35</v>
      </c>
    </row>
    <row r="53" spans="1:14" ht="22.5" customHeight="1">
      <c r="A53" s="37"/>
      <c r="B53" s="38"/>
      <c r="C53" s="29" t="s">
        <v>80</v>
      </c>
      <c r="D53" s="29" t="s">
        <v>20</v>
      </c>
      <c r="E53" s="30" t="s">
        <v>26</v>
      </c>
      <c r="F53" s="34" t="s">
        <v>26</v>
      </c>
      <c r="G53" s="32" t="s">
        <v>26</v>
      </c>
      <c r="H53" s="39"/>
      <c r="I53" s="39"/>
      <c r="J53" s="37"/>
      <c r="K53" s="37"/>
      <c r="L53" s="41"/>
      <c r="M53" s="41"/>
      <c r="N53" s="37"/>
    </row>
    <row r="54" spans="1:14" ht="22.5" customHeight="1">
      <c r="A54" s="37"/>
      <c r="B54" s="38"/>
      <c r="C54" s="29" t="s">
        <v>81</v>
      </c>
      <c r="D54" s="29" t="s">
        <v>22</v>
      </c>
      <c r="E54" s="30" t="s">
        <v>26</v>
      </c>
      <c r="F54" s="29" t="s">
        <v>26</v>
      </c>
      <c r="G54" s="29" t="s">
        <v>26</v>
      </c>
      <c r="H54" s="39"/>
      <c r="I54" s="39"/>
      <c r="J54" s="37"/>
      <c r="K54" s="37"/>
      <c r="L54" s="41"/>
      <c r="M54" s="41"/>
      <c r="N54" s="37"/>
    </row>
    <row r="55" spans="1:14" ht="20.25" customHeight="1">
      <c r="A55" s="37"/>
      <c r="B55" s="38"/>
      <c r="C55" s="29" t="s">
        <v>82</v>
      </c>
      <c r="D55" s="29" t="s">
        <v>22</v>
      </c>
      <c r="E55" s="30" t="s">
        <v>26</v>
      </c>
      <c r="F55" s="29" t="s">
        <v>26</v>
      </c>
      <c r="G55" s="29" t="s">
        <v>26</v>
      </c>
      <c r="H55" s="39"/>
      <c r="I55" s="39"/>
      <c r="J55" s="37"/>
      <c r="K55" s="37"/>
      <c r="L55" s="41"/>
      <c r="M55" s="41"/>
      <c r="N55" s="37"/>
    </row>
    <row r="56" spans="1:14" ht="24.75" customHeight="1">
      <c r="A56" s="36"/>
      <c r="B56" s="38"/>
      <c r="C56" s="29" t="s">
        <v>83</v>
      </c>
      <c r="D56" s="29" t="s">
        <v>22</v>
      </c>
      <c r="E56" s="29" t="s">
        <v>26</v>
      </c>
      <c r="F56" s="29" t="s">
        <v>26</v>
      </c>
      <c r="G56" s="29" t="s">
        <v>26</v>
      </c>
      <c r="H56" s="39"/>
      <c r="I56" s="39"/>
      <c r="J56" s="36"/>
      <c r="K56" s="36"/>
      <c r="L56" s="42"/>
      <c r="M56" s="42"/>
      <c r="N56" s="36"/>
    </row>
    <row r="57" spans="1:14" ht="21.75" customHeight="1">
      <c r="A57" s="35" t="s">
        <v>37</v>
      </c>
      <c r="B57" s="38">
        <v>42340</v>
      </c>
      <c r="C57" s="29" t="s">
        <v>84</v>
      </c>
      <c r="D57" s="29" t="s">
        <v>19</v>
      </c>
      <c r="E57" s="30" t="s">
        <v>26</v>
      </c>
      <c r="F57" s="31" t="s">
        <v>26</v>
      </c>
      <c r="G57" s="29" t="s">
        <v>26</v>
      </c>
      <c r="H57" s="39" t="s">
        <v>26</v>
      </c>
      <c r="I57" s="39" t="s">
        <v>26</v>
      </c>
      <c r="J57" s="35">
        <v>39061</v>
      </c>
      <c r="K57" s="35">
        <v>90</v>
      </c>
      <c r="L57" s="40">
        <f>J57*K57</f>
        <v>3515490</v>
      </c>
      <c r="M57" s="40">
        <f>L57*35%</f>
        <v>1230421.5</v>
      </c>
      <c r="N57" s="35">
        <f>M57/L57*100</f>
        <v>35</v>
      </c>
    </row>
    <row r="58" spans="1:14" ht="23.25" customHeight="1">
      <c r="A58" s="37"/>
      <c r="B58" s="38"/>
      <c r="C58" s="29" t="s">
        <v>85</v>
      </c>
      <c r="D58" s="29" t="s">
        <v>20</v>
      </c>
      <c r="E58" s="30" t="s">
        <v>26</v>
      </c>
      <c r="F58" s="31" t="s">
        <v>26</v>
      </c>
      <c r="G58" s="29" t="s">
        <v>26</v>
      </c>
      <c r="H58" s="39"/>
      <c r="I58" s="39"/>
      <c r="J58" s="37"/>
      <c r="K58" s="37"/>
      <c r="L58" s="41"/>
      <c r="M58" s="41"/>
      <c r="N58" s="37"/>
    </row>
    <row r="59" spans="1:14" ht="23.25" customHeight="1">
      <c r="A59" s="37"/>
      <c r="B59" s="38"/>
      <c r="C59" s="29" t="s">
        <v>86</v>
      </c>
      <c r="D59" s="29" t="s">
        <v>22</v>
      </c>
      <c r="E59" s="30" t="s">
        <v>26</v>
      </c>
      <c r="F59" s="29" t="s">
        <v>26</v>
      </c>
      <c r="G59" s="29" t="s">
        <v>26</v>
      </c>
      <c r="H59" s="39"/>
      <c r="I59" s="39"/>
      <c r="J59" s="37"/>
      <c r="K59" s="37"/>
      <c r="L59" s="41"/>
      <c r="M59" s="41"/>
      <c r="N59" s="37"/>
    </row>
    <row r="60" spans="1:14" ht="21" customHeight="1">
      <c r="A60" s="37"/>
      <c r="B60" s="38"/>
      <c r="C60" s="29" t="s">
        <v>87</v>
      </c>
      <c r="D60" s="29" t="s">
        <v>21</v>
      </c>
      <c r="E60" s="30" t="s">
        <v>26</v>
      </c>
      <c r="F60" s="29" t="s">
        <v>26</v>
      </c>
      <c r="G60" s="29" t="s">
        <v>26</v>
      </c>
      <c r="H60" s="39"/>
      <c r="I60" s="39"/>
      <c r="J60" s="37"/>
      <c r="K60" s="37"/>
      <c r="L60" s="41"/>
      <c r="M60" s="41"/>
      <c r="N60" s="37"/>
    </row>
    <row r="61" spans="1:14" ht="24.75" customHeight="1">
      <c r="A61" s="36"/>
      <c r="B61" s="38"/>
      <c r="C61" s="29" t="s">
        <v>88</v>
      </c>
      <c r="D61" s="29" t="s">
        <v>22</v>
      </c>
      <c r="E61" s="30" t="s">
        <v>26</v>
      </c>
      <c r="F61" s="29" t="s">
        <v>26</v>
      </c>
      <c r="G61" s="29" t="s">
        <v>26</v>
      </c>
      <c r="H61" s="39"/>
      <c r="I61" s="39"/>
      <c r="J61" s="36"/>
      <c r="K61" s="36"/>
      <c r="L61" s="42"/>
      <c r="M61" s="42"/>
      <c r="N61" s="36"/>
    </row>
    <row r="62" spans="1:14" ht="29.25" customHeight="1">
      <c r="A62" s="35" t="s">
        <v>89</v>
      </c>
      <c r="B62" s="38">
        <v>42521</v>
      </c>
      <c r="C62" s="29" t="s">
        <v>90</v>
      </c>
      <c r="D62" s="29" t="s">
        <v>19</v>
      </c>
      <c r="E62" s="30" t="s">
        <v>26</v>
      </c>
      <c r="F62" s="31" t="s">
        <v>26</v>
      </c>
      <c r="G62" s="29" t="s">
        <v>26</v>
      </c>
      <c r="H62" s="39" t="s">
        <v>26</v>
      </c>
      <c r="I62" s="39" t="s">
        <v>26</v>
      </c>
      <c r="J62" s="35">
        <v>39061</v>
      </c>
      <c r="K62" s="35">
        <v>90</v>
      </c>
      <c r="L62" s="40">
        <f>J62*K62</f>
        <v>3515490</v>
      </c>
      <c r="M62" s="40">
        <f>L62*35%</f>
        <v>1230421.5</v>
      </c>
      <c r="N62" s="35">
        <f>M62/L62*100</f>
        <v>35</v>
      </c>
    </row>
    <row r="63" spans="1:14" ht="21" customHeight="1">
      <c r="A63" s="37"/>
      <c r="B63" s="38"/>
      <c r="C63" s="29" t="s">
        <v>91</v>
      </c>
      <c r="D63" s="29" t="s">
        <v>20</v>
      </c>
      <c r="E63" s="30" t="s">
        <v>26</v>
      </c>
      <c r="F63" s="31" t="s">
        <v>26</v>
      </c>
      <c r="G63" s="29" t="s">
        <v>26</v>
      </c>
      <c r="H63" s="39"/>
      <c r="I63" s="39"/>
      <c r="J63" s="37"/>
      <c r="K63" s="37"/>
      <c r="L63" s="41"/>
      <c r="M63" s="41"/>
      <c r="N63" s="37"/>
    </row>
    <row r="64" spans="1:14" ht="24" customHeight="1">
      <c r="A64" s="37"/>
      <c r="B64" s="38"/>
      <c r="C64" s="29" t="s">
        <v>92</v>
      </c>
      <c r="D64" s="29" t="s">
        <v>21</v>
      </c>
      <c r="E64" s="30" t="s">
        <v>26</v>
      </c>
      <c r="F64" s="29" t="s">
        <v>26</v>
      </c>
      <c r="G64" s="29" t="s">
        <v>26</v>
      </c>
      <c r="H64" s="39"/>
      <c r="I64" s="39"/>
      <c r="J64" s="37"/>
      <c r="K64" s="37"/>
      <c r="L64" s="41"/>
      <c r="M64" s="41"/>
      <c r="N64" s="37"/>
    </row>
    <row r="65" spans="1:14" ht="21" customHeight="1">
      <c r="A65" s="37"/>
      <c r="B65" s="38"/>
      <c r="C65" s="29" t="s">
        <v>93</v>
      </c>
      <c r="D65" s="29" t="s">
        <v>22</v>
      </c>
      <c r="E65" s="30" t="s">
        <v>26</v>
      </c>
      <c r="F65" s="29" t="s">
        <v>26</v>
      </c>
      <c r="G65" s="29" t="s">
        <v>26</v>
      </c>
      <c r="H65" s="39"/>
      <c r="I65" s="39"/>
      <c r="J65" s="37"/>
      <c r="K65" s="37"/>
      <c r="L65" s="41"/>
      <c r="M65" s="41"/>
      <c r="N65" s="37"/>
    </row>
    <row r="66" spans="1:14" ht="21.75" customHeight="1">
      <c r="A66" s="36"/>
      <c r="B66" s="38"/>
      <c r="C66" s="29" t="s">
        <v>94</v>
      </c>
      <c r="D66" s="29" t="s">
        <v>22</v>
      </c>
      <c r="E66" s="30" t="s">
        <v>26</v>
      </c>
      <c r="F66" s="29" t="s">
        <v>26</v>
      </c>
      <c r="G66" s="29" t="s">
        <v>26</v>
      </c>
      <c r="H66" s="39"/>
      <c r="I66" s="39"/>
      <c r="J66" s="36"/>
      <c r="K66" s="36"/>
      <c r="L66" s="42"/>
      <c r="M66" s="42"/>
      <c r="N66" s="36"/>
    </row>
    <row r="67" spans="1:14" ht="18" customHeight="1">
      <c r="A67" s="35" t="s">
        <v>95</v>
      </c>
      <c r="B67" s="38">
        <v>42557</v>
      </c>
      <c r="C67" s="29" t="s">
        <v>96</v>
      </c>
      <c r="D67" s="29" t="s">
        <v>19</v>
      </c>
      <c r="E67" s="30" t="s">
        <v>26</v>
      </c>
      <c r="F67" s="31" t="s">
        <v>26</v>
      </c>
      <c r="G67" s="29" t="s">
        <v>26</v>
      </c>
      <c r="H67" s="39" t="s">
        <v>26</v>
      </c>
      <c r="I67" s="39" t="s">
        <v>26</v>
      </c>
      <c r="J67" s="35">
        <v>39061</v>
      </c>
      <c r="K67" s="35">
        <v>90</v>
      </c>
      <c r="L67" s="40">
        <f>J67*K67</f>
        <v>3515490</v>
      </c>
      <c r="M67" s="40">
        <f>L67*35%</f>
        <v>1230421.5</v>
      </c>
      <c r="N67" s="35">
        <f>M67/L67*100</f>
        <v>35</v>
      </c>
    </row>
    <row r="68" spans="1:14" ht="23.25" customHeight="1">
      <c r="A68" s="37"/>
      <c r="B68" s="38"/>
      <c r="C68" s="29" t="s">
        <v>97</v>
      </c>
      <c r="D68" s="29" t="s">
        <v>20</v>
      </c>
      <c r="E68" s="33" t="s">
        <v>26</v>
      </c>
      <c r="F68" s="31" t="s">
        <v>26</v>
      </c>
      <c r="G68" s="29" t="s">
        <v>26</v>
      </c>
      <c r="H68" s="39"/>
      <c r="I68" s="39"/>
      <c r="J68" s="37"/>
      <c r="K68" s="37"/>
      <c r="L68" s="41"/>
      <c r="M68" s="41"/>
      <c r="N68" s="37"/>
    </row>
    <row r="69" spans="1:14" ht="21.75" customHeight="1">
      <c r="A69" s="37"/>
      <c r="B69" s="38"/>
      <c r="C69" s="29" t="s">
        <v>98</v>
      </c>
      <c r="D69" s="29" t="s">
        <v>22</v>
      </c>
      <c r="E69" s="30" t="s">
        <v>26</v>
      </c>
      <c r="F69" s="29" t="s">
        <v>26</v>
      </c>
      <c r="G69" s="29" t="s">
        <v>26</v>
      </c>
      <c r="H69" s="39"/>
      <c r="I69" s="39"/>
      <c r="J69" s="37"/>
      <c r="K69" s="37"/>
      <c r="L69" s="41"/>
      <c r="M69" s="41"/>
      <c r="N69" s="37"/>
    </row>
    <row r="70" spans="1:14" ht="25.5" customHeight="1">
      <c r="A70" s="37"/>
      <c r="B70" s="38"/>
      <c r="C70" s="29" t="s">
        <v>99</v>
      </c>
      <c r="D70" s="29" t="s">
        <v>21</v>
      </c>
      <c r="E70" s="30" t="s">
        <v>26</v>
      </c>
      <c r="F70" s="29" t="s">
        <v>26</v>
      </c>
      <c r="G70" s="29" t="s">
        <v>26</v>
      </c>
      <c r="H70" s="39"/>
      <c r="I70" s="39"/>
      <c r="J70" s="37"/>
      <c r="K70" s="37"/>
      <c r="L70" s="41"/>
      <c r="M70" s="41"/>
      <c r="N70" s="37"/>
    </row>
    <row r="71" spans="1:14" ht="21.75" customHeight="1">
      <c r="A71" s="36"/>
      <c r="B71" s="38"/>
      <c r="C71" s="29" t="s">
        <v>100</v>
      </c>
      <c r="D71" s="29" t="s">
        <v>22</v>
      </c>
      <c r="E71" s="30" t="s">
        <v>26</v>
      </c>
      <c r="F71" s="29" t="s">
        <v>26</v>
      </c>
      <c r="G71" s="29" t="s">
        <v>26</v>
      </c>
      <c r="H71" s="39"/>
      <c r="I71" s="39"/>
      <c r="J71" s="36"/>
      <c r="K71" s="36"/>
      <c r="L71" s="42"/>
      <c r="M71" s="42"/>
      <c r="N71" s="36"/>
    </row>
    <row r="72" spans="1:14" ht="21" customHeight="1">
      <c r="A72" s="35" t="s">
        <v>101</v>
      </c>
      <c r="B72" s="38">
        <v>42725</v>
      </c>
      <c r="C72" s="29" t="s">
        <v>102</v>
      </c>
      <c r="D72" s="29" t="s">
        <v>27</v>
      </c>
      <c r="E72" s="30" t="s">
        <v>26</v>
      </c>
      <c r="F72" s="31" t="s">
        <v>26</v>
      </c>
      <c r="G72" s="29" t="s">
        <v>26</v>
      </c>
      <c r="H72" s="39" t="s">
        <v>26</v>
      </c>
      <c r="I72" s="39" t="s">
        <v>26</v>
      </c>
      <c r="J72" s="35">
        <v>39061</v>
      </c>
      <c r="K72" s="35">
        <v>72</v>
      </c>
      <c r="L72" s="40">
        <f>J72*K72</f>
        <v>2812392</v>
      </c>
      <c r="M72" s="40">
        <f>L72*35%</f>
        <v>984337.2</v>
      </c>
      <c r="N72" s="35">
        <f>M72/L72*100</f>
        <v>35</v>
      </c>
    </row>
    <row r="73" spans="1:14" ht="23.25" customHeight="1">
      <c r="A73" s="37"/>
      <c r="B73" s="38"/>
      <c r="C73" s="29" t="s">
        <v>103</v>
      </c>
      <c r="D73" s="29" t="s">
        <v>22</v>
      </c>
      <c r="E73" s="30" t="s">
        <v>26</v>
      </c>
      <c r="F73" s="29" t="s">
        <v>26</v>
      </c>
      <c r="G73" s="29" t="s">
        <v>26</v>
      </c>
      <c r="H73" s="39"/>
      <c r="I73" s="39"/>
      <c r="J73" s="37"/>
      <c r="K73" s="37"/>
      <c r="L73" s="41"/>
      <c r="M73" s="41"/>
      <c r="N73" s="37"/>
    </row>
    <row r="74" spans="1:14" ht="24" customHeight="1">
      <c r="A74" s="37"/>
      <c r="B74" s="38"/>
      <c r="C74" s="29" t="s">
        <v>104</v>
      </c>
      <c r="D74" s="29" t="s">
        <v>22</v>
      </c>
      <c r="E74" s="30" t="s">
        <v>26</v>
      </c>
      <c r="F74" s="29" t="s">
        <v>26</v>
      </c>
      <c r="G74" s="29" t="s">
        <v>26</v>
      </c>
      <c r="H74" s="39"/>
      <c r="I74" s="39"/>
      <c r="J74" s="37"/>
      <c r="K74" s="37"/>
      <c r="L74" s="41"/>
      <c r="M74" s="41"/>
      <c r="N74" s="37"/>
    </row>
    <row r="75" spans="1:14" ht="27" customHeight="1">
      <c r="A75" s="36"/>
      <c r="B75" s="38"/>
      <c r="C75" s="29" t="s">
        <v>105</v>
      </c>
      <c r="D75" s="29" t="s">
        <v>21</v>
      </c>
      <c r="E75" s="30" t="s">
        <v>26</v>
      </c>
      <c r="F75" s="29" t="s">
        <v>26</v>
      </c>
      <c r="G75" s="29" t="s">
        <v>26</v>
      </c>
      <c r="H75" s="39"/>
      <c r="I75" s="39"/>
      <c r="J75" s="36"/>
      <c r="K75" s="36"/>
      <c r="L75" s="42"/>
      <c r="M75" s="42"/>
      <c r="N75" s="36"/>
    </row>
    <row r="76" spans="1:14" ht="18.75" customHeight="1">
      <c r="A76" s="35" t="s">
        <v>106</v>
      </c>
      <c r="B76" s="38">
        <v>42744</v>
      </c>
      <c r="C76" s="29" t="s">
        <v>107</v>
      </c>
      <c r="D76" s="29" t="s">
        <v>20</v>
      </c>
      <c r="E76" s="30" t="s">
        <v>26</v>
      </c>
      <c r="F76" s="31" t="s">
        <v>26</v>
      </c>
      <c r="G76" s="29" t="s">
        <v>26</v>
      </c>
      <c r="H76" s="39" t="s">
        <v>26</v>
      </c>
      <c r="I76" s="39" t="s">
        <v>26</v>
      </c>
      <c r="J76" s="35">
        <v>39061</v>
      </c>
      <c r="K76" s="35">
        <v>90</v>
      </c>
      <c r="L76" s="40">
        <f>J76*K76</f>
        <v>3515490</v>
      </c>
      <c r="M76" s="40">
        <f>L76*35%</f>
        <v>1230421.5</v>
      </c>
      <c r="N76" s="35">
        <f>M76/L76*100</f>
        <v>35</v>
      </c>
    </row>
    <row r="77" spans="1:14" ht="20.25" customHeight="1">
      <c r="A77" s="37"/>
      <c r="B77" s="38"/>
      <c r="C77" s="29" t="s">
        <v>108</v>
      </c>
      <c r="D77" s="29" t="s">
        <v>19</v>
      </c>
      <c r="E77" s="30" t="s">
        <v>26</v>
      </c>
      <c r="F77" s="31" t="s">
        <v>26</v>
      </c>
      <c r="G77" s="29" t="s">
        <v>26</v>
      </c>
      <c r="H77" s="39"/>
      <c r="I77" s="39"/>
      <c r="J77" s="37"/>
      <c r="K77" s="37"/>
      <c r="L77" s="41"/>
      <c r="M77" s="41"/>
      <c r="N77" s="37"/>
    </row>
    <row r="78" spans="1:14" ht="23.25" customHeight="1">
      <c r="A78" s="37"/>
      <c r="B78" s="38"/>
      <c r="C78" s="29" t="s">
        <v>109</v>
      </c>
      <c r="D78" s="29" t="s">
        <v>22</v>
      </c>
      <c r="E78" s="30" t="s">
        <v>26</v>
      </c>
      <c r="F78" s="29" t="s">
        <v>26</v>
      </c>
      <c r="G78" s="29" t="s">
        <v>26</v>
      </c>
      <c r="H78" s="39"/>
      <c r="I78" s="39"/>
      <c r="J78" s="37"/>
      <c r="K78" s="37"/>
      <c r="L78" s="41"/>
      <c r="M78" s="41"/>
      <c r="N78" s="37"/>
    </row>
    <row r="79" spans="1:14" ht="18" customHeight="1">
      <c r="A79" s="37"/>
      <c r="B79" s="38"/>
      <c r="C79" s="29" t="s">
        <v>110</v>
      </c>
      <c r="D79" s="29" t="s">
        <v>21</v>
      </c>
      <c r="E79" s="30" t="s">
        <v>26</v>
      </c>
      <c r="F79" s="29" t="s">
        <v>26</v>
      </c>
      <c r="G79" s="29" t="s">
        <v>26</v>
      </c>
      <c r="H79" s="39"/>
      <c r="I79" s="39"/>
      <c r="J79" s="37"/>
      <c r="K79" s="37"/>
      <c r="L79" s="41"/>
      <c r="M79" s="41"/>
      <c r="N79" s="37"/>
    </row>
    <row r="80" spans="1:14" ht="20.25" customHeight="1">
      <c r="A80" s="36"/>
      <c r="B80" s="38"/>
      <c r="C80" s="29" t="s">
        <v>111</v>
      </c>
      <c r="D80" s="29" t="s">
        <v>22</v>
      </c>
      <c r="E80" s="30" t="s">
        <v>26</v>
      </c>
      <c r="F80" s="29" t="s">
        <v>26</v>
      </c>
      <c r="G80" s="29" t="s">
        <v>26</v>
      </c>
      <c r="H80" s="39"/>
      <c r="I80" s="39"/>
      <c r="J80" s="36"/>
      <c r="K80" s="36"/>
      <c r="L80" s="42"/>
      <c r="M80" s="42"/>
      <c r="N80" s="36"/>
    </row>
    <row r="81" spans="1:14" ht="19.5" customHeight="1">
      <c r="A81" s="35" t="s">
        <v>112</v>
      </c>
      <c r="B81" s="38">
        <v>42758</v>
      </c>
      <c r="C81" s="29" t="s">
        <v>113</v>
      </c>
      <c r="D81" s="29" t="s">
        <v>19</v>
      </c>
      <c r="E81" s="30" t="s">
        <v>26</v>
      </c>
      <c r="F81" s="31" t="s">
        <v>26</v>
      </c>
      <c r="G81" s="29" t="s">
        <v>26</v>
      </c>
      <c r="H81" s="39" t="s">
        <v>26</v>
      </c>
      <c r="I81" s="39" t="s">
        <v>26</v>
      </c>
      <c r="J81" s="35">
        <v>39061</v>
      </c>
      <c r="K81" s="35">
        <v>90</v>
      </c>
      <c r="L81" s="40">
        <f>J81*K81</f>
        <v>3515490</v>
      </c>
      <c r="M81" s="40">
        <f>L81*35%</f>
        <v>1230421.5</v>
      </c>
      <c r="N81" s="35">
        <f>M81/L81*100</f>
        <v>35</v>
      </c>
    </row>
    <row r="82" spans="1:14" ht="15.75" customHeight="1">
      <c r="A82" s="37"/>
      <c r="B82" s="38"/>
      <c r="C82" s="29" t="s">
        <v>114</v>
      </c>
      <c r="D82" s="29" t="s">
        <v>20</v>
      </c>
      <c r="E82" s="30" t="s">
        <v>26</v>
      </c>
      <c r="F82" s="31" t="s">
        <v>26</v>
      </c>
      <c r="G82" s="29" t="s">
        <v>26</v>
      </c>
      <c r="H82" s="39"/>
      <c r="I82" s="39"/>
      <c r="J82" s="37"/>
      <c r="K82" s="37"/>
      <c r="L82" s="41"/>
      <c r="M82" s="41"/>
      <c r="N82" s="37"/>
    </row>
    <row r="83" spans="1:14" ht="21" customHeight="1">
      <c r="A83" s="37"/>
      <c r="B83" s="38"/>
      <c r="C83" s="29" t="s">
        <v>115</v>
      </c>
      <c r="D83" s="29" t="s">
        <v>21</v>
      </c>
      <c r="E83" s="30" t="s">
        <v>26</v>
      </c>
      <c r="F83" s="29" t="s">
        <v>26</v>
      </c>
      <c r="G83" s="29" t="s">
        <v>26</v>
      </c>
      <c r="H83" s="39"/>
      <c r="I83" s="39"/>
      <c r="J83" s="37"/>
      <c r="K83" s="37"/>
      <c r="L83" s="41"/>
      <c r="M83" s="41"/>
      <c r="N83" s="37"/>
    </row>
    <row r="84" spans="1:14" ht="15.75" customHeight="1">
      <c r="A84" s="37"/>
      <c r="B84" s="38"/>
      <c r="C84" s="29" t="s">
        <v>116</v>
      </c>
      <c r="D84" s="29" t="s">
        <v>21</v>
      </c>
      <c r="E84" s="30" t="s">
        <v>26</v>
      </c>
      <c r="F84" s="29" t="s">
        <v>26</v>
      </c>
      <c r="G84" s="29" t="s">
        <v>26</v>
      </c>
      <c r="H84" s="39"/>
      <c r="I84" s="39"/>
      <c r="J84" s="37"/>
      <c r="K84" s="37"/>
      <c r="L84" s="41"/>
      <c r="M84" s="41"/>
      <c r="N84" s="37"/>
    </row>
    <row r="85" spans="1:14" ht="25.5" customHeight="1">
      <c r="A85" s="36"/>
      <c r="B85" s="38"/>
      <c r="C85" s="29" t="s">
        <v>117</v>
      </c>
      <c r="D85" s="29" t="s">
        <v>22</v>
      </c>
      <c r="E85" s="30" t="s">
        <v>26</v>
      </c>
      <c r="F85" s="29" t="s">
        <v>26</v>
      </c>
      <c r="G85" s="29" t="s">
        <v>26</v>
      </c>
      <c r="H85" s="39"/>
      <c r="I85" s="39"/>
      <c r="J85" s="36"/>
      <c r="K85" s="36"/>
      <c r="L85" s="42"/>
      <c r="M85" s="42"/>
      <c r="N85" s="36"/>
    </row>
    <row r="86" spans="1:14" ht="25.5" customHeight="1">
      <c r="A86" s="35" t="s">
        <v>118</v>
      </c>
      <c r="B86" s="38">
        <v>40410</v>
      </c>
      <c r="C86" s="29" t="s">
        <v>119</v>
      </c>
      <c r="D86" s="29" t="s">
        <v>27</v>
      </c>
      <c r="E86" s="30" t="s">
        <v>26</v>
      </c>
      <c r="F86" s="31" t="s">
        <v>26</v>
      </c>
      <c r="G86" s="29" t="s">
        <v>26</v>
      </c>
      <c r="H86" s="39" t="s">
        <v>26</v>
      </c>
      <c r="I86" s="39" t="s">
        <v>26</v>
      </c>
      <c r="J86" s="35">
        <v>39061</v>
      </c>
      <c r="K86" s="35">
        <v>42</v>
      </c>
      <c r="L86" s="40">
        <f>J86*K86</f>
        <v>1640562</v>
      </c>
      <c r="M86" s="40">
        <f>L86*35%</f>
        <v>574196.7</v>
      </c>
      <c r="N86" s="35">
        <f>M86/L86*100</f>
        <v>35</v>
      </c>
    </row>
    <row r="87" spans="1:14" ht="24" customHeight="1">
      <c r="A87" s="36"/>
      <c r="B87" s="38"/>
      <c r="C87" s="29" t="s">
        <v>120</v>
      </c>
      <c r="D87" s="29" t="s">
        <v>22</v>
      </c>
      <c r="E87" s="30" t="s">
        <v>26</v>
      </c>
      <c r="F87" s="29" t="s">
        <v>26</v>
      </c>
      <c r="G87" s="29" t="s">
        <v>26</v>
      </c>
      <c r="H87" s="39"/>
      <c r="I87" s="39"/>
      <c r="J87" s="36"/>
      <c r="K87" s="36"/>
      <c r="L87" s="42"/>
      <c r="M87" s="42"/>
      <c r="N87" s="36"/>
    </row>
    <row r="88" spans="1:14" ht="26.25" customHeight="1">
      <c r="A88" s="35" t="s">
        <v>121</v>
      </c>
      <c r="B88" s="38">
        <v>40577</v>
      </c>
      <c r="C88" s="29" t="s">
        <v>122</v>
      </c>
      <c r="D88" s="29" t="s">
        <v>19</v>
      </c>
      <c r="E88" s="30" t="s">
        <v>26</v>
      </c>
      <c r="F88" s="31" t="s">
        <v>26</v>
      </c>
      <c r="G88" s="29" t="s">
        <v>26</v>
      </c>
      <c r="H88" s="39" t="s">
        <v>26</v>
      </c>
      <c r="I88" s="39" t="s">
        <v>26</v>
      </c>
      <c r="J88" s="35">
        <v>39061</v>
      </c>
      <c r="K88" s="35">
        <v>72</v>
      </c>
      <c r="L88" s="40">
        <f>J88*K88</f>
        <v>2812392</v>
      </c>
      <c r="M88" s="40">
        <f>L88*35%</f>
        <v>984337.2</v>
      </c>
      <c r="N88" s="35">
        <f>M88/L88*100</f>
        <v>35</v>
      </c>
    </row>
    <row r="89" spans="1:14" ht="29.25" customHeight="1">
      <c r="A89" s="37"/>
      <c r="B89" s="38"/>
      <c r="C89" s="29" t="s">
        <v>123</v>
      </c>
      <c r="D89" s="29" t="s">
        <v>20</v>
      </c>
      <c r="E89" s="30" t="s">
        <v>26</v>
      </c>
      <c r="F89" s="31" t="s">
        <v>26</v>
      </c>
      <c r="G89" s="29" t="s">
        <v>26</v>
      </c>
      <c r="H89" s="39"/>
      <c r="I89" s="39"/>
      <c r="J89" s="37"/>
      <c r="K89" s="37"/>
      <c r="L89" s="41"/>
      <c r="M89" s="41"/>
      <c r="N89" s="37"/>
    </row>
    <row r="90" spans="1:14" ht="21.75" customHeight="1">
      <c r="A90" s="37"/>
      <c r="B90" s="38"/>
      <c r="C90" s="29" t="s">
        <v>124</v>
      </c>
      <c r="D90" s="29" t="s">
        <v>22</v>
      </c>
      <c r="E90" s="30" t="s">
        <v>26</v>
      </c>
      <c r="F90" s="29" t="s">
        <v>26</v>
      </c>
      <c r="G90" s="29" t="s">
        <v>26</v>
      </c>
      <c r="H90" s="39"/>
      <c r="I90" s="39"/>
      <c r="J90" s="37"/>
      <c r="K90" s="37"/>
      <c r="L90" s="41"/>
      <c r="M90" s="41"/>
      <c r="N90" s="37"/>
    </row>
    <row r="91" spans="1:14" ht="21.75" customHeight="1">
      <c r="A91" s="36"/>
      <c r="B91" s="38"/>
      <c r="C91" s="29" t="s">
        <v>125</v>
      </c>
      <c r="D91" s="29" t="s">
        <v>21</v>
      </c>
      <c r="E91" s="30" t="s">
        <v>26</v>
      </c>
      <c r="F91" s="29" t="s">
        <v>26</v>
      </c>
      <c r="G91" s="29" t="s">
        <v>26</v>
      </c>
      <c r="H91" s="39"/>
      <c r="I91" s="39"/>
      <c r="J91" s="36"/>
      <c r="K91" s="36"/>
      <c r="L91" s="42"/>
      <c r="M91" s="42"/>
      <c r="N91" s="36"/>
    </row>
    <row r="92" spans="1:14" ht="33" customHeight="1">
      <c r="A92" s="35" t="s">
        <v>126</v>
      </c>
      <c r="B92" s="38">
        <v>40582</v>
      </c>
      <c r="C92" s="53" t="s">
        <v>127</v>
      </c>
      <c r="D92" s="53" t="s">
        <v>20</v>
      </c>
      <c r="E92" s="54" t="s">
        <v>26</v>
      </c>
      <c r="F92" s="55" t="s">
        <v>26</v>
      </c>
      <c r="G92" s="53" t="s">
        <v>26</v>
      </c>
      <c r="H92" s="56" t="s">
        <v>26</v>
      </c>
      <c r="I92" s="56" t="s">
        <v>26</v>
      </c>
      <c r="J92" s="35">
        <v>39061</v>
      </c>
      <c r="K92" s="35">
        <v>72</v>
      </c>
      <c r="L92" s="40">
        <f>J92*K92</f>
        <v>2812392</v>
      </c>
      <c r="M92" s="40">
        <f>L92*35%</f>
        <v>984337.2</v>
      </c>
      <c r="N92" s="35">
        <f>M92/L92*100</f>
        <v>35</v>
      </c>
    </row>
    <row r="93" spans="1:14" ht="19.5" customHeight="1">
      <c r="A93" s="37"/>
      <c r="B93" s="38"/>
      <c r="C93" s="53" t="s">
        <v>128</v>
      </c>
      <c r="D93" s="53" t="s">
        <v>19</v>
      </c>
      <c r="E93" s="54" t="s">
        <v>26</v>
      </c>
      <c r="F93" s="55" t="s">
        <v>26</v>
      </c>
      <c r="G93" s="53" t="s">
        <v>26</v>
      </c>
      <c r="H93" s="56"/>
      <c r="I93" s="56"/>
      <c r="J93" s="37"/>
      <c r="K93" s="37"/>
      <c r="L93" s="41"/>
      <c r="M93" s="41"/>
      <c r="N93" s="37"/>
    </row>
    <row r="94" spans="1:14" ht="18.75" customHeight="1">
      <c r="A94" s="37"/>
      <c r="B94" s="38"/>
      <c r="C94" s="53" t="s">
        <v>129</v>
      </c>
      <c r="D94" s="53" t="s">
        <v>22</v>
      </c>
      <c r="E94" s="54" t="s">
        <v>26</v>
      </c>
      <c r="F94" s="53" t="s">
        <v>26</v>
      </c>
      <c r="G94" s="53" t="s">
        <v>26</v>
      </c>
      <c r="H94" s="56"/>
      <c r="I94" s="56"/>
      <c r="J94" s="37"/>
      <c r="K94" s="37"/>
      <c r="L94" s="41"/>
      <c r="M94" s="41"/>
      <c r="N94" s="37"/>
    </row>
    <row r="95" spans="1:14" ht="18.75" customHeight="1">
      <c r="A95" s="36"/>
      <c r="B95" s="38"/>
      <c r="C95" s="53" t="s">
        <v>130</v>
      </c>
      <c r="D95" s="53" t="s">
        <v>21</v>
      </c>
      <c r="E95" s="54" t="s">
        <v>26</v>
      </c>
      <c r="F95" s="53" t="s">
        <v>26</v>
      </c>
      <c r="G95" s="53" t="s">
        <v>26</v>
      </c>
      <c r="H95" s="56"/>
      <c r="I95" s="56"/>
      <c r="J95" s="36"/>
      <c r="K95" s="36"/>
      <c r="L95" s="42"/>
      <c r="M95" s="42"/>
      <c r="N95" s="36"/>
    </row>
    <row r="96" spans="1:14" ht="18" customHeight="1" thickBot="1">
      <c r="A96" s="6" t="s">
        <v>26</v>
      </c>
      <c r="B96" s="21" t="s">
        <v>23</v>
      </c>
      <c r="C96" s="27" t="s">
        <v>26</v>
      </c>
      <c r="D96" s="18"/>
      <c r="E96" s="19"/>
      <c r="F96" s="18"/>
      <c r="G96" s="18" t="s">
        <v>26</v>
      </c>
      <c r="H96" s="18" t="s">
        <v>26</v>
      </c>
      <c r="I96" s="18" t="s">
        <v>26</v>
      </c>
      <c r="J96" s="18"/>
      <c r="K96" s="20"/>
      <c r="L96" s="17">
        <f>SUM(L13:L95)</f>
        <v>58321680</v>
      </c>
      <c r="M96" s="17">
        <f>SUM(M13:M95)</f>
        <v>20412587.999999996</v>
      </c>
      <c r="N96" s="6"/>
    </row>
    <row r="97" spans="1:14" ht="18" customHeight="1">
      <c r="A97" s="7"/>
      <c r="B97" s="7"/>
      <c r="C97" s="23" t="s">
        <v>26</v>
      </c>
      <c r="D97" s="7"/>
      <c r="E97" s="8"/>
      <c r="F97" s="9"/>
      <c r="G97" s="7"/>
      <c r="H97" s="7" t="s">
        <v>26</v>
      </c>
      <c r="I97" s="7" t="s">
        <v>26</v>
      </c>
      <c r="J97" s="10"/>
      <c r="K97" s="10"/>
      <c r="L97" s="10"/>
      <c r="M97" s="11"/>
      <c r="N97" s="10"/>
    </row>
    <row r="98" spans="1:14" ht="18" customHeight="1">
      <c r="A98" s="12"/>
      <c r="B98" s="12"/>
      <c r="C98" s="23"/>
      <c r="D98" s="12"/>
      <c r="E98" s="13"/>
      <c r="F98" s="14"/>
      <c r="G98" s="12"/>
      <c r="H98" s="12" t="s">
        <v>26</v>
      </c>
      <c r="I98" s="12"/>
      <c r="J98" s="15"/>
      <c r="K98" s="15"/>
      <c r="L98" s="15"/>
      <c r="M98" s="15"/>
      <c r="N98" s="15"/>
    </row>
    <row r="99" spans="1:14" ht="15.75">
      <c r="A99" s="12"/>
      <c r="B99" s="12"/>
      <c r="C99" s="23"/>
      <c r="D99" s="12"/>
      <c r="E99" s="13"/>
      <c r="F99" s="14"/>
      <c r="G99" s="12"/>
      <c r="H99" s="12"/>
      <c r="I99" s="12"/>
      <c r="J99" s="15"/>
      <c r="K99" s="15"/>
      <c r="L99" s="15"/>
      <c r="M99" s="15"/>
      <c r="N99" s="15"/>
    </row>
  </sheetData>
  <sheetProtection/>
  <mergeCells count="179">
    <mergeCell ref="M92:M95"/>
    <mergeCell ref="N92:N95"/>
    <mergeCell ref="L52:L56"/>
    <mergeCell ref="M52:M56"/>
    <mergeCell ref="N52:N56"/>
    <mergeCell ref="A92:A95"/>
    <mergeCell ref="B92:B95"/>
    <mergeCell ref="H92:H95"/>
    <mergeCell ref="I92:I95"/>
    <mergeCell ref="J92:J95"/>
    <mergeCell ref="K92:K95"/>
    <mergeCell ref="L92:L95"/>
    <mergeCell ref="A52:A56"/>
    <mergeCell ref="B52:B56"/>
    <mergeCell ref="H52:H56"/>
    <mergeCell ref="I52:I56"/>
    <mergeCell ref="J52:J56"/>
    <mergeCell ref="K52:K56"/>
    <mergeCell ref="N42:N46"/>
    <mergeCell ref="A47:A51"/>
    <mergeCell ref="B47:B51"/>
    <mergeCell ref="H47:H51"/>
    <mergeCell ref="I47:I51"/>
    <mergeCell ref="J47:J51"/>
    <mergeCell ref="K47:K51"/>
    <mergeCell ref="L47:L51"/>
    <mergeCell ref="M47:M51"/>
    <mergeCell ref="N47:N51"/>
    <mergeCell ref="M37:M41"/>
    <mergeCell ref="N37:N41"/>
    <mergeCell ref="A42:A46"/>
    <mergeCell ref="B42:B46"/>
    <mergeCell ref="H42:H46"/>
    <mergeCell ref="I42:I46"/>
    <mergeCell ref="J42:J46"/>
    <mergeCell ref="K42:K46"/>
    <mergeCell ref="L42:L46"/>
    <mergeCell ref="M42:M46"/>
    <mergeCell ref="L32:L36"/>
    <mergeCell ref="M32:M36"/>
    <mergeCell ref="N32:N36"/>
    <mergeCell ref="A37:A41"/>
    <mergeCell ref="B37:B41"/>
    <mergeCell ref="H37:H41"/>
    <mergeCell ref="I37:I41"/>
    <mergeCell ref="J37:J41"/>
    <mergeCell ref="K37:K41"/>
    <mergeCell ref="L37:L41"/>
    <mergeCell ref="K27:K31"/>
    <mergeCell ref="L27:L31"/>
    <mergeCell ref="M27:M31"/>
    <mergeCell ref="N27:N31"/>
    <mergeCell ref="A32:A36"/>
    <mergeCell ref="B32:B36"/>
    <mergeCell ref="H32:H36"/>
    <mergeCell ref="I32:I36"/>
    <mergeCell ref="J32:J36"/>
    <mergeCell ref="K32:K36"/>
    <mergeCell ref="M18:M21"/>
    <mergeCell ref="N18:N21"/>
    <mergeCell ref="A22:A26"/>
    <mergeCell ref="B22:B26"/>
    <mergeCell ref="H22:H26"/>
    <mergeCell ref="I22:I26"/>
    <mergeCell ref="J22:J26"/>
    <mergeCell ref="K22:K26"/>
    <mergeCell ref="A18:A21"/>
    <mergeCell ref="B18:B21"/>
    <mergeCell ref="H18:H21"/>
    <mergeCell ref="I18:I21"/>
    <mergeCell ref="J18:J21"/>
    <mergeCell ref="L22:L26"/>
    <mergeCell ref="K18:K21"/>
    <mergeCell ref="L18:L21"/>
    <mergeCell ref="M13:M17"/>
    <mergeCell ref="M22:M26"/>
    <mergeCell ref="N22:N26"/>
    <mergeCell ref="A27:A31"/>
    <mergeCell ref="B27:B31"/>
    <mergeCell ref="H27:H31"/>
    <mergeCell ref="I27:I31"/>
    <mergeCell ref="J27:J31"/>
    <mergeCell ref="I1:N1"/>
    <mergeCell ref="A6:N6"/>
    <mergeCell ref="F10:G10"/>
    <mergeCell ref="H10:I10"/>
    <mergeCell ref="K10:K11"/>
    <mergeCell ref="A9:A11"/>
    <mergeCell ref="A4:N4"/>
    <mergeCell ref="A13:A17"/>
    <mergeCell ref="J13:J17"/>
    <mergeCell ref="M9:N10"/>
    <mergeCell ref="C10:C11"/>
    <mergeCell ref="E10:E11"/>
    <mergeCell ref="J10:J11"/>
    <mergeCell ref="H13:H17"/>
    <mergeCell ref="J9:L9"/>
    <mergeCell ref="I13:I17"/>
    <mergeCell ref="B13:B17"/>
    <mergeCell ref="A5:N5"/>
    <mergeCell ref="A7:N7"/>
    <mergeCell ref="B9:B11"/>
    <mergeCell ref="D10:D11"/>
    <mergeCell ref="L10:L11"/>
    <mergeCell ref="N13:N17"/>
    <mergeCell ref="K13:K17"/>
    <mergeCell ref="L13:L17"/>
    <mergeCell ref="A57:A61"/>
    <mergeCell ref="B57:B61"/>
    <mergeCell ref="H57:H61"/>
    <mergeCell ref="I57:I61"/>
    <mergeCell ref="J57:J61"/>
    <mergeCell ref="K57:K61"/>
    <mergeCell ref="L57:L61"/>
    <mergeCell ref="M57:M61"/>
    <mergeCell ref="N57:N61"/>
    <mergeCell ref="A62:A66"/>
    <mergeCell ref="B62:B66"/>
    <mergeCell ref="H62:H66"/>
    <mergeCell ref="I62:I66"/>
    <mergeCell ref="J62:J66"/>
    <mergeCell ref="K62:K66"/>
    <mergeCell ref="L62:L66"/>
    <mergeCell ref="M62:M66"/>
    <mergeCell ref="N62:N66"/>
    <mergeCell ref="A67:A71"/>
    <mergeCell ref="B67:B71"/>
    <mergeCell ref="H67:H71"/>
    <mergeCell ref="I67:I71"/>
    <mergeCell ref="J67:J71"/>
    <mergeCell ref="K67:K71"/>
    <mergeCell ref="L67:L71"/>
    <mergeCell ref="M67:M71"/>
    <mergeCell ref="N67:N71"/>
    <mergeCell ref="A72:A75"/>
    <mergeCell ref="B72:B75"/>
    <mergeCell ref="H72:H75"/>
    <mergeCell ref="I72:I75"/>
    <mergeCell ref="J72:J75"/>
    <mergeCell ref="K72:K75"/>
    <mergeCell ref="L72:L75"/>
    <mergeCell ref="M72:M75"/>
    <mergeCell ref="N72:N75"/>
    <mergeCell ref="A76:A80"/>
    <mergeCell ref="B76:B80"/>
    <mergeCell ref="H76:H80"/>
    <mergeCell ref="I76:I80"/>
    <mergeCell ref="J76:J80"/>
    <mergeCell ref="K76:K80"/>
    <mergeCell ref="L76:L80"/>
    <mergeCell ref="M76:M80"/>
    <mergeCell ref="N76:N80"/>
    <mergeCell ref="A81:A85"/>
    <mergeCell ref="B81:B85"/>
    <mergeCell ref="H81:H85"/>
    <mergeCell ref="I81:I85"/>
    <mergeCell ref="J81:J85"/>
    <mergeCell ref="K81:K85"/>
    <mergeCell ref="L81:L85"/>
    <mergeCell ref="M81:M85"/>
    <mergeCell ref="N81:N85"/>
    <mergeCell ref="A86:A87"/>
    <mergeCell ref="B86:B87"/>
    <mergeCell ref="H86:H87"/>
    <mergeCell ref="I86:I87"/>
    <mergeCell ref="J86:J87"/>
    <mergeCell ref="K86:K87"/>
    <mergeCell ref="L86:L87"/>
    <mergeCell ref="M86:M87"/>
    <mergeCell ref="N86:N87"/>
    <mergeCell ref="A88:A91"/>
    <mergeCell ref="B88:B91"/>
    <mergeCell ref="H88:H91"/>
    <mergeCell ref="I88:I91"/>
    <mergeCell ref="J88:J91"/>
    <mergeCell ref="K88:K91"/>
    <mergeCell ref="L88:L91"/>
    <mergeCell ref="M88:M91"/>
    <mergeCell ref="N88:N9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Раиса В. Абрамова</cp:lastModifiedBy>
  <cp:lastPrinted>2020-11-24T13:31:53Z</cp:lastPrinted>
  <dcterms:created xsi:type="dcterms:W3CDTF">2007-03-13T05:36:26Z</dcterms:created>
  <dcterms:modified xsi:type="dcterms:W3CDTF">2021-01-13T07:25:51Z</dcterms:modified>
  <cp:category/>
  <cp:version/>
  <cp:contentType/>
  <cp:contentStatus/>
</cp:coreProperties>
</file>