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<sst xmlns="http://schemas.openxmlformats.org/spreadsheetml/2006/main" count="44" uniqueCount="41">
  <si>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19.03.2021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</si>
  <si>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</si>
  <si>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</si>
  <si>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</si>
  <si>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</si>
  <si>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</si>
  <si>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</si>
  <si>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</si>
  <si>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</si>
  <si>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</si>
  <si>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</si>
  <si>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</si>
  <si>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</si>
  <si>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</si>
  <si>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</si>
  <si>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</si>
  <si>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</si>
  <si>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</si>
  <si>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</si>
  <si>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</si>
  <si>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</si>
  <si>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</si>
  <si>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</si>
  <si>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</si>
  <si>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</si>
  <si>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</si>
  <si>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</si>
  <si>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</si>
  <si>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</si>
  <si>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</si>
  <si>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</si>
  <si>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</si>
  <si>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</si>
  <si>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</si>
  <si>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</si>
  <si>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</si>
  <si>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</si>
  <si>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</si>
  <si>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</si>
  <si>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20.03.2020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</si>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</sst>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43"/>
  <sheetViews>
    <sheetView tabSelected="1" zoomScale="80" zoomScaleNormal="80" zoomScaleSheetLayoutView="82" zoomScalePageLayoutView="0" workbookViewId="0" topLeftCell="A1">
      <selection activeCell="H18" sqref="H18"/>
    </sheetView>
  </sheetViews>
  <sheetFormatPr defaultColWidth="11.57421875" defaultRowHeight="12.75"/>
  <cols>
    <col min="1" max="1" width="27.710937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50.25" customHeight="1">
      <c r="A4" s="47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10</v>
      </c>
      <c r="K4" s="48" t="s">
        <v>11</v>
      </c>
      <c r="L4" s="48" t="s">
        <v>10</v>
      </c>
      <c r="M4" s="48" t="s">
        <v>12</v>
      </c>
      <c r="N4" s="48" t="s">
        <v>10</v>
      </c>
      <c r="O4" s="49" t="s">
        <v>13</v>
      </c>
      <c r="P4" s="49"/>
      <c r="Q4" s="50" t="s">
        <v>14</v>
      </c>
      <c r="R4" s="50"/>
      <c r="S4" s="51" t="s">
        <v>15</v>
      </c>
    </row>
    <row r="5" spans="1:19" ht="56.2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2" t="s">
        <v>16</v>
      </c>
      <c r="P5" s="52" t="s">
        <v>17</v>
      </c>
      <c r="Q5" s="53" t="s">
        <v>16</v>
      </c>
      <c r="R5" s="53"/>
      <c r="S5" s="51"/>
    </row>
    <row r="6" spans="1:19" ht="23.25" customHeight="1">
      <c r="A6" s="10" t="s">
        <v>18</v>
      </c>
      <c r="B6" s="11">
        <v>2068</v>
      </c>
      <c r="C6" s="12">
        <v>2280</v>
      </c>
      <c r="D6" s="13">
        <f aca="true" t="shared" si="0" ref="D6:D28">C6/B6*100</f>
        <v>110.25145067698259</v>
      </c>
      <c r="E6" s="12">
        <v>2280</v>
      </c>
      <c r="F6" s="13">
        <f aca="true" t="shared" si="1" ref="F6:F28">E6/B6*100</f>
        <v>110.25145067698259</v>
      </c>
      <c r="G6" s="12">
        <v>2280</v>
      </c>
      <c r="H6" s="14">
        <f aca="true" t="shared" si="2" ref="H6:H28">G6/E6*100</f>
        <v>100</v>
      </c>
      <c r="I6" s="12">
        <v>1980</v>
      </c>
      <c r="J6" s="13">
        <f aca="true" t="shared" si="3" ref="J6:J28">I6/G6*100</f>
        <v>86.8421052631579</v>
      </c>
      <c r="K6" s="12">
        <f aca="true" t="shared" si="4" ref="K6:K28">G6-I6</f>
        <v>300</v>
      </c>
      <c r="L6" s="13">
        <f aca="true" t="shared" si="5" ref="L6:L28">K6/G6*100</f>
        <v>13.157894736842104</v>
      </c>
      <c r="M6" s="12">
        <v>300</v>
      </c>
      <c r="N6" s="13">
        <f aca="true" t="shared" si="6" ref="N6:N28">M6/G6*100</f>
        <v>13.157894736842104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8"/>
    </row>
    <row r="7" spans="1:19" ht="23.25" customHeight="1">
      <c r="A7" s="19" t="s">
        <v>19</v>
      </c>
      <c r="B7" s="17">
        <v>1426</v>
      </c>
      <c r="C7" s="17">
        <v>1434</v>
      </c>
      <c r="D7" s="16">
        <f t="shared" si="0"/>
        <v>100.56100981767182</v>
      </c>
      <c r="E7" s="17">
        <v>1434</v>
      </c>
      <c r="F7" s="16">
        <f t="shared" si="1"/>
        <v>100.56100981767182</v>
      </c>
      <c r="G7" s="17">
        <v>1434</v>
      </c>
      <c r="H7" s="14">
        <f t="shared" si="2"/>
        <v>100</v>
      </c>
      <c r="I7" s="17">
        <v>1228</v>
      </c>
      <c r="J7" s="20">
        <f t="shared" si="3"/>
        <v>85.63458856345886</v>
      </c>
      <c r="K7" s="12">
        <f t="shared" si="4"/>
        <v>206</v>
      </c>
      <c r="L7" s="20">
        <f t="shared" si="5"/>
        <v>14.365411436541143</v>
      </c>
      <c r="M7" s="17">
        <v>206</v>
      </c>
      <c r="N7" s="16">
        <f t="shared" si="6"/>
        <v>14.365411436541143</v>
      </c>
      <c r="O7"/>
      <c r="P7" s="16">
        <f>O7/G7*100</f>
        <v>0</v>
      </c>
      <c r="Q7" s="16"/>
      <c r="R7" s="16">
        <f t="shared" si="7"/>
        <v>0</v>
      </c>
      <c r="S7" s="16"/>
    </row>
    <row r="8" spans="1:19" ht="23.25" customHeight="1">
      <c r="A8" s="19" t="s">
        <v>20</v>
      </c>
      <c r="B8" s="17">
        <v>3311</v>
      </c>
      <c r="C8" s="17">
        <v>3547</v>
      </c>
      <c r="D8" s="16">
        <f t="shared" si="0"/>
        <v>107.12775596496526</v>
      </c>
      <c r="E8" s="17">
        <v>3547</v>
      </c>
      <c r="F8" s="16">
        <f t="shared" si="1"/>
        <v>107.12775596496526</v>
      </c>
      <c r="G8" s="17">
        <v>3547</v>
      </c>
      <c r="H8" s="16">
        <f t="shared" si="2"/>
        <v>100</v>
      </c>
      <c r="I8" s="17">
        <v>3509</v>
      </c>
      <c r="J8" s="20">
        <f t="shared" si="3"/>
        <v>98.92867211728222</v>
      </c>
      <c r="K8" s="12">
        <f t="shared" si="4"/>
        <v>38</v>
      </c>
      <c r="L8" s="20">
        <f t="shared" si="5"/>
        <v>1.0713278827177897</v>
      </c>
      <c r="M8" s="17">
        <v>38</v>
      </c>
      <c r="N8" s="16">
        <f t="shared" si="6"/>
        <v>1.0713278827177897</v>
      </c>
      <c r="O8" s="17"/>
      <c r="P8" s="21">
        <f>O8/G8*100</f>
        <v>0</v>
      </c>
      <c r="Q8" s="16"/>
      <c r="R8" s="16">
        <f t="shared" si="7"/>
        <v>0</v>
      </c>
      <c r="S8" s="16"/>
    </row>
    <row r="9" spans="1:19" s="1" customFormat="1" ht="23.25" customHeight="1">
      <c r="A9" s="22" t="s">
        <v>21</v>
      </c>
      <c r="B9" s="17">
        <v>3013</v>
      </c>
      <c r="C9" s="15">
        <v>3023</v>
      </c>
      <c r="D9" s="23">
        <f t="shared" si="0"/>
        <v>100.33189512114171</v>
      </c>
      <c r="E9" s="15">
        <v>2981</v>
      </c>
      <c r="F9" s="23">
        <f t="shared" si="1"/>
        <v>98.9379356123465</v>
      </c>
      <c r="G9" s="17">
        <v>2981</v>
      </c>
      <c r="H9" s="23">
        <f t="shared" si="2"/>
        <v>100</v>
      </c>
      <c r="I9" s="15">
        <v>2551</v>
      </c>
      <c r="J9" s="24">
        <f t="shared" si="3"/>
        <v>85.57531029855753</v>
      </c>
      <c r="K9" s="12">
        <f t="shared" si="4"/>
        <v>430</v>
      </c>
      <c r="L9" s="24">
        <f t="shared" si="5"/>
        <v>14.42468970144247</v>
      </c>
      <c r="M9" s="15">
        <v>430</v>
      </c>
      <c r="N9" s="23">
        <f t="shared" si="6"/>
        <v>14.42468970144247</v>
      </c>
      <c r="O9" s="15"/>
      <c r="P9" s="23">
        <v>0</v>
      </c>
      <c r="Q9" s="23"/>
      <c r="R9" s="23">
        <f t="shared" si="7"/>
        <v>0</v>
      </c>
      <c r="S9" s="23"/>
    </row>
    <row r="10" spans="1:19" s="25" customFormat="1" ht="23.25" customHeight="1">
      <c r="A10" s="19" t="s">
        <v>22</v>
      </c>
      <c r="B10" s="17">
        <v>1381</v>
      </c>
      <c r="C10" s="15">
        <v>1524</v>
      </c>
      <c r="D10" s="23">
        <f t="shared" si="0"/>
        <v>110.35481535119477</v>
      </c>
      <c r="E10" s="15">
        <v>1524</v>
      </c>
      <c r="F10" s="23">
        <f t="shared" si="1"/>
        <v>110.35481535119477</v>
      </c>
      <c r="G10" s="16">
        <v>1524</v>
      </c>
      <c r="H10" s="23">
        <f t="shared" si="2"/>
        <v>100</v>
      </c>
      <c r="I10" s="23">
        <v>1338</v>
      </c>
      <c r="J10" s="24">
        <f t="shared" si="3"/>
        <v>87.79527559055119</v>
      </c>
      <c r="K10" s="23">
        <f t="shared" si="4"/>
        <v>186</v>
      </c>
      <c r="L10" s="24">
        <f t="shared" si="5"/>
        <v>12.204724409448819</v>
      </c>
      <c r="M10" s="15">
        <v>186</v>
      </c>
      <c r="N10" s="23">
        <f t="shared" si="6"/>
        <v>12.204724409448819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</row>
    <row r="11" spans="1:19" s="1" customFormat="1" ht="23.25" customHeight="1">
      <c r="A11" s="22" t="s">
        <v>23</v>
      </c>
      <c r="B11" s="17">
        <v>3235</v>
      </c>
      <c r="C11" s="15">
        <v>3226</v>
      </c>
      <c r="D11" s="23">
        <f t="shared" si="0"/>
        <v>99.72179289026275</v>
      </c>
      <c r="E11" s="15">
        <v>2785</v>
      </c>
      <c r="F11" s="23">
        <f t="shared" si="1"/>
        <v>86.08964451313756</v>
      </c>
      <c r="G11" s="15">
        <v>2785</v>
      </c>
      <c r="H11" s="23">
        <f t="shared" si="2"/>
        <v>100</v>
      </c>
      <c r="I11" s="15">
        <v>2785</v>
      </c>
      <c r="J11" s="24">
        <f t="shared" si="3"/>
        <v>100</v>
      </c>
      <c r="K11" s="15">
        <f t="shared" si="4"/>
        <v>0</v>
      </c>
      <c r="L11" s="24">
        <f t="shared" si="5"/>
        <v>0</v>
      </c>
      <c r="M11" s="15">
        <v>0</v>
      </c>
      <c r="N11" s="23">
        <f t="shared" si="6"/>
        <v>0</v>
      </c>
      <c r="O11" s="15"/>
      <c r="P11" s="26">
        <f t="shared" si="8"/>
        <v>0</v>
      </c>
      <c r="Q11" s="23"/>
      <c r="R11" s="23">
        <f t="shared" si="7"/>
        <v>0</v>
      </c>
      <c r="S11" s="23"/>
    </row>
    <row r="12" spans="1:19" s="1" customFormat="1" ht="23.25" customHeight="1">
      <c r="A12" s="22" t="s">
        <v>24</v>
      </c>
      <c r="B12" s="17">
        <v>2215</v>
      </c>
      <c r="C12" s="15">
        <v>2278</v>
      </c>
      <c r="D12" s="23">
        <f t="shared" si="0"/>
        <v>102.84424379232506</v>
      </c>
      <c r="E12" s="15">
        <v>2278</v>
      </c>
      <c r="F12" s="23">
        <f t="shared" si="1"/>
        <v>102.84424379232506</v>
      </c>
      <c r="G12" s="15">
        <v>2278</v>
      </c>
      <c r="H12" s="23">
        <f t="shared" si="2"/>
        <v>100</v>
      </c>
      <c r="I12" s="15">
        <v>1944</v>
      </c>
      <c r="J12" s="24">
        <f t="shared" si="3"/>
        <v>85.33801580333626</v>
      </c>
      <c r="K12" s="15">
        <f t="shared" si="4"/>
        <v>334</v>
      </c>
      <c r="L12" s="24">
        <f t="shared" si="5"/>
        <v>14.661984196663742</v>
      </c>
      <c r="M12" s="15">
        <v>334</v>
      </c>
      <c r="N12" s="23">
        <f t="shared" si="6"/>
        <v>14.661984196663742</v>
      </c>
      <c r="O12" s="15"/>
      <c r="P12" s="23">
        <f t="shared" si="8"/>
        <v>0</v>
      </c>
      <c r="Q12" s="23"/>
      <c r="R12" s="23">
        <f t="shared" si="7"/>
        <v>0</v>
      </c>
      <c r="S12" s="23"/>
    </row>
    <row r="13" spans="1:19" s="1" customFormat="1" ht="23.25" customHeight="1">
      <c r="A13" s="22" t="s">
        <v>25</v>
      </c>
      <c r="B13" s="17">
        <v>2793</v>
      </c>
      <c r="C13" s="15">
        <v>2809</v>
      </c>
      <c r="D13" s="23">
        <f t="shared" si="0"/>
        <v>100.57286072323666</v>
      </c>
      <c r="E13" s="27">
        <v>2739</v>
      </c>
      <c r="F13" s="23">
        <f t="shared" si="1"/>
        <v>98.06659505907626</v>
      </c>
      <c r="G13" s="15">
        <v>2739</v>
      </c>
      <c r="H13" s="23">
        <f t="shared" si="2"/>
        <v>100</v>
      </c>
      <c r="I13" s="15">
        <v>2550</v>
      </c>
      <c r="J13" s="24">
        <f t="shared" si="3"/>
        <v>93.09967141292442</v>
      </c>
      <c r="K13" s="15">
        <f t="shared" si="4"/>
        <v>189</v>
      </c>
      <c r="L13" s="24">
        <f t="shared" si="5"/>
        <v>6.900328587075576</v>
      </c>
      <c r="M13" s="15">
        <v>159</v>
      </c>
      <c r="N13" s="23">
        <f t="shared" si="6"/>
        <v>5.805038335158817</v>
      </c>
      <c r="O13" s="15"/>
      <c r="P13" s="23">
        <f t="shared" si="8"/>
        <v>0</v>
      </c>
      <c r="Q13" s="23"/>
      <c r="R13" s="23">
        <f t="shared" si="7"/>
        <v>0</v>
      </c>
      <c r="S13" s="23">
        <v>30</v>
      </c>
    </row>
    <row r="14" spans="1:19" s="1" customFormat="1" ht="23.25" customHeight="1">
      <c r="A14" s="22" t="s">
        <v>26</v>
      </c>
      <c r="B14" s="17">
        <v>2281</v>
      </c>
      <c r="C14" s="15">
        <v>2281</v>
      </c>
      <c r="D14" s="23">
        <f t="shared" si="0"/>
        <v>100</v>
      </c>
      <c r="E14" s="15">
        <v>2281</v>
      </c>
      <c r="F14" s="23">
        <f t="shared" si="1"/>
        <v>100</v>
      </c>
      <c r="G14" s="15">
        <v>2281</v>
      </c>
      <c r="H14" s="23">
        <f t="shared" si="2"/>
        <v>100</v>
      </c>
      <c r="I14" s="15">
        <v>1720</v>
      </c>
      <c r="J14" s="24">
        <f t="shared" si="3"/>
        <v>75.40552389302937</v>
      </c>
      <c r="K14" s="15">
        <f t="shared" si="4"/>
        <v>561</v>
      </c>
      <c r="L14" s="24">
        <f t="shared" si="5"/>
        <v>24.594476106970628</v>
      </c>
      <c r="M14" s="15">
        <v>561</v>
      </c>
      <c r="N14" s="23">
        <f t="shared" si="6"/>
        <v>24.594476106970628</v>
      </c>
      <c r="O14" s="15"/>
      <c r="P14" s="23">
        <f t="shared" si="8"/>
        <v>0</v>
      </c>
      <c r="R14" s="23">
        <f t="shared" si="7"/>
        <v>0</v>
      </c>
      <c r="S14" s="28">
        <v>63</v>
      </c>
    </row>
    <row r="15" spans="1:19" s="1" customFormat="1" ht="23.25" customHeight="1">
      <c r="A15" s="22" t="s">
        <v>27</v>
      </c>
      <c r="B15" s="17">
        <v>692</v>
      </c>
      <c r="C15" s="15">
        <v>874</v>
      </c>
      <c r="D15" s="23">
        <f t="shared" si="0"/>
        <v>126.30057803468209</v>
      </c>
      <c r="E15" s="15">
        <v>874</v>
      </c>
      <c r="F15" s="23">
        <f t="shared" si="1"/>
        <v>126.30057803468209</v>
      </c>
      <c r="G15" s="15">
        <v>874</v>
      </c>
      <c r="H15" s="23">
        <f t="shared" si="2"/>
        <v>100</v>
      </c>
      <c r="I15" s="15">
        <v>874</v>
      </c>
      <c r="J15" s="24">
        <f t="shared" si="3"/>
        <v>100</v>
      </c>
      <c r="K15" s="15">
        <f t="shared" si="4"/>
        <v>0</v>
      </c>
      <c r="L15" s="24">
        <f t="shared" si="5"/>
        <v>0</v>
      </c>
      <c r="M15" s="15">
        <v>0</v>
      </c>
      <c r="N15" s="23">
        <f t="shared" si="6"/>
        <v>0</v>
      </c>
      <c r="O15" s="15"/>
      <c r="P15" s="23">
        <f t="shared" si="8"/>
        <v>0</v>
      </c>
      <c r="Q15" s="23"/>
      <c r="R15" s="23">
        <f t="shared" si="7"/>
        <v>0</v>
      </c>
      <c r="S15" s="23"/>
    </row>
    <row r="16" spans="1:19" s="1" customFormat="1" ht="23.25" customHeight="1">
      <c r="A16" s="22" t="s">
        <v>40</v>
      </c>
      <c r="B16" s="17">
        <v>1579</v>
      </c>
      <c r="C16" s="15">
        <v>1520</v>
      </c>
      <c r="D16" s="23">
        <f t="shared" si="0"/>
        <v>96.26345788473718</v>
      </c>
      <c r="E16" s="15">
        <v>1350</v>
      </c>
      <c r="F16" s="23">
        <f t="shared" si="1"/>
        <v>85.49715009499683</v>
      </c>
      <c r="G16" s="15">
        <v>1350</v>
      </c>
      <c r="H16" s="23">
        <f t="shared" si="2"/>
        <v>100</v>
      </c>
      <c r="I16" s="15">
        <v>1303</v>
      </c>
      <c r="J16" s="24">
        <f t="shared" si="3"/>
        <v>96.51851851851852</v>
      </c>
      <c r="K16" s="15">
        <f t="shared" si="4"/>
        <v>47</v>
      </c>
      <c r="L16" s="24">
        <f t="shared" si="5"/>
        <v>3.4814814814814814</v>
      </c>
      <c r="M16" s="15">
        <v>47</v>
      </c>
      <c r="N16" s="23">
        <f t="shared" si="6"/>
        <v>3.4814814814814814</v>
      </c>
      <c r="O16" s="15"/>
      <c r="P16" s="23">
        <f t="shared" si="8"/>
        <v>0</v>
      </c>
      <c r="Q16" s="23"/>
      <c r="R16" s="23">
        <f t="shared" si="7"/>
        <v>0</v>
      </c>
      <c r="S16" s="23"/>
    </row>
    <row r="17" spans="1:19" s="1" customFormat="1" ht="23.25" customHeight="1">
      <c r="A17" s="22" t="s">
        <v>28</v>
      </c>
      <c r="B17" s="17">
        <v>1997</v>
      </c>
      <c r="C17" s="15">
        <v>1997</v>
      </c>
      <c r="D17" s="23">
        <f t="shared" si="0"/>
        <v>100</v>
      </c>
      <c r="E17" s="15">
        <v>1997</v>
      </c>
      <c r="F17" s="23">
        <f t="shared" si="1"/>
        <v>100</v>
      </c>
      <c r="G17" s="15">
        <v>1997</v>
      </c>
      <c r="H17" s="23">
        <f t="shared" si="2"/>
        <v>100</v>
      </c>
      <c r="I17" s="15">
        <v>1684</v>
      </c>
      <c r="J17" s="24">
        <f t="shared" si="3"/>
        <v>84.3264897346019</v>
      </c>
      <c r="K17" s="15">
        <f t="shared" si="4"/>
        <v>313</v>
      </c>
      <c r="L17" s="24">
        <f t="shared" si="5"/>
        <v>15.673510265398097</v>
      </c>
      <c r="M17" s="15">
        <v>201</v>
      </c>
      <c r="N17" s="23">
        <f t="shared" si="6"/>
        <v>10.065097646469704</v>
      </c>
      <c r="O17" s="15">
        <v>112</v>
      </c>
      <c r="P17" s="23">
        <f t="shared" si="8"/>
        <v>5.6084126189283925</v>
      </c>
      <c r="Q17" s="23"/>
      <c r="R17" s="23">
        <f t="shared" si="7"/>
        <v>0</v>
      </c>
      <c r="S17" s="23"/>
    </row>
    <row r="18" spans="1:19" s="1" customFormat="1" ht="23.25" customHeight="1">
      <c r="A18" s="22" t="s">
        <v>29</v>
      </c>
      <c r="B18" s="17">
        <v>2796</v>
      </c>
      <c r="C18" s="15">
        <v>2920</v>
      </c>
      <c r="D18" s="23">
        <f t="shared" si="0"/>
        <v>104.4349070100143</v>
      </c>
      <c r="E18" s="15">
        <v>2920</v>
      </c>
      <c r="F18" s="23">
        <f t="shared" si="1"/>
        <v>104.4349070100143</v>
      </c>
      <c r="G18" s="15">
        <v>2920</v>
      </c>
      <c r="H18" s="23">
        <f t="shared" si="2"/>
        <v>100</v>
      </c>
      <c r="I18" s="15">
        <v>2698</v>
      </c>
      <c r="J18" s="24">
        <f t="shared" si="3"/>
        <v>92.3972602739726</v>
      </c>
      <c r="K18" s="15">
        <f t="shared" si="4"/>
        <v>222</v>
      </c>
      <c r="L18" s="24">
        <f t="shared" si="5"/>
        <v>7.602739726027398</v>
      </c>
      <c r="M18" s="15">
        <v>222</v>
      </c>
      <c r="N18" s="23">
        <f t="shared" si="6"/>
        <v>7.602739726027398</v>
      </c>
      <c r="O18" s="15"/>
      <c r="P18" s="23">
        <f t="shared" si="8"/>
        <v>0</v>
      </c>
      <c r="Q18" s="23"/>
      <c r="R18" s="23">
        <f t="shared" si="7"/>
        <v>0</v>
      </c>
      <c r="S18" s="23"/>
    </row>
    <row r="19" spans="1:19" s="1" customFormat="1" ht="23.25" customHeight="1">
      <c r="A19" s="22" t="s">
        <v>30</v>
      </c>
      <c r="B19" s="17">
        <v>3011</v>
      </c>
      <c r="C19" s="15">
        <v>3134</v>
      </c>
      <c r="D19" s="23">
        <f t="shared" si="0"/>
        <v>104.08502158751244</v>
      </c>
      <c r="E19" s="15">
        <v>3133</v>
      </c>
      <c r="F19" s="23">
        <f t="shared" si="1"/>
        <v>104.05181002989042</v>
      </c>
      <c r="G19" s="15">
        <v>3133</v>
      </c>
      <c r="H19" s="23">
        <f t="shared" si="2"/>
        <v>100</v>
      </c>
      <c r="I19" s="15">
        <v>2655</v>
      </c>
      <c r="J19" s="24">
        <f t="shared" si="3"/>
        <v>84.74305777210341</v>
      </c>
      <c r="K19" s="15">
        <f t="shared" si="4"/>
        <v>478</v>
      </c>
      <c r="L19" s="24">
        <f t="shared" si="5"/>
        <v>15.256942227896586</v>
      </c>
      <c r="M19" s="15">
        <v>479</v>
      </c>
      <c r="N19" s="23">
        <f t="shared" si="6"/>
        <v>15.288860517076285</v>
      </c>
      <c r="O19" s="15"/>
      <c r="P19" s="23">
        <f t="shared" si="8"/>
        <v>0</v>
      </c>
      <c r="Q19" s="23"/>
      <c r="R19" s="23">
        <f t="shared" si="7"/>
        <v>0</v>
      </c>
      <c r="S19" s="23"/>
    </row>
    <row r="20" spans="1:19" s="1" customFormat="1" ht="23.25" customHeight="1">
      <c r="A20" s="22" t="s">
        <v>31</v>
      </c>
      <c r="B20" s="17">
        <v>3199</v>
      </c>
      <c r="C20" s="15">
        <v>3027</v>
      </c>
      <c r="D20" s="23">
        <f t="shared" si="0"/>
        <v>94.62331978743357</v>
      </c>
      <c r="E20" s="15">
        <v>3027</v>
      </c>
      <c r="F20" s="23">
        <f t="shared" si="1"/>
        <v>94.62331978743357</v>
      </c>
      <c r="G20" s="15">
        <v>3027</v>
      </c>
      <c r="H20" s="23">
        <f t="shared" si="2"/>
        <v>100</v>
      </c>
      <c r="I20" s="15">
        <v>3027</v>
      </c>
      <c r="J20" s="24">
        <f t="shared" si="3"/>
        <v>100</v>
      </c>
      <c r="K20" s="15">
        <f t="shared" si="4"/>
        <v>0</v>
      </c>
      <c r="L20" s="24">
        <f t="shared" si="5"/>
        <v>0</v>
      </c>
      <c r="M20" s="15">
        <v>0</v>
      </c>
      <c r="N20" s="23">
        <f t="shared" si="6"/>
        <v>0</v>
      </c>
      <c r="O20" s="15"/>
      <c r="P20" s="23">
        <f t="shared" si="8"/>
        <v>0</v>
      </c>
      <c r="Q20" s="23"/>
      <c r="R20" s="23">
        <f t="shared" si="7"/>
        <v>0</v>
      </c>
      <c r="S20" s="23"/>
    </row>
    <row r="21" spans="1:19" s="1" customFormat="1" ht="23.25" customHeight="1">
      <c r="A21" s="22" t="s">
        <v>32</v>
      </c>
      <c r="B21" s="17">
        <v>2334</v>
      </c>
      <c r="C21" s="15">
        <v>2409</v>
      </c>
      <c r="D21" s="23">
        <f t="shared" si="0"/>
        <v>103.2133676092545</v>
      </c>
      <c r="E21" s="29">
        <v>2409</v>
      </c>
      <c r="F21" s="23">
        <f t="shared" si="1"/>
        <v>103.2133676092545</v>
      </c>
      <c r="G21" s="29">
        <v>2409</v>
      </c>
      <c r="H21" s="23">
        <f t="shared" si="2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</row>
    <row r="22" spans="1:19" s="1" customFormat="1" ht="23.25" customHeight="1">
      <c r="A22" s="22" t="s">
        <v>33</v>
      </c>
      <c r="B22" s="17">
        <v>2066</v>
      </c>
      <c r="C22" s="15">
        <v>2068</v>
      </c>
      <c r="D22" s="23">
        <f t="shared" si="0"/>
        <v>100.09680542110357</v>
      </c>
      <c r="E22" s="15">
        <v>1861</v>
      </c>
      <c r="F22" s="23">
        <f t="shared" si="1"/>
        <v>90.07744433688286</v>
      </c>
      <c r="G22" s="15">
        <v>1718</v>
      </c>
      <c r="H22" s="23">
        <f t="shared" si="2"/>
        <v>92.315959161741</v>
      </c>
      <c r="I22" s="30">
        <v>1387</v>
      </c>
      <c r="J22" s="24">
        <f t="shared" si="3"/>
        <v>80.73341094295692</v>
      </c>
      <c r="K22" s="15">
        <f t="shared" si="4"/>
        <v>331</v>
      </c>
      <c r="L22" s="24">
        <f t="shared" si="5"/>
        <v>19.266589057043074</v>
      </c>
      <c r="M22" s="15">
        <v>331</v>
      </c>
      <c r="N22" s="23">
        <f t="shared" si="6"/>
        <v>19.266589057043074</v>
      </c>
      <c r="O22" s="15"/>
      <c r="P22" s="23">
        <f t="shared" si="8"/>
        <v>0</v>
      </c>
      <c r="Q22" s="23"/>
      <c r="R22" s="23">
        <f t="shared" si="7"/>
        <v>0</v>
      </c>
      <c r="S22" s="23"/>
    </row>
    <row r="23" spans="1:19" s="1" customFormat="1" ht="23.25" customHeight="1">
      <c r="A23" s="22" t="s">
        <v>34</v>
      </c>
      <c r="B23" s="17">
        <v>685</v>
      </c>
      <c r="C23" s="15">
        <v>510</v>
      </c>
      <c r="D23" s="23">
        <f t="shared" si="0"/>
        <v>74.45255474452554</v>
      </c>
      <c r="E23" s="15">
        <v>510</v>
      </c>
      <c r="F23" s="23">
        <f t="shared" si="1"/>
        <v>74.45255474452554</v>
      </c>
      <c r="G23" s="15">
        <v>510</v>
      </c>
      <c r="H23" s="23">
        <f t="shared" si="2"/>
        <v>100</v>
      </c>
      <c r="I23" s="15">
        <v>510</v>
      </c>
      <c r="J23" s="24">
        <f t="shared" si="3"/>
        <v>100</v>
      </c>
      <c r="K23" s="15">
        <f t="shared" si="4"/>
        <v>0</v>
      </c>
      <c r="L23" s="24">
        <f t="shared" si="5"/>
        <v>0</v>
      </c>
      <c r="M23" s="15">
        <v>0</v>
      </c>
      <c r="N23" s="23">
        <f t="shared" si="6"/>
        <v>0</v>
      </c>
      <c r="O23" s="15"/>
      <c r="P23" s="23">
        <f t="shared" si="8"/>
        <v>0</v>
      </c>
      <c r="Q23" s="23"/>
      <c r="R23" s="23">
        <f t="shared" si="7"/>
        <v>0</v>
      </c>
      <c r="S23" s="23"/>
    </row>
    <row r="24" spans="1:19" s="1" customFormat="1" ht="23.25" customHeight="1">
      <c r="A24" s="22" t="s">
        <v>35</v>
      </c>
      <c r="B24" s="17">
        <v>1885</v>
      </c>
      <c r="C24" s="15">
        <v>1993</v>
      </c>
      <c r="D24" s="23">
        <f t="shared" si="0"/>
        <v>105.72944297082228</v>
      </c>
      <c r="E24" s="15">
        <v>1993</v>
      </c>
      <c r="F24" s="23">
        <f t="shared" si="1"/>
        <v>105.72944297082228</v>
      </c>
      <c r="G24" s="15">
        <v>1993</v>
      </c>
      <c r="H24" s="23">
        <f t="shared" si="2"/>
        <v>100</v>
      </c>
      <c r="I24" s="15">
        <v>1736</v>
      </c>
      <c r="J24" s="24">
        <f t="shared" si="3"/>
        <v>87.10486703462117</v>
      </c>
      <c r="K24" s="15">
        <f t="shared" si="4"/>
        <v>257</v>
      </c>
      <c r="L24" s="24">
        <f t="shared" si="5"/>
        <v>12.895132965378824</v>
      </c>
      <c r="M24" s="23">
        <v>257</v>
      </c>
      <c r="N24" s="23">
        <f t="shared" si="6"/>
        <v>12.895132965378824</v>
      </c>
      <c r="O24" s="15"/>
      <c r="P24" s="23">
        <f t="shared" si="8"/>
        <v>0</v>
      </c>
      <c r="Q24" s="23"/>
      <c r="R24" s="23">
        <f t="shared" si="7"/>
        <v>0</v>
      </c>
      <c r="S24" s="23"/>
    </row>
    <row r="25" spans="1:19" s="1" customFormat="1" ht="23.25" customHeight="1">
      <c r="A25" s="22" t="s">
        <v>36</v>
      </c>
      <c r="B25" s="17">
        <v>3999</v>
      </c>
      <c r="C25" s="15">
        <v>4000</v>
      </c>
      <c r="D25" s="23">
        <f t="shared" si="0"/>
        <v>100.0250062515629</v>
      </c>
      <c r="E25" s="15">
        <v>4000</v>
      </c>
      <c r="F25" s="23">
        <f t="shared" si="1"/>
        <v>100.0250062515629</v>
      </c>
      <c r="G25" s="15">
        <v>4000</v>
      </c>
      <c r="H25" s="23">
        <f t="shared" si="2"/>
        <v>100</v>
      </c>
      <c r="I25" s="15">
        <v>3750</v>
      </c>
      <c r="J25" s="24">
        <f t="shared" si="3"/>
        <v>93.75</v>
      </c>
      <c r="K25" s="15">
        <f t="shared" si="4"/>
        <v>250</v>
      </c>
      <c r="L25" s="24">
        <f t="shared" si="5"/>
        <v>6.25</v>
      </c>
      <c r="M25" s="15">
        <v>250</v>
      </c>
      <c r="N25" s="23">
        <f t="shared" si="6"/>
        <v>6.25</v>
      </c>
      <c r="O25" s="15"/>
      <c r="P25" s="23">
        <f t="shared" si="8"/>
        <v>0</v>
      </c>
      <c r="Q25" s="23"/>
      <c r="R25" s="23">
        <f t="shared" si="7"/>
        <v>0</v>
      </c>
      <c r="S25" s="23"/>
    </row>
    <row r="26" spans="1:19" s="1" customFormat="1" ht="23.25" customHeight="1">
      <c r="A26" s="22" t="s">
        <v>37</v>
      </c>
      <c r="B26" s="17">
        <v>2145</v>
      </c>
      <c r="C26" s="15">
        <v>2145</v>
      </c>
      <c r="D26" s="23">
        <f t="shared" si="0"/>
        <v>100</v>
      </c>
      <c r="E26" s="15">
        <v>1967</v>
      </c>
      <c r="F26" s="23">
        <f t="shared" si="1"/>
        <v>91.7016317016317</v>
      </c>
      <c r="G26" s="15">
        <v>1967</v>
      </c>
      <c r="H26" s="23">
        <f t="shared" si="2"/>
        <v>100</v>
      </c>
      <c r="I26" s="15">
        <v>1932</v>
      </c>
      <c r="J26" s="24">
        <f t="shared" si="3"/>
        <v>98.22064056939502</v>
      </c>
      <c r="K26" s="15">
        <f t="shared" si="4"/>
        <v>35</v>
      </c>
      <c r="L26" s="24">
        <f t="shared" si="5"/>
        <v>1.7793594306049825</v>
      </c>
      <c r="M26" s="15">
        <v>35</v>
      </c>
      <c r="N26" s="23">
        <f t="shared" si="6"/>
        <v>1.7793594306049825</v>
      </c>
      <c r="O26" s="15"/>
      <c r="P26" s="23">
        <f t="shared" si="8"/>
        <v>0</v>
      </c>
      <c r="Q26" s="23"/>
      <c r="R26" s="23">
        <f t="shared" si="7"/>
        <v>0</v>
      </c>
      <c r="S26" s="23"/>
    </row>
    <row r="27" spans="1:19" s="1" customFormat="1" ht="23.25" customHeight="1">
      <c r="A27" s="31" t="s">
        <v>38</v>
      </c>
      <c r="B27" s="9">
        <f>SUM(B6:B26)</f>
        <v>48111</v>
      </c>
      <c r="C27" s="8">
        <f>SUM(C6:C26)</f>
        <v>48999</v>
      </c>
      <c r="D27" s="32">
        <f t="shared" si="0"/>
        <v>101.84573174533891</v>
      </c>
      <c r="E27" s="8">
        <f>SUM(E6:E26)</f>
        <v>47890</v>
      </c>
      <c r="F27" s="32">
        <f t="shared" si="1"/>
        <v>99.54064559040552</v>
      </c>
      <c r="G27" s="8">
        <f>SUM(G6:G26)</f>
        <v>47747</v>
      </c>
      <c r="H27" s="32">
        <f t="shared" si="2"/>
        <v>99.70139903946544</v>
      </c>
      <c r="I27" s="8">
        <f>SUM(I6:I26)</f>
        <v>42911</v>
      </c>
      <c r="J27" s="33">
        <f t="shared" si="3"/>
        <v>89.87161497057407</v>
      </c>
      <c r="K27" s="8">
        <f t="shared" si="4"/>
        <v>4836</v>
      </c>
      <c r="L27" s="33">
        <f t="shared" si="5"/>
        <v>10.128385029425932</v>
      </c>
      <c r="M27" s="8">
        <f>SUM(M6:M26)</f>
        <v>4695</v>
      </c>
      <c r="N27" s="32">
        <f t="shared" si="6"/>
        <v>9.833078518022074</v>
      </c>
      <c r="O27" s="8">
        <f>SUM(O6:O26)</f>
        <v>112</v>
      </c>
      <c r="P27" s="34">
        <f t="shared" si="8"/>
        <v>0.23456971118604308</v>
      </c>
      <c r="Q27" s="8">
        <f>SUM(Q6:Q26)</f>
        <v>0</v>
      </c>
      <c r="R27" s="32">
        <f t="shared" si="7"/>
        <v>0</v>
      </c>
      <c r="S27" s="32">
        <f>SUM(S6:S26)</f>
        <v>93</v>
      </c>
    </row>
    <row r="28" spans="1:19" s="1" customFormat="1" ht="18">
      <c r="A28" s="31" t="s">
        <v>39</v>
      </c>
      <c r="B28" s="8">
        <v>49185</v>
      </c>
      <c r="C28" s="8">
        <v>50127</v>
      </c>
      <c r="D28" s="32">
        <f t="shared" si="0"/>
        <v>101.91521805428485</v>
      </c>
      <c r="E28" s="8">
        <v>49237</v>
      </c>
      <c r="F28" s="32">
        <f t="shared" si="1"/>
        <v>100.10572328962081</v>
      </c>
      <c r="G28" s="8">
        <v>49056</v>
      </c>
      <c r="H28" s="32">
        <f t="shared" si="2"/>
        <v>99.63239027560574</v>
      </c>
      <c r="I28" s="8">
        <v>44637</v>
      </c>
      <c r="J28" s="32">
        <f t="shared" si="3"/>
        <v>90.991927592955</v>
      </c>
      <c r="K28" s="8">
        <f t="shared" si="4"/>
        <v>4419</v>
      </c>
      <c r="L28" s="32">
        <f t="shared" si="5"/>
        <v>9.00807240704501</v>
      </c>
      <c r="M28" s="8">
        <v>4209</v>
      </c>
      <c r="N28" s="32">
        <f t="shared" si="6"/>
        <v>8.57999021526419</v>
      </c>
      <c r="O28" s="8">
        <v>245</v>
      </c>
      <c r="P28" s="32">
        <f t="shared" si="8"/>
        <v>0.4994292237442922</v>
      </c>
      <c r="Q28" s="8">
        <v>30</v>
      </c>
      <c r="R28" s="34">
        <f t="shared" si="7"/>
        <v>0.0611545988258317</v>
      </c>
      <c r="S28" s="8">
        <v>107</v>
      </c>
    </row>
    <row r="29" spans="1:19" s="1" customFormat="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.75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7"/>
      <c r="R31" s="37"/>
      <c r="S31" s="37"/>
    </row>
    <row r="32" spans="1:19" ht="12.75">
      <c r="A32" s="37"/>
      <c r="B32" s="35"/>
      <c r="C32" s="35"/>
      <c r="D32" s="35"/>
      <c r="E32" s="35"/>
      <c r="F32" s="35"/>
      <c r="G32" s="38"/>
      <c r="H32" s="35"/>
      <c r="I32" s="38"/>
      <c r="J32" s="35"/>
      <c r="K32" s="35"/>
      <c r="L32" s="35"/>
      <c r="M32" s="35"/>
      <c r="N32" s="35"/>
      <c r="O32" s="35"/>
      <c r="P32" s="35"/>
      <c r="Q32" s="37"/>
      <c r="R32" s="37"/>
      <c r="S32" s="37"/>
    </row>
    <row r="33" spans="1:19" ht="18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9"/>
      <c r="R33" s="39"/>
      <c r="S33" s="41"/>
    </row>
    <row r="34" spans="1:19" ht="12.75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7"/>
      <c r="R34" s="37"/>
      <c r="S34" s="37"/>
    </row>
    <row r="35" spans="1:19" ht="12.75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7"/>
      <c r="R35" s="37"/>
      <c r="S35" s="37"/>
    </row>
    <row r="36" spans="1:19" ht="12.75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7"/>
      <c r="R36" s="37"/>
      <c r="S36" s="37"/>
    </row>
    <row r="37" spans="1:19" ht="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4"/>
      <c r="S37" s="44"/>
    </row>
    <row r="38" ht="12.75">
      <c r="A38" s="45"/>
    </row>
    <row r="39" ht="12.75">
      <c r="A39" s="45"/>
    </row>
    <row r="40" ht="12.75"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8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L9" sqref="L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Y8" sqref="Y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L9" sqref="L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M16" sqref="M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U31" sqref="U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dcterms:modified xsi:type="dcterms:W3CDTF">2021-03-26T05:14:14Z</dcterms:modified>
  <cp:category/>
  <cp:version/>
  <cp:contentType/>
  <cp:contentStatus/>
</cp:coreProperties>
</file>