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 refMode="R1C1"/>
</workbook>
</file>

<file path=xl/sharedStrings.xml><?xml version="1.0" encoding="utf-8"?>
<sst xmlns="http://schemas.openxmlformats.org/spreadsheetml/2006/main" count="56" uniqueCount="26">
  <si>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</si>
  <si>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</si>
  <si>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</si>
  <si>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</si>
  <si>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</si>
  <si>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</si>
  <si>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</si>
  <si>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</si>
  <si>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</si>
  <si>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</si>
  <si>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</si>
  <si>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</si>
  <si>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</si>
  <si>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Моргаушского района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</si>
  <si>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</si>
  <si>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</si>
  <si>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</si>
  <si>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</si>
  <si>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</si>
  <si>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</si>
  <si>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Глава администрации</t>
  </si>
  <si>
    <t>Р.Н.Тимофеев</t>
  </si>
  <si>
    <t>Произведено на убой скота и птицы в живом весе, тонн</t>
  </si>
  <si>
    <t>2019г</t>
  </si>
  <si>
    <t>Основные показатели по животноводству на 1 мая 2020 года                                                по Моргаушскому району</t>
  </si>
  <si>
    <t>2020г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</si>
</sst>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82" fontId="2" fillId="0" borderId="10" xfId="0" applyNumberFormat="1" applyFont="1" applyFill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1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SheetLayoutView="100" workbookViewId="0" topLeftCell="A40">
      <selection activeCell="D50" sqref="D50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6" t="s">
        <v>24</v>
      </c>
      <c r="C1" s="36"/>
      <c r="D1" s="36"/>
      <c r="E1" s="36"/>
      <c r="F1" s="36"/>
      <c r="H1" s="37"/>
      <c r="I1" s="37"/>
      <c r="J1" s="37"/>
      <c r="K1" s="37"/>
      <c r="L1" s="37"/>
    </row>
    <row r="2" spans="2:8" ht="12.75" customHeight="1">
      <c r="B2" s="1"/>
      <c r="H2" s="1"/>
    </row>
    <row r="3" spans="1:12" ht="21" customHeight="1">
      <c r="A3" s="14"/>
      <c r="B3" s="2" t="s">
        <v>0</v>
      </c>
      <c r="C3" s="21" t="s">
        <v>23</v>
      </c>
      <c r="D3" s="21" t="s">
        <v>25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31" t="s">
        <v>22</v>
      </c>
      <c r="C4" s="31"/>
      <c r="D4" s="31"/>
      <c r="E4" s="31"/>
      <c r="F4" s="31"/>
      <c r="H4" s="23"/>
      <c r="I4" s="23"/>
      <c r="J4" s="23"/>
      <c r="K4" s="23"/>
      <c r="L4" s="23"/>
    </row>
    <row r="5" spans="1:12" ht="12.75" customHeight="1">
      <c r="A5" s="5">
        <v>1</v>
      </c>
      <c r="B5" s="5" t="s">
        <v>3</v>
      </c>
      <c r="C5" s="24">
        <f>C6+C7+C8</f>
        <v>1167.798</v>
      </c>
      <c r="D5" s="24">
        <f>D6+D7+D8</f>
        <v>1092.095</v>
      </c>
      <c r="E5" s="24">
        <f>D5/C5*100</f>
        <v>93.51745764250325</v>
      </c>
      <c r="F5" s="24">
        <f>D5-C5</f>
        <v>-75.70299999999997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14</v>
      </c>
      <c r="C6" s="15">
        <v>386.27</v>
      </c>
      <c r="D6" s="15">
        <v>351.56</v>
      </c>
      <c r="E6" s="15">
        <f>D6/C6*100</f>
        <v>91.01405752452948</v>
      </c>
      <c r="F6" s="15">
        <f>D6-C6</f>
        <v>-34.70999999999998</v>
      </c>
      <c r="H6" s="6"/>
      <c r="I6" s="22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746.568</v>
      </c>
      <c r="D7" s="16">
        <v>690.225</v>
      </c>
      <c r="E7" s="15">
        <f>D7/C7*100</f>
        <v>92.45306522647635</v>
      </c>
      <c r="F7" s="15">
        <f>D7-C7</f>
        <v>-56.34299999999996</v>
      </c>
      <c r="H7" s="6"/>
      <c r="I7" s="22"/>
      <c r="J7" s="10"/>
      <c r="K7" s="9"/>
      <c r="L7" s="10"/>
    </row>
    <row r="8" spans="1:12" ht="12.75" customHeight="1">
      <c r="A8" s="5">
        <v>4</v>
      </c>
      <c r="B8" s="5" t="s">
        <v>15</v>
      </c>
      <c r="C8" s="16">
        <v>34.96</v>
      </c>
      <c r="D8" s="16">
        <v>50.31</v>
      </c>
      <c r="E8" s="15">
        <f>D8/C8*100</f>
        <v>143.90732265446223</v>
      </c>
      <c r="F8" s="15">
        <f>D8-C8</f>
        <v>15.350000000000001</v>
      </c>
      <c r="H8" s="6"/>
      <c r="I8" s="22"/>
      <c r="J8" s="10"/>
      <c r="K8" s="9"/>
      <c r="L8" s="10"/>
    </row>
    <row r="9" spans="1:12" ht="15" customHeight="1">
      <c r="A9" s="5"/>
      <c r="B9" s="31" t="s">
        <v>5</v>
      </c>
      <c r="C9" s="31"/>
      <c r="D9" s="31"/>
      <c r="E9" s="31"/>
      <c r="F9" s="31"/>
      <c r="H9" s="23"/>
      <c r="I9" s="22"/>
      <c r="J9" s="23"/>
      <c r="K9" s="23"/>
      <c r="L9" s="23"/>
    </row>
    <row r="10" spans="1:12" ht="12.75" customHeight="1">
      <c r="A10" s="5">
        <v>1</v>
      </c>
      <c r="B10" s="5" t="s">
        <v>3</v>
      </c>
      <c r="C10" s="24">
        <f>C11+C12+C13</f>
        <v>11513.541</v>
      </c>
      <c r="D10" s="24">
        <f>D11+D12+D13</f>
        <v>11088.956</v>
      </c>
      <c r="E10" s="24">
        <f>D10/C10*100</f>
        <v>96.31229870984089</v>
      </c>
      <c r="F10" s="24">
        <f>D10-C10</f>
        <v>-424.5849999999991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16</v>
      </c>
      <c r="C11" s="28">
        <v>2834.883</v>
      </c>
      <c r="D11" s="28">
        <v>3164.292</v>
      </c>
      <c r="E11" s="15">
        <f>D11/C11*100</f>
        <v>111.61984462850849</v>
      </c>
      <c r="F11" s="15">
        <f>D11-C11</f>
        <v>329.4090000000001</v>
      </c>
      <c r="H11" s="6"/>
      <c r="I11" s="22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8422.398</v>
      </c>
      <c r="D12" s="16">
        <v>7673.464</v>
      </c>
      <c r="E12" s="15">
        <f>D12/C12*100</f>
        <v>91.10782938540783</v>
      </c>
      <c r="F12" s="15">
        <f>D12-C12</f>
        <v>-748.9339999999993</v>
      </c>
      <c r="H12" s="6"/>
      <c r="I12" s="22"/>
      <c r="J12" s="9"/>
      <c r="K12" s="9"/>
      <c r="L12" s="10"/>
    </row>
    <row r="13" spans="1:12" ht="12.75" customHeight="1">
      <c r="A13" s="5">
        <v>4</v>
      </c>
      <c r="B13" s="5" t="s">
        <v>15</v>
      </c>
      <c r="C13" s="16">
        <v>256.26</v>
      </c>
      <c r="D13" s="16">
        <v>251.2</v>
      </c>
      <c r="E13" s="15">
        <f>D13/C13*100</f>
        <v>98.02544290954499</v>
      </c>
      <c r="F13" s="15">
        <f>D13-C13</f>
        <v>-5.060000000000002</v>
      </c>
      <c r="H13" s="6"/>
      <c r="I13" s="22"/>
      <c r="J13" s="10"/>
      <c r="K13" s="9"/>
      <c r="L13" s="10"/>
    </row>
    <row r="14" spans="1:12" ht="15" customHeight="1">
      <c r="A14" s="5"/>
      <c r="B14" s="31" t="s">
        <v>18</v>
      </c>
      <c r="C14" s="31"/>
      <c r="D14" s="31"/>
      <c r="E14" s="31"/>
      <c r="F14" s="31"/>
      <c r="H14" s="23"/>
      <c r="I14" s="23"/>
      <c r="J14" s="23"/>
      <c r="K14" s="23"/>
      <c r="L14" s="23"/>
    </row>
    <row r="15" spans="1:12" ht="15" customHeight="1">
      <c r="A15" s="5">
        <v>1</v>
      </c>
      <c r="B15" s="5" t="s">
        <v>3</v>
      </c>
      <c r="C15" s="24">
        <f>C16+C17+C18</f>
        <v>50263.096</v>
      </c>
      <c r="D15" s="24">
        <f>D16+D17+D18</f>
        <v>51625.576</v>
      </c>
      <c r="E15" s="24">
        <f>D15/C15*100</f>
        <v>102.7106965317059</v>
      </c>
      <c r="F15" s="24">
        <f>D15-C15</f>
        <v>1362.4800000000032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16</v>
      </c>
      <c r="C16" s="15">
        <v>47593.57</v>
      </c>
      <c r="D16" s="15">
        <v>48967.5</v>
      </c>
      <c r="E16" s="15">
        <f>D16/C16*100</f>
        <v>102.88679752327887</v>
      </c>
      <c r="F16" s="15">
        <f>D16-C16</f>
        <v>1373.9300000000003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2666.876</v>
      </c>
      <c r="D17" s="15">
        <v>2212.376</v>
      </c>
      <c r="E17" s="15">
        <f>D17/C17*100</f>
        <v>82.95758782935539</v>
      </c>
      <c r="F17" s="15">
        <f>D17-C17</f>
        <v>-454.5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17</v>
      </c>
      <c r="C18" s="15">
        <v>2.65</v>
      </c>
      <c r="D18" s="15">
        <v>445.7</v>
      </c>
      <c r="E18" s="15">
        <f>D18/C18*100</f>
        <v>16818.867924528302</v>
      </c>
      <c r="F18" s="15">
        <f>D18-C18</f>
        <v>443.05</v>
      </c>
      <c r="H18" s="6"/>
      <c r="I18" s="10"/>
      <c r="J18" s="11"/>
      <c r="K18" s="9"/>
      <c r="L18" s="10"/>
    </row>
    <row r="19" spans="1:12" ht="16.5" customHeight="1">
      <c r="A19" s="5"/>
      <c r="B19" s="31" t="s">
        <v>6</v>
      </c>
      <c r="C19" s="31"/>
      <c r="D19" s="31"/>
      <c r="E19" s="31"/>
      <c r="F19" s="31"/>
      <c r="H19" s="23"/>
      <c r="I19" s="23"/>
      <c r="J19" s="23"/>
      <c r="K19" s="23"/>
      <c r="L19" s="23"/>
    </row>
    <row r="20" spans="1:12" ht="15" customHeight="1">
      <c r="A20" s="5"/>
      <c r="B20" s="31" t="s">
        <v>19</v>
      </c>
      <c r="C20" s="31"/>
      <c r="D20" s="31"/>
      <c r="E20" s="31"/>
      <c r="F20" s="31"/>
      <c r="H20" s="23"/>
      <c r="I20" s="23"/>
      <c r="J20" s="23"/>
      <c r="K20" s="23"/>
      <c r="L20" s="23"/>
    </row>
    <row r="21" spans="1:12" ht="12.75" customHeight="1">
      <c r="A21" s="5">
        <v>1</v>
      </c>
      <c r="B21" s="5" t="s">
        <v>3</v>
      </c>
      <c r="C21" s="21">
        <f>C22+C23+C24</f>
        <v>15201</v>
      </c>
      <c r="D21" s="21">
        <f>D22+D23+D24</f>
        <v>15624</v>
      </c>
      <c r="E21" s="24">
        <f aca="true" t="shared" si="0" ref="E21:E49">D21/C21*100</f>
        <v>102.78271166370634</v>
      </c>
      <c r="F21" s="24">
        <f aca="true" t="shared" si="1" ref="F21:F49">D21-C21</f>
        <v>423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16</v>
      </c>
      <c r="C22" s="2">
        <v>4555</v>
      </c>
      <c r="D22" s="2">
        <v>4934</v>
      </c>
      <c r="E22" s="15">
        <f t="shared" si="0"/>
        <v>108.3205268935236</v>
      </c>
      <c r="F22" s="15">
        <f t="shared" si="1"/>
        <v>379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10217</v>
      </c>
      <c r="D23" s="2">
        <v>10271</v>
      </c>
      <c r="E23" s="15">
        <f t="shared" si="0"/>
        <v>100.52853087990603</v>
      </c>
      <c r="F23" s="15">
        <f t="shared" si="1"/>
        <v>54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15</v>
      </c>
      <c r="C24" s="2">
        <v>429</v>
      </c>
      <c r="D24" s="2">
        <v>419</v>
      </c>
      <c r="E24" s="15">
        <f t="shared" si="0"/>
        <v>97.66899766899768</v>
      </c>
      <c r="F24" s="15">
        <f t="shared" si="1"/>
        <v>-10</v>
      </c>
      <c r="H24" s="6"/>
      <c r="I24" s="10"/>
      <c r="J24" s="10"/>
      <c r="K24" s="9"/>
      <c r="L24" s="10"/>
    </row>
    <row r="25" spans="1:12" ht="15" customHeight="1">
      <c r="A25" s="5"/>
      <c r="B25" s="31" t="s">
        <v>7</v>
      </c>
      <c r="C25" s="31"/>
      <c r="D25" s="31"/>
      <c r="E25" s="31"/>
      <c r="F25" s="31"/>
      <c r="H25" s="23"/>
      <c r="I25" s="23"/>
      <c r="J25" s="23"/>
      <c r="K25" s="23"/>
      <c r="L25" s="23"/>
    </row>
    <row r="26" spans="1:12" ht="12.75" customHeight="1">
      <c r="A26" s="5">
        <v>1</v>
      </c>
      <c r="B26" s="5" t="s">
        <v>3</v>
      </c>
      <c r="C26" s="21">
        <f>C27+C28+C29</f>
        <v>7504</v>
      </c>
      <c r="D26" s="21">
        <f>D27+D28+D29</f>
        <v>7334</v>
      </c>
      <c r="E26" s="24">
        <f t="shared" si="0"/>
        <v>97.73454157782517</v>
      </c>
      <c r="F26" s="24">
        <f t="shared" si="1"/>
        <v>-170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16</v>
      </c>
      <c r="C27" s="2">
        <v>2049</v>
      </c>
      <c r="D27" s="2">
        <v>2074</v>
      </c>
      <c r="E27" s="15">
        <f t="shared" si="0"/>
        <v>101.22010736944851</v>
      </c>
      <c r="F27" s="15">
        <f t="shared" si="1"/>
        <v>25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5275</v>
      </c>
      <c r="D28" s="2">
        <v>5083</v>
      </c>
      <c r="E28" s="15">
        <f t="shared" si="0"/>
        <v>96.36018957345972</v>
      </c>
      <c r="F28" s="15">
        <f t="shared" si="1"/>
        <v>-192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15</v>
      </c>
      <c r="C29" s="2">
        <v>180</v>
      </c>
      <c r="D29" s="2">
        <v>177</v>
      </c>
      <c r="E29" s="15">
        <f t="shared" si="0"/>
        <v>98.33333333333333</v>
      </c>
      <c r="F29" s="15">
        <f t="shared" si="1"/>
        <v>-3</v>
      </c>
      <c r="H29" s="6"/>
      <c r="I29" s="10"/>
      <c r="J29" s="10"/>
      <c r="K29" s="9"/>
      <c r="L29" s="10"/>
    </row>
    <row r="30" spans="1:12" ht="15" customHeight="1">
      <c r="A30" s="5"/>
      <c r="B30" s="31" t="s">
        <v>8</v>
      </c>
      <c r="C30" s="31"/>
      <c r="D30" s="31"/>
      <c r="E30" s="31"/>
      <c r="F30" s="31"/>
      <c r="H30" s="33"/>
      <c r="I30" s="33"/>
      <c r="J30" s="33"/>
      <c r="K30" s="33"/>
      <c r="L30" s="33"/>
    </row>
    <row r="31" spans="1:12" ht="12.75" customHeight="1">
      <c r="A31" s="5">
        <v>1</v>
      </c>
      <c r="B31" s="5" t="s">
        <v>3</v>
      </c>
      <c r="C31" s="21">
        <f>C32+C33+C34</f>
        <v>3791</v>
      </c>
      <c r="D31" s="21">
        <f>D32+D33+D34</f>
        <v>3702</v>
      </c>
      <c r="E31" s="24">
        <f t="shared" si="0"/>
        <v>97.65233447639146</v>
      </c>
      <c r="F31" s="24">
        <f t="shared" si="1"/>
        <v>-89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16</v>
      </c>
      <c r="C32" s="27">
        <v>2462</v>
      </c>
      <c r="D32" s="27">
        <v>2668</v>
      </c>
      <c r="E32" s="15">
        <f t="shared" si="0"/>
        <v>108.36718115353372</v>
      </c>
      <c r="F32" s="15">
        <f t="shared" si="1"/>
        <v>206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617</v>
      </c>
      <c r="D33" s="2">
        <v>536</v>
      </c>
      <c r="E33" s="15">
        <f t="shared" si="0"/>
        <v>86.87196110210697</v>
      </c>
      <c r="F33" s="15">
        <f t="shared" si="1"/>
        <v>-81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15</v>
      </c>
      <c r="C34" s="2">
        <v>712</v>
      </c>
      <c r="D34" s="2">
        <v>498</v>
      </c>
      <c r="E34" s="15">
        <f t="shared" si="0"/>
        <v>69.9438202247191</v>
      </c>
      <c r="F34" s="15">
        <f t="shared" si="1"/>
        <v>-214</v>
      </c>
      <c r="H34" s="6"/>
      <c r="I34" s="10"/>
      <c r="J34" s="10"/>
      <c r="K34" s="9"/>
      <c r="L34" s="10"/>
    </row>
    <row r="35" spans="1:12" ht="15" customHeight="1">
      <c r="A35" s="5"/>
      <c r="B35" s="31" t="s">
        <v>9</v>
      </c>
      <c r="C35" s="31"/>
      <c r="D35" s="31"/>
      <c r="E35" s="31"/>
      <c r="F35" s="31"/>
      <c r="H35" s="23"/>
      <c r="I35" s="23"/>
      <c r="J35" s="23"/>
      <c r="K35" s="23"/>
      <c r="L35" s="23"/>
    </row>
    <row r="36" spans="1:12" ht="12.75" customHeight="1">
      <c r="A36" s="5">
        <v>1</v>
      </c>
      <c r="B36" s="5" t="s">
        <v>3</v>
      </c>
      <c r="C36" s="29">
        <f>C37+C38+C39</f>
        <v>476.802</v>
      </c>
      <c r="D36" s="29">
        <f>D37+D38+D39</f>
        <v>554.38</v>
      </c>
      <c r="E36" s="24">
        <f t="shared" si="0"/>
        <v>116.27048544259462</v>
      </c>
      <c r="F36" s="24">
        <f t="shared" si="1"/>
        <v>77.57799999999997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14</v>
      </c>
      <c r="C37" s="30">
        <v>427.059</v>
      </c>
      <c r="D37" s="30">
        <v>495.326</v>
      </c>
      <c r="E37" s="15">
        <f t="shared" si="0"/>
        <v>115.98537906940258</v>
      </c>
      <c r="F37" s="15">
        <f t="shared" si="1"/>
        <v>68.267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30">
        <v>49.497</v>
      </c>
      <c r="D38" s="30">
        <v>50.552</v>
      </c>
      <c r="E38" s="15">
        <f t="shared" si="0"/>
        <v>102.13144230963493</v>
      </c>
      <c r="F38" s="15">
        <f t="shared" si="1"/>
        <v>1.0549999999999997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15</v>
      </c>
      <c r="C39" s="30">
        <v>0.246</v>
      </c>
      <c r="D39" s="30">
        <v>8.502</v>
      </c>
      <c r="E39" s="15">
        <f t="shared" si="0"/>
        <v>3456.0975609756097</v>
      </c>
      <c r="F39" s="15">
        <f t="shared" si="1"/>
        <v>8.256</v>
      </c>
      <c r="H39" s="6"/>
      <c r="I39" s="10"/>
      <c r="J39" s="10"/>
      <c r="K39" s="9"/>
      <c r="L39" s="10"/>
    </row>
    <row r="40" spans="1:12" ht="15" customHeight="1">
      <c r="A40" s="5"/>
      <c r="B40" s="31" t="s">
        <v>10</v>
      </c>
      <c r="C40" s="31"/>
      <c r="D40" s="31"/>
      <c r="E40" s="31"/>
      <c r="F40" s="31"/>
      <c r="H40" s="23"/>
      <c r="I40" s="23"/>
      <c r="J40" s="23"/>
      <c r="K40" s="23"/>
      <c r="L40" s="23"/>
    </row>
    <row r="41" spans="1:12" ht="12.75" customHeight="1">
      <c r="A41" s="5">
        <v>1</v>
      </c>
      <c r="B41" s="5" t="s">
        <v>3</v>
      </c>
      <c r="C41" s="21">
        <f>C42+C43+C44</f>
        <v>31</v>
      </c>
      <c r="D41" s="21">
        <f>D42+D43+D44</f>
        <v>25</v>
      </c>
      <c r="E41" s="24">
        <f t="shared" si="0"/>
        <v>80.64516129032258</v>
      </c>
      <c r="F41" s="24">
        <f t="shared" si="1"/>
        <v>-6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16</v>
      </c>
      <c r="C42" s="2">
        <v>14</v>
      </c>
      <c r="D42" s="2">
        <v>9</v>
      </c>
      <c r="E42" s="15">
        <f t="shared" si="0"/>
        <v>64.28571428571429</v>
      </c>
      <c r="F42" s="15">
        <f t="shared" si="1"/>
        <v>-5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9</v>
      </c>
      <c r="D43" s="2">
        <v>9</v>
      </c>
      <c r="E43" s="15">
        <f t="shared" si="0"/>
        <v>100</v>
      </c>
      <c r="F43" s="15">
        <f t="shared" si="1"/>
        <v>0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15</v>
      </c>
      <c r="C44" s="2">
        <v>8</v>
      </c>
      <c r="D44" s="2">
        <v>7</v>
      </c>
      <c r="E44" s="25">
        <v>0</v>
      </c>
      <c r="F44" s="15">
        <f t="shared" si="1"/>
        <v>-1</v>
      </c>
      <c r="H44" s="6"/>
      <c r="I44" s="10"/>
      <c r="J44" s="10"/>
      <c r="K44" s="9"/>
      <c r="L44" s="10"/>
    </row>
    <row r="45" spans="1:12" ht="15" customHeight="1">
      <c r="A45" s="5"/>
      <c r="B45" s="31" t="s">
        <v>11</v>
      </c>
      <c r="C45" s="31"/>
      <c r="D45" s="31"/>
      <c r="E45" s="31"/>
      <c r="F45" s="31"/>
      <c r="H45" s="33"/>
      <c r="I45" s="33"/>
      <c r="J45" s="33"/>
      <c r="K45" s="33"/>
      <c r="L45" s="33"/>
    </row>
    <row r="46" spans="1:12" ht="12.75" customHeight="1">
      <c r="A46" s="5">
        <v>1</v>
      </c>
      <c r="B46" s="5" t="s">
        <v>3</v>
      </c>
      <c r="C46" s="21">
        <f>C47+C48+C49</f>
        <v>12846</v>
      </c>
      <c r="D46" s="21">
        <f>D47+D48+D49</f>
        <v>13662</v>
      </c>
      <c r="E46" s="24">
        <f t="shared" si="0"/>
        <v>106.352171882298</v>
      </c>
      <c r="F46" s="24">
        <f t="shared" si="1"/>
        <v>816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16</v>
      </c>
      <c r="C47" s="2">
        <v>244</v>
      </c>
      <c r="D47" s="2">
        <v>217</v>
      </c>
      <c r="E47" s="26">
        <f t="shared" si="0"/>
        <v>88.9344262295082</v>
      </c>
      <c r="F47" s="15">
        <f t="shared" si="1"/>
        <v>-27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12098</v>
      </c>
      <c r="D48" s="2">
        <v>12650</v>
      </c>
      <c r="E48" s="15">
        <f t="shared" si="0"/>
        <v>104.56273764258555</v>
      </c>
      <c r="F48" s="15">
        <f t="shared" si="1"/>
        <v>552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15</v>
      </c>
      <c r="C49" s="2">
        <v>504</v>
      </c>
      <c r="D49" s="2">
        <v>795</v>
      </c>
      <c r="E49" s="15">
        <f t="shared" si="0"/>
        <v>157.73809523809524</v>
      </c>
      <c r="F49" s="15">
        <f t="shared" si="1"/>
        <v>291</v>
      </c>
      <c r="H49" s="6"/>
      <c r="I49" s="10"/>
      <c r="J49" s="10"/>
      <c r="K49" s="9"/>
      <c r="L49" s="10"/>
    </row>
    <row r="50" spans="1:8" ht="12.75" customHeight="1">
      <c r="A50" s="17"/>
      <c r="B50" s="18"/>
      <c r="C50" s="17"/>
      <c r="D50" s="17"/>
      <c r="E50" s="17"/>
      <c r="F50" s="17"/>
      <c r="H50" s="3"/>
    </row>
    <row r="51" spans="1:8" ht="12.75" customHeight="1">
      <c r="A51" s="17"/>
      <c r="B51" s="19"/>
      <c r="C51" s="17"/>
      <c r="D51" s="17"/>
      <c r="E51" s="17"/>
      <c r="F51" s="17" t="s">
        <v>12</v>
      </c>
      <c r="H51" s="4"/>
    </row>
    <row r="52" spans="1:6" ht="15" customHeight="1">
      <c r="A52" s="17"/>
      <c r="B52" s="6" t="s">
        <v>20</v>
      </c>
      <c r="C52" s="17"/>
      <c r="D52" s="17"/>
      <c r="E52" s="17"/>
      <c r="F52" s="17"/>
    </row>
    <row r="53" spans="1:12" ht="15.75" customHeight="1">
      <c r="A53" s="17"/>
      <c r="B53" s="6" t="s">
        <v>13</v>
      </c>
      <c r="C53" s="34" t="s">
        <v>21</v>
      </c>
      <c r="D53" s="34"/>
      <c r="E53" s="34"/>
      <c r="F53" s="20"/>
      <c r="H53" s="6"/>
      <c r="I53" s="7"/>
      <c r="J53" s="7"/>
      <c r="K53" s="7"/>
      <c r="L53" s="7"/>
    </row>
    <row r="54" spans="2:12" ht="16.5" customHeight="1">
      <c r="B54" s="6"/>
      <c r="C54" s="32"/>
      <c r="D54" s="32"/>
      <c r="E54" s="32"/>
      <c r="F54" s="6"/>
      <c r="H54" s="6"/>
      <c r="I54" s="6"/>
      <c r="J54" s="32"/>
      <c r="K54" s="32"/>
      <c r="L54" s="6"/>
    </row>
    <row r="55" spans="2:6" ht="15.75">
      <c r="B55" s="35"/>
      <c r="C55" s="35"/>
      <c r="D55" s="35"/>
      <c r="E55" s="35"/>
      <c r="F55" s="35"/>
    </row>
    <row r="56" spans="2:6" ht="15.75">
      <c r="B56" s="35"/>
      <c r="C56" s="35"/>
      <c r="D56" s="35"/>
      <c r="E56" s="35"/>
      <c r="F56" s="35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3"/>
      <c r="C59" s="33"/>
      <c r="D59" s="33"/>
      <c r="E59" s="33"/>
      <c r="F59" s="33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3"/>
      <c r="C64" s="33"/>
      <c r="D64" s="33"/>
      <c r="E64" s="33"/>
      <c r="F64" s="33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3"/>
      <c r="C69" s="33"/>
      <c r="D69" s="33"/>
      <c r="E69" s="33"/>
      <c r="F69" s="33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3"/>
      <c r="C74" s="33"/>
      <c r="D74" s="33"/>
      <c r="E74" s="33"/>
      <c r="F74" s="33"/>
    </row>
    <row r="75" spans="2:6" ht="14.25">
      <c r="B75" s="33"/>
      <c r="C75" s="33"/>
      <c r="D75" s="33"/>
      <c r="E75" s="33"/>
      <c r="F75" s="33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3"/>
      <c r="C80" s="33"/>
      <c r="D80" s="33"/>
      <c r="E80" s="33"/>
      <c r="F80" s="33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3"/>
      <c r="C85" s="33"/>
      <c r="D85" s="33"/>
      <c r="E85" s="33"/>
      <c r="F85" s="33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3"/>
      <c r="C90" s="33"/>
      <c r="D90" s="33"/>
      <c r="E90" s="33"/>
      <c r="F90" s="33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3"/>
      <c r="C95" s="33"/>
      <c r="D95" s="33"/>
      <c r="E95" s="33"/>
      <c r="F95" s="33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3"/>
      <c r="C100" s="33"/>
      <c r="D100" s="33"/>
      <c r="E100" s="33"/>
      <c r="F100" s="33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32"/>
      <c r="D109" s="32"/>
      <c r="E109" s="32"/>
      <c r="F109" s="6"/>
    </row>
  </sheetData>
  <sheetProtection/>
  <mergeCells count="30">
    <mergeCell ref="H1:L1"/>
    <mergeCell ref="J54:K54"/>
    <mergeCell ref="H30:L30"/>
    <mergeCell ref="H45:L45"/>
    <mergeCell ref="B19:F19"/>
    <mergeCell ref="B45:F45"/>
    <mergeCell ref="B30:F30"/>
    <mergeCell ref="B35:F35"/>
    <mergeCell ref="C54:E54"/>
    <mergeCell ref="B40:F40"/>
    <mergeCell ref="C53:E53"/>
    <mergeCell ref="B55:F55"/>
    <mergeCell ref="B56:F56"/>
    <mergeCell ref="B59:F59"/>
    <mergeCell ref="B64:F64"/>
    <mergeCell ref="B1:F1"/>
    <mergeCell ref="B20:F20"/>
    <mergeCell ref="B25:F25"/>
    <mergeCell ref="B4:F4"/>
    <mergeCell ref="B9:F9"/>
    <mergeCell ref="B14:F14"/>
    <mergeCell ref="C109:E109"/>
    <mergeCell ref="B85:F85"/>
    <mergeCell ref="B90:F90"/>
    <mergeCell ref="B95:F95"/>
    <mergeCell ref="B100:F100"/>
    <mergeCell ref="B69:F69"/>
    <mergeCell ref="B74:F74"/>
    <mergeCell ref="B75:F75"/>
    <mergeCell ref="B80:F80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2018-05-08T10:52:27Z</cp:lastPrinted>
  <dcterms:created xsi:type="dcterms:W3CDTF">2007-02-04T10:20:45Z</dcterms:created>
  <dcterms:modified xsi:type="dcterms:W3CDTF">2020-05-07T11:29:11Z</dcterms:modified>
  <cp:category/>
  <cp:version/>
  <cp:contentType/>
  <cp:contentStatus/>
</cp:coreProperties>
</file>