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" sheetId="17" r:id="rId1"/>
  </sheets>
  <definedNames>
    <definedName name="_xlnm.Print_Area" localSheetId="0">'0'!$A$1:$D$112</definedName>
  </definedNames>
  <calcPr calcId="152511"/>
</workbook>
</file>

<file path=xl/calcChain.xml><?xml version="1.0" encoding="utf-8"?>
<calcChain xmlns="http://schemas.openxmlformats.org/spreadsheetml/2006/main">
  <c r="C105" i="17" l="1"/>
  <c r="D10" i="17" l="1"/>
  <c r="C9" i="17"/>
  <c r="B9" i="17"/>
  <c r="B105" i="17" l="1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D93" i="17" s="1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4" i="17"/>
  <c r="D43" i="17"/>
  <c r="D42" i="17"/>
  <c r="C41" i="17"/>
  <c r="B41" i="17"/>
  <c r="D40" i="17"/>
  <c r="C38" i="17"/>
  <c r="B38" i="17"/>
  <c r="D37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C108" i="17" l="1"/>
  <c r="D108" i="17" s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D105" i="17"/>
  <c r="D97" i="17" l="1"/>
  <c r="B49" i="17"/>
  <c r="B99" i="17" s="1"/>
  <c r="D25" i="17"/>
  <c r="C49" i="17"/>
  <c r="C99" i="17" s="1"/>
  <c r="D5" i="17"/>
  <c r="C4" i="17"/>
  <c r="D4" i="17" s="1"/>
  <c r="D99" i="17" l="1"/>
  <c r="D49" i="17"/>
</calcChain>
</file>

<file path=xl/sharedStrings.xml><?xml version="1.0" encoding="utf-8"?>
<sst xmlns="http://schemas.openxmlformats.org/spreadsheetml/2006/main" count="114" uniqueCount="113">
  <si>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</si>
  <si>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</si>
  <si>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</si>
  <si>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</si>
  <si>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</si>
  <si>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</si>
  <si>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</si>
  <si>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</si>
  <si>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</si>
  <si>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</si>
  <si>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</si>
  <si>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</si>
  <si>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</si>
  <si>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</si>
  <si>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</si>
  <si>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</si>
  <si>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</si>
  <si>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</si>
  <si>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</si>
  <si>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</si>
  <si>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</si>
  <si>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</si>
  <si>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</si>
  <si>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</si>
  <si>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</si>
  <si>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</si>
  <si>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</si>
  <si>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</si>
  <si>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</si>
  <si>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</si>
  <si>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</si>
  <si>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</si>
  <si>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</si>
  <si>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</si>
  <si>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</si>
  <si>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</si>
  <si>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</si>
  <si>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</si>
  <si>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</si>
  <si>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</si>
  <si>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</si>
  <si>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</si>
  <si>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</si>
  <si>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</si>
  <si>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</si>
  <si>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</si>
  <si>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</si>
  <si>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</si>
  <si>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</si>
  <si>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</si>
  <si>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</si>
  <si>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</si>
  <si>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</si>
  <si>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</si>
  <si>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</si>
  <si>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</si>
  <si>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</si>
  <si>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</si>
  <si>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</si>
  <si>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</si>
  <si>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</si>
  <si>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</si>
  <si>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</si>
  <si>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</si>
  <si>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</si>
  <si>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</si>
  <si>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</si>
  <si>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</si>
  <si>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</si>
  <si>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</si>
  <si>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</si>
  <si>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</si>
  <si>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</si>
  <si>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</si>
  <si>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</si>
  <si>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</si>
  <si>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</si>
  <si>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</si>
  <si>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</si>
  <si>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</si>
  <si>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</si>
  <si>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</si>
  <si>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</si>
  <si>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</si>
  <si>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</si>
  <si>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</si>
  <si>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</si>
  <si>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</si>
  <si>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</si>
  <si>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</si>
  <si>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</si>
  <si>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</si>
  <si>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</si>
  <si>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</si>
  <si>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</si>
  <si>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</si>
  <si>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</si>
  <si>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</si>
  <si>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</si>
  <si>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</si>
  <si>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</si>
  <si>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</si>
  <si>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</si>
  <si>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</si>
  <si>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</si>
  <si>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</si>
  <si>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</si>
  <si>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</si>
  <si>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</si>
  <si>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 xml:space="preserve"> Сводка об исполнении бюджета города Новочебоксарска на 1 февраля 2021 года                                                        </t>
  </si>
  <si>
    <t>Исполнено на 01.02.2021</t>
  </si>
  <si>
    <t>Гражданская оборона</t>
  </si>
  <si>
    <t>в 4,2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</si>
</sst>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zoomScaleNormal="100" workbookViewId="0">
      <selection activeCell="J95" sqref="J95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05" t="s">
        <v>109</v>
      </c>
      <c r="B1" s="105"/>
      <c r="C1" s="105"/>
      <c r="D1" s="105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110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33880054.100000001</v>
      </c>
      <c r="D4" s="11">
        <f t="shared" ref="D4:D49" si="0">C4/B4*100</f>
        <v>5.647117355675956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28669054.579999998</v>
      </c>
      <c r="D5" s="13">
        <f t="shared" si="0"/>
        <v>6.0527547761758074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13202096.41</v>
      </c>
      <c r="D6" s="15">
        <f t="shared" si="0"/>
        <v>4.9781660671191554</v>
      </c>
    </row>
    <row r="7" spans="1:4" ht="21" customHeight="1" x14ac:dyDescent="0.25">
      <c r="A7" s="74" t="s">
        <v>6</v>
      </c>
      <c r="B7" s="16">
        <v>265200000</v>
      </c>
      <c r="C7" s="16">
        <v>13202096.41</v>
      </c>
      <c r="D7" s="17">
        <f t="shared" si="0"/>
        <v>4.9781660671191554</v>
      </c>
    </row>
    <row r="8" spans="1:4" ht="22.5" customHeight="1" x14ac:dyDescent="0.25">
      <c r="A8" s="73" t="s">
        <v>7</v>
      </c>
      <c r="B8" s="18">
        <v>4700000</v>
      </c>
      <c r="C8" s="18">
        <v>363702.45</v>
      </c>
      <c r="D8" s="19">
        <f t="shared" si="0"/>
        <v>7.7383500000000005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9972436.6199999992</v>
      </c>
      <c r="D9" s="19">
        <f t="shared" si="0"/>
        <v>18.553370455813951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1373684.7</v>
      </c>
      <c r="D10" s="17">
        <f t="shared" si="0"/>
        <v>3.4342117499999998</v>
      </c>
    </row>
    <row r="11" spans="1:4" ht="23.25" customHeight="1" x14ac:dyDescent="0.25">
      <c r="A11" s="74" t="s">
        <v>9</v>
      </c>
      <c r="B11" s="16">
        <v>11600000</v>
      </c>
      <c r="C11" s="16">
        <v>8400697.6999999993</v>
      </c>
      <c r="D11" s="17">
        <f t="shared" si="0"/>
        <v>72.419807758620678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198054.22</v>
      </c>
      <c r="D13" s="17">
        <f t="shared" si="0"/>
        <v>9.902711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4554957.1400000006</v>
      </c>
      <c r="D14" s="19">
        <f t="shared" si="0"/>
        <v>3.3492331911764714</v>
      </c>
    </row>
    <row r="15" spans="1:4" ht="19.5" customHeight="1" x14ac:dyDescent="0.25">
      <c r="A15" s="74" t="s">
        <v>13</v>
      </c>
      <c r="B15" s="16">
        <v>35000000</v>
      </c>
      <c r="C15" s="16">
        <v>454906.82</v>
      </c>
      <c r="D15" s="17">
        <f t="shared" si="0"/>
        <v>1.2997337714285715</v>
      </c>
    </row>
    <row r="16" spans="1:4" ht="19.5" customHeight="1" x14ac:dyDescent="0.25">
      <c r="A16" s="74" t="s">
        <v>14</v>
      </c>
      <c r="B16" s="16">
        <v>11000000</v>
      </c>
      <c r="C16" s="16">
        <v>183654.89</v>
      </c>
      <c r="D16" s="17">
        <f t="shared" si="0"/>
        <v>1.6695899090909092</v>
      </c>
    </row>
    <row r="17" spans="1:4" ht="21.75" customHeight="1" x14ac:dyDescent="0.25">
      <c r="A17" s="75" t="s">
        <v>15</v>
      </c>
      <c r="B17" s="16">
        <v>90000000</v>
      </c>
      <c r="C17" s="16">
        <v>3916395.43</v>
      </c>
      <c r="D17" s="17">
        <f t="shared" si="0"/>
        <v>4.3515504777777778</v>
      </c>
    </row>
    <row r="18" spans="1:4" ht="33" customHeight="1" x14ac:dyDescent="0.25">
      <c r="A18" s="76" t="s">
        <v>16</v>
      </c>
      <c r="B18" s="18">
        <v>3000</v>
      </c>
      <c r="C18" s="18">
        <v>660</v>
      </c>
      <c r="D18" s="19">
        <f t="shared" si="0"/>
        <v>22</v>
      </c>
    </row>
    <row r="19" spans="1:4" ht="17.2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575201.96</v>
      </c>
      <c r="D23" s="19">
        <f t="shared" si="0"/>
        <v>4.1085854285714287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5210999.5200000005</v>
      </c>
      <c r="D25" s="23">
        <f t="shared" si="0"/>
        <v>4.1258879781104927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3593162.21</v>
      </c>
      <c r="D26" s="19">
        <f t="shared" si="0"/>
        <v>3.6664920510204082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2421765.34</v>
      </c>
      <c r="D28" s="17">
        <f t="shared" si="0"/>
        <v>2.8830539761904759</v>
      </c>
    </row>
    <row r="29" spans="1:4" ht="20.25" customHeight="1" x14ac:dyDescent="0.25">
      <c r="A29" s="75" t="s">
        <v>27</v>
      </c>
      <c r="B29" s="69">
        <v>4000000</v>
      </c>
      <c r="C29" s="25">
        <v>292619.11</v>
      </c>
      <c r="D29" s="17">
        <f t="shared" si="0"/>
        <v>7.3154777499999994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878777.76</v>
      </c>
      <c r="D31" s="26">
        <f t="shared" si="0"/>
        <v>9.2502922105263163</v>
      </c>
    </row>
    <row r="32" spans="1:4" ht="22.5" customHeight="1" x14ac:dyDescent="0.25">
      <c r="A32" s="76" t="s">
        <v>30</v>
      </c>
      <c r="B32" s="66">
        <v>9000000</v>
      </c>
      <c r="C32" s="18">
        <v>15890.39</v>
      </c>
      <c r="D32" s="19">
        <f t="shared" si="0"/>
        <v>0.17655988888888888</v>
      </c>
    </row>
    <row r="33" spans="1:4" ht="30.75" customHeight="1" x14ac:dyDescent="0.25">
      <c r="A33" s="76" t="s">
        <v>31</v>
      </c>
      <c r="B33" s="70">
        <v>1000000</v>
      </c>
      <c r="C33" s="27">
        <v>22977</v>
      </c>
      <c r="D33" s="19">
        <f t="shared" si="0"/>
        <v>2.2977000000000003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1306692.6200000001</v>
      </c>
      <c r="D34" s="19">
        <f t="shared" si="0"/>
        <v>48.396022962962967</v>
      </c>
    </row>
    <row r="35" spans="1:4" ht="21.75" customHeight="1" x14ac:dyDescent="0.25">
      <c r="A35" s="75" t="s">
        <v>33</v>
      </c>
      <c r="B35" s="69">
        <v>2500000</v>
      </c>
      <c r="C35" s="25">
        <v>458798.2</v>
      </c>
      <c r="D35" s="17">
        <f t="shared" si="0"/>
        <v>18.351928000000001</v>
      </c>
    </row>
    <row r="36" spans="1:4" ht="18.75" customHeight="1" x14ac:dyDescent="0.25">
      <c r="A36" s="75" t="s">
        <v>34</v>
      </c>
      <c r="B36" s="69">
        <v>200000</v>
      </c>
      <c r="C36" s="25">
        <v>847894.42</v>
      </c>
      <c r="D36" s="17" t="s">
        <v>112</v>
      </c>
    </row>
    <row r="37" spans="1:4" ht="21.75" customHeight="1" x14ac:dyDescent="0.25">
      <c r="A37" s="76" t="s">
        <v>35</v>
      </c>
      <c r="B37" s="70">
        <v>10000035</v>
      </c>
      <c r="C37" s="27">
        <v>127633.12</v>
      </c>
      <c r="D37" s="19">
        <f t="shared" si="0"/>
        <v>1.2763267328564349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144644.18</v>
      </c>
      <c r="D38" s="19">
        <f t="shared" si="0"/>
        <v>2.5829143510424162</v>
      </c>
    </row>
    <row r="39" spans="1:4" ht="21" customHeight="1" x14ac:dyDescent="0.25">
      <c r="A39" s="75" t="s">
        <v>37</v>
      </c>
      <c r="B39" s="69">
        <v>0</v>
      </c>
      <c r="C39" s="25">
        <v>653.53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143990.65</v>
      </c>
      <c r="D40" s="84">
        <f t="shared" si="0"/>
        <v>2.5712442512441611</v>
      </c>
    </row>
    <row r="41" spans="1:4" ht="30" customHeight="1" x14ac:dyDescent="0.25">
      <c r="A41" s="91" t="s">
        <v>38</v>
      </c>
      <c r="B41" s="93">
        <f>B42+B43+B44+B45+B46+B47</f>
        <v>1850453107.0899999</v>
      </c>
      <c r="C41" s="22">
        <f>C42+C43+C44+C45+C46+C47</f>
        <v>-153896638.78000003</v>
      </c>
      <c r="D41" s="13">
        <f t="shared" si="0"/>
        <v>-8.3167002822360647</v>
      </c>
    </row>
    <row r="42" spans="1:4" ht="31.5" customHeight="1" x14ac:dyDescent="0.25">
      <c r="A42" s="92" t="s">
        <v>39</v>
      </c>
      <c r="B42" s="94">
        <v>93250200</v>
      </c>
      <c r="C42" s="25">
        <v>7770800</v>
      </c>
      <c r="D42" s="26">
        <f t="shared" si="0"/>
        <v>8.3332797141453856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v>1757202907.0899999</v>
      </c>
      <c r="C44" s="25">
        <v>47445549.32</v>
      </c>
      <c r="D44" s="26">
        <f t="shared" si="0"/>
        <v>2.7000609393807444</v>
      </c>
    </row>
    <row r="45" spans="1:4" ht="33.75" customHeight="1" x14ac:dyDescent="0.25">
      <c r="A45" s="92" t="s">
        <v>42</v>
      </c>
      <c r="B45" s="94">
        <v>0</v>
      </c>
      <c r="C45" s="25">
        <v>65000</v>
      </c>
      <c r="D45" s="26">
        <v>0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2450406179.8899999</v>
      </c>
      <c r="C49" s="29">
        <f>C5+C25+C41</f>
        <v>-120016584.68000004</v>
      </c>
      <c r="D49" s="30">
        <f t="shared" si="0"/>
        <v>-4.8978241103435201</v>
      </c>
    </row>
    <row r="50" spans="1:4" ht="26.25" customHeight="1" x14ac:dyDescent="0.25">
      <c r="A50" s="31" t="s">
        <v>47</v>
      </c>
      <c r="B50" s="106"/>
      <c r="C50" s="107"/>
      <c r="D50" s="108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6952833.8900000006</v>
      </c>
      <c r="D51" s="34">
        <f t="shared" ref="D51:D108" si="1">C51/B51*100</f>
        <v>6.1520139323925926</v>
      </c>
    </row>
    <row r="52" spans="1:4" ht="49.5" customHeight="1" x14ac:dyDescent="0.25">
      <c r="A52" s="35" t="s">
        <v>49</v>
      </c>
      <c r="B52" s="36">
        <v>6722000</v>
      </c>
      <c r="C52" s="37">
        <v>340184.93</v>
      </c>
      <c r="D52" s="38">
        <f t="shared" si="1"/>
        <v>5.0607695626301696</v>
      </c>
    </row>
    <row r="53" spans="1:4" ht="46.5" customHeight="1" x14ac:dyDescent="0.25">
      <c r="A53" s="35" t="s">
        <v>50</v>
      </c>
      <c r="B53" s="36">
        <v>57050500</v>
      </c>
      <c r="C53" s="37">
        <v>3548789.22</v>
      </c>
      <c r="D53" s="38">
        <f t="shared" si="1"/>
        <v>6.2204349129280203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" customHeight="1" x14ac:dyDescent="0.25">
      <c r="A55" s="35" t="s">
        <v>52</v>
      </c>
      <c r="B55" s="36">
        <v>9273000</v>
      </c>
      <c r="C55" s="37">
        <v>521566.61</v>
      </c>
      <c r="D55" s="38">
        <f t="shared" si="1"/>
        <v>5.6245725223767922</v>
      </c>
    </row>
    <row r="56" spans="1:4" ht="22.5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2542293.13</v>
      </c>
      <c r="D58" s="38">
        <f t="shared" si="1"/>
        <v>6.5283254285164016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459257.33999999997</v>
      </c>
      <c r="D59" s="34">
        <f t="shared" si="1"/>
        <v>2.3722582711330351</v>
      </c>
    </row>
    <row r="60" spans="1:4" ht="15.75" x14ac:dyDescent="0.25">
      <c r="A60" s="35" t="s">
        <v>57</v>
      </c>
      <c r="B60" s="36">
        <v>3817000</v>
      </c>
      <c r="C60" s="37">
        <v>253566.9</v>
      </c>
      <c r="D60" s="38">
        <f t="shared" si="1"/>
        <v>6.6430940529211417</v>
      </c>
    </row>
    <row r="61" spans="1:4" ht="18.75" customHeight="1" x14ac:dyDescent="0.25">
      <c r="A61" s="35" t="s">
        <v>111</v>
      </c>
      <c r="B61" s="36">
        <v>15542500</v>
      </c>
      <c r="C61" s="37">
        <v>205690.44</v>
      </c>
      <c r="D61" s="38">
        <f t="shared" si="1"/>
        <v>1.3234064018015119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2506533.17</v>
      </c>
      <c r="D63" s="34">
        <f t="shared" si="1"/>
        <v>1.0668031098229156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1757911.39</v>
      </c>
      <c r="D65" s="38">
        <f t="shared" si="1"/>
        <v>17.579113899999999</v>
      </c>
    </row>
    <row r="66" spans="1:11" ht="15.75" x14ac:dyDescent="0.25">
      <c r="A66" s="35" t="s">
        <v>62</v>
      </c>
      <c r="B66" s="41">
        <v>219780330</v>
      </c>
      <c r="C66" s="37">
        <v>748621.78</v>
      </c>
      <c r="D66" s="38">
        <f t="shared" si="1"/>
        <v>0.34062273907769636</v>
      </c>
    </row>
    <row r="67" spans="1:11" ht="20.25" customHeight="1" x14ac:dyDescent="0.25">
      <c r="A67" s="35" t="s">
        <v>63</v>
      </c>
      <c r="B67" s="36">
        <v>4500000</v>
      </c>
      <c r="C67" s="42">
        <v>0</v>
      </c>
      <c r="D67" s="38">
        <f t="shared" si="1"/>
        <v>0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5101084.13</v>
      </c>
      <c r="D68" s="34">
        <f t="shared" si="1"/>
        <v>1.956794367194558</v>
      </c>
    </row>
    <row r="69" spans="1:11" ht="15.75" x14ac:dyDescent="0.25">
      <c r="A69" s="35" t="s">
        <v>65</v>
      </c>
      <c r="B69" s="36">
        <v>6700000</v>
      </c>
      <c r="C69" s="42">
        <v>1406799.89</v>
      </c>
      <c r="D69" s="38">
        <f t="shared" si="1"/>
        <v>20.997013283582088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2887792.24</v>
      </c>
      <c r="D71" s="38">
        <f t="shared" si="1"/>
        <v>2.9144803416680709</v>
      </c>
    </row>
    <row r="72" spans="1:11" ht="17.25" customHeight="1" x14ac:dyDescent="0.25">
      <c r="A72" s="35" t="s">
        <v>68</v>
      </c>
      <c r="B72" s="36">
        <v>9979300</v>
      </c>
      <c r="C72" s="42">
        <v>806492</v>
      </c>
      <c r="D72" s="38">
        <f t="shared" si="1"/>
        <v>8.0816490134578576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757900</v>
      </c>
      <c r="D73" s="34">
        <f t="shared" si="1"/>
        <v>7.2147970451603083</v>
      </c>
    </row>
    <row r="74" spans="1:11" ht="20.25" customHeight="1" x14ac:dyDescent="0.25">
      <c r="A74" s="35" t="s">
        <v>70</v>
      </c>
      <c r="B74" s="36">
        <v>10504800</v>
      </c>
      <c r="C74" s="37">
        <v>757900</v>
      </c>
      <c r="D74" s="38">
        <f t="shared" si="1"/>
        <v>7.2147970451603083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52347800</v>
      </c>
      <c r="D76" s="34">
        <f t="shared" si="1"/>
        <v>3.2091803297441648</v>
      </c>
      <c r="G76" s="90"/>
      <c r="I76" s="95"/>
      <c r="K76" s="95"/>
    </row>
    <row r="77" spans="1:11" ht="15.75" x14ac:dyDescent="0.25">
      <c r="A77" s="35" t="s">
        <v>73</v>
      </c>
      <c r="B77" s="36">
        <v>680641135</v>
      </c>
      <c r="C77" s="37">
        <v>26309000</v>
      </c>
      <c r="D77" s="38">
        <f t="shared" si="1"/>
        <v>3.8653261824970366</v>
      </c>
    </row>
    <row r="78" spans="1:11" ht="15.75" x14ac:dyDescent="0.25">
      <c r="A78" s="35" t="s">
        <v>74</v>
      </c>
      <c r="B78" s="36">
        <v>805022857</v>
      </c>
      <c r="C78" s="37">
        <v>23853100</v>
      </c>
      <c r="D78" s="44">
        <f t="shared" si="1"/>
        <v>2.9630338806640864</v>
      </c>
    </row>
    <row r="79" spans="1:11" ht="15" customHeight="1" x14ac:dyDescent="0.25">
      <c r="A79" s="35" t="s">
        <v>75</v>
      </c>
      <c r="B79" s="36">
        <v>115765416.16</v>
      </c>
      <c r="C79" s="37">
        <v>1929700</v>
      </c>
      <c r="D79" s="44">
        <f t="shared" si="1"/>
        <v>1.6669054230608487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256000</v>
      </c>
      <c r="D81" s="44">
        <f t="shared" si="1"/>
        <v>2.5003906860446947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501700</v>
      </c>
      <c r="D82" s="45">
        <f t="shared" si="1"/>
        <v>0.78024397981972116</v>
      </c>
      <c r="G82" s="90"/>
    </row>
    <row r="83" spans="1:7" ht="15.75" x14ac:dyDescent="0.25">
      <c r="A83" s="35" t="s">
        <v>79</v>
      </c>
      <c r="B83" s="36">
        <v>64300400</v>
      </c>
      <c r="C83" s="37">
        <v>501700</v>
      </c>
      <c r="D83" s="44">
        <f t="shared" si="1"/>
        <v>0.78024397981972116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1606527.01</v>
      </c>
      <c r="D84" s="45">
        <f t="shared" si="1"/>
        <v>1.6941503505330018</v>
      </c>
    </row>
    <row r="85" spans="1:7" ht="15.75" x14ac:dyDescent="0.25">
      <c r="A85" s="35" t="s">
        <v>81</v>
      </c>
      <c r="B85" s="36">
        <v>822900</v>
      </c>
      <c r="C85" s="37">
        <v>62843</v>
      </c>
      <c r="D85" s="44">
        <f t="shared" si="1"/>
        <v>7.6367723903268931</v>
      </c>
    </row>
    <row r="86" spans="1:7" ht="15.75" x14ac:dyDescent="0.25">
      <c r="A86" s="35" t="s">
        <v>82</v>
      </c>
      <c r="B86" s="36">
        <v>776900</v>
      </c>
      <c r="C86" s="37">
        <v>0</v>
      </c>
      <c r="D86" s="44">
        <f t="shared" si="1"/>
        <v>0</v>
      </c>
    </row>
    <row r="87" spans="1:7" ht="15.75" x14ac:dyDescent="0.25">
      <c r="A87" s="35" t="s">
        <v>83</v>
      </c>
      <c r="B87" s="36">
        <v>92327980.969999999</v>
      </c>
      <c r="C87" s="37">
        <v>1541461.51</v>
      </c>
      <c r="D87" s="44">
        <f t="shared" si="1"/>
        <v>1.6695496790955116</v>
      </c>
    </row>
    <row r="88" spans="1:7" ht="18.75" customHeight="1" x14ac:dyDescent="0.25">
      <c r="A88" s="35" t="s">
        <v>84</v>
      </c>
      <c r="B88" s="36">
        <v>900107.8</v>
      </c>
      <c r="C88" s="37">
        <v>2222.5</v>
      </c>
      <c r="D88" s="44">
        <f t="shared" si="1"/>
        <v>0.24691486953007186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985000</v>
      </c>
      <c r="D89" s="45">
        <f t="shared" si="1"/>
        <v>1.5279822412784791</v>
      </c>
    </row>
    <row r="90" spans="1:7" ht="15.75" x14ac:dyDescent="0.25">
      <c r="A90" s="35" t="s">
        <v>86</v>
      </c>
      <c r="B90" s="36">
        <v>63564100</v>
      </c>
      <c r="C90" s="37">
        <v>985000</v>
      </c>
      <c r="D90" s="44">
        <f t="shared" si="1"/>
        <v>1.5496168434698203</v>
      </c>
    </row>
    <row r="91" spans="1:7" ht="15.75" x14ac:dyDescent="0.25">
      <c r="A91" s="35" t="s">
        <v>87</v>
      </c>
      <c r="B91" s="36">
        <v>900000</v>
      </c>
      <c r="C91" s="37">
        <v>0</v>
      </c>
      <c r="D91" s="44">
        <f t="shared" si="1"/>
        <v>0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71218635.540000007</v>
      </c>
      <c r="D97" s="55">
        <f t="shared" si="1"/>
        <v>2.853989707725233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-45000000</v>
      </c>
      <c r="C99" s="46">
        <f>C49-C97</f>
        <v>-191235220.22000003</v>
      </c>
      <c r="D99" s="45">
        <f t="shared" si="1"/>
        <v>424.96715604444449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191235220.22000003</v>
      </c>
      <c r="D105" s="45">
        <f t="shared" si="1"/>
        <v>1912.3522022000002</v>
      </c>
    </row>
    <row r="106" spans="1:12" ht="15.75" hidden="1" x14ac:dyDescent="0.25">
      <c r="A106" s="35" t="s">
        <v>100</v>
      </c>
      <c r="B106" s="36">
        <v>10000000</v>
      </c>
      <c r="C106" s="37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42240481.140000001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191235220.22000003</v>
      </c>
      <c r="D108" s="55">
        <f t="shared" si="1"/>
        <v>424.96715604444449</v>
      </c>
      <c r="G108" s="90"/>
      <c r="I108" s="90"/>
      <c r="L108" s="90"/>
    </row>
    <row r="109" spans="1:12" s="104" customFormat="1" ht="15.75" x14ac:dyDescent="0.25">
      <c r="A109" s="101"/>
      <c r="B109" s="102"/>
      <c r="C109" s="103"/>
      <c r="D109" s="103"/>
    </row>
    <row r="110" spans="1:12" ht="15.75" x14ac:dyDescent="0.25">
      <c r="A110" s="1"/>
      <c r="B110" s="61"/>
      <c r="C110" s="3"/>
      <c r="D110" s="3"/>
    </row>
    <row r="111" spans="1:12" ht="15.75" x14ac:dyDescent="0.25">
      <c r="A111" s="1" t="s">
        <v>106</v>
      </c>
      <c r="B111" s="61"/>
      <c r="C111" s="61"/>
      <c r="D111" s="3"/>
    </row>
    <row r="112" spans="1:12" ht="15.75" x14ac:dyDescent="0.25">
      <c r="A112" s="1" t="s">
        <v>103</v>
      </c>
      <c r="B112" s="2"/>
      <c r="C112" s="109" t="s">
        <v>107</v>
      </c>
      <c r="D112" s="110"/>
    </row>
    <row r="113" spans="1:4" ht="15.75" x14ac:dyDescent="0.25">
      <c r="A113" s="62"/>
      <c r="B113" s="63"/>
      <c r="C113" s="63"/>
      <c r="D113" s="63"/>
    </row>
    <row r="114" spans="1:4" ht="42.75" customHeight="1" x14ac:dyDescent="0.25">
      <c r="A114" s="62"/>
      <c r="B114" s="63"/>
      <c r="C114" s="63"/>
      <c r="D114" s="63"/>
    </row>
    <row r="115" spans="1:4" ht="15.75" x14ac:dyDescent="0.25">
      <c r="A115" s="62"/>
      <c r="B115" s="63"/>
      <c r="C115" s="63"/>
      <c r="D115" s="63"/>
    </row>
  </sheetData>
  <mergeCells count="3">
    <mergeCell ref="A1:D1"/>
    <mergeCell ref="B50:D50"/>
    <mergeCell ref="C112:D112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</vt:lpstr>
      <vt:lpstr>'0'!Область_печати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2021-02-15T06:13:13Z</dcterms:modified>
</cp:coreProperties>
</file>