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8172" activeTab="0"/>
  </bookViews>
  <sheets>
    <sheet name="Лист1" sheetId="1" r:id="rId1"/>
  </sheets>
  <definedNames>
    <definedName name="_xlnm.Print_Area" localSheetId="0">'Лист1'!$A$1:$B$72</definedName>
  </definedNames>
  <calcPr fullCalcOnLoad="1"/>
</workbook>
</file>

<file path=xl/sharedStrings.xml><?xml version="1.0" encoding="utf-8"?>
<sst xmlns="http://schemas.openxmlformats.org/spreadsheetml/2006/main" count="69" uniqueCount="53">
  <si>
    <t>Мероприятия в сфере экспертизы и ценообразования в строительстве</t>
  </si>
  <si>
    <t>Наименование</t>
  </si>
  <si>
    <t>Плата за негативное воздействие на окружающую среду</t>
  </si>
  <si>
    <t>Муниципальная программа города Чебоксары "Модернизация и развитие сферы жилищно-коммунального хозяйства"</t>
  </si>
  <si>
    <t>Обеспечение мероприятий по капитальному ремонту многоквартирных домов, находящихся в муниципальной собственности</t>
  </si>
  <si>
    <t>Осуществление функций по использованию муниципального жилищного фонда, содержание муниципального жилищного фонда, в том числе муниципальных нежилых помещений, не обремененных договорными обязательствами</t>
  </si>
  <si>
    <t>Поощрение победителей ежегодного смотра-конкурса "Дом образцового содержания"</t>
  </si>
  <si>
    <t>Обеспечение деятельности Управления ЖКХ, энергетики, транспорта и связи администрации города  Чебоксары</t>
  </si>
  <si>
    <t>Обеспечение деятельности МБУ "ЖКХ и благоустройства"</t>
  </si>
  <si>
    <t>Налог на объекты внешнего благоустройства</t>
  </si>
  <si>
    <t>Земельный налог</t>
  </si>
  <si>
    <t>Муниципальная программа города Чебоксары "Обеспечение граждан в городе Чебоксары доступным и комфортным жильем"</t>
  </si>
  <si>
    <t>Обеспечение мероприятий по переселению граждан из аварийного и ветхого жилищного фонда</t>
  </si>
  <si>
    <t>Обеспечение жилыми помещениями по договорам социального найма категорий граждан, указанных в пункте 3 части 1 статьи 11 Закона Чувашской Республики от 17 октября 2005 года № 42 "О регулировании жилищных отношений" и состоящих на учете в качестве нуждающихся в жилых помещениях</t>
  </si>
  <si>
    <t>Предоставление жилых помещений по договорам социального найма гражданам, в том числе состоящим на учете в качестве нуждающихся в жилых помещениях, в соответствии со статьями 49, 57 Жилищного кодекса Российской Федерации</t>
  </si>
  <si>
    <t>Обеспечение деятельности МБУ "Управление жилищным фондом города Чебоксары"</t>
  </si>
  <si>
    <t>Муниципальная программа города Чебоксары "Формирование современной городской среды"</t>
  </si>
  <si>
    <t>Поощрение победителей ежегодного районного (городского) смотра-конкурса на лучшее озеленение и благоустройство</t>
  </si>
  <si>
    <t>Уличное освещение</t>
  </si>
  <si>
    <t>Озеленение</t>
  </si>
  <si>
    <t>Реализация мероприятий по благоустройству территории</t>
  </si>
  <si>
    <t>Организация и содержание мест захоронений</t>
  </si>
  <si>
    <t>Приобретение и обустройство детских игровых, спортивных площадок и малых архитектурных форм</t>
  </si>
  <si>
    <t>Приобретение дорожно-коммунальной техники для муниципальных нужд</t>
  </si>
  <si>
    <t>Поощрение победителей городского конкурса "Лучший дворник района"</t>
  </si>
  <si>
    <t>Реализация проектов развития общественной инфраструктуры, основанных на местных инициативах</t>
  </si>
  <si>
    <t>Благоустройство дворовых и общественных территорий муниципальных образований Чувашской Республики в рамках поддержки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</si>
  <si>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</si>
  <si>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</si>
  <si>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</si>
  <si>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ВСЕГО:</t>
  </si>
  <si>
    <t>Установка приборов учета потребления энергетических ресурсов, воды, газа в муниципальном жилищном фонде</t>
  </si>
  <si>
    <t>Сумма                            (млн. рублей)</t>
  </si>
  <si>
    <t xml:space="preserve">Расшифровка плановых назначений по разделу </t>
  </si>
  <si>
    <t xml:space="preserve">Строительство снегоплавильной станции в городе Чебоксары  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</si>
  <si>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</si>
  <si>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 xml:space="preserve">Строительство сетей наружного освещения </t>
  </si>
  <si>
    <t>Строительство внутрипоселковых газораспределительных сетей в Заволжье</t>
  </si>
  <si>
    <t>Обустройство и восстановление воинских захоронений</t>
  </si>
  <si>
    <t>Муниципальная программа "Развитие культуры и туризма"</t>
  </si>
  <si>
    <t>Предоставление финансовой поддержки за счет средств государственной корпорации - Фонда содействия реформированию жилищно-коммунального хозяйства на проведение капитального ремонта многоквартирных домов</t>
  </si>
  <si>
    <t>Капитальный ремонт жилищного фонда, в том числе многоквартирных домов</t>
  </si>
  <si>
    <t>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в возрасте от 14 до 23 лет</t>
  </si>
  <si>
    <t>Муниципальная программа "Развитие земельных и имущественных отношений"</t>
  </si>
  <si>
    <t>Оптимизация имущества, находящегося в муниципальной собственности</t>
  </si>
  <si>
    <t>Муниципальная программа "Управление общественными финансами и муниципальным долгом"</t>
  </si>
  <si>
    <t>Резервный фонд</t>
  </si>
  <si>
    <t>Реализация мероприятий по благоустройству дворовых территорий</t>
  </si>
  <si>
    <t>"Жилищно-коммунальное хозяйство" на 01.04.2021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</si>
  <si>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</si>
  <si>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</si>
  <si>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Очистные сооружения поверхностного стока поз. 53, I очередь 7 микрорайона центральной части г. Чебоксары (Центр VII)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</si>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</sst>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sz val="12"/>
      <color indexed="62"/>
      <name val="Calibri"/>
      <family val="2"/>
    </font>
    <font>
      <b/>
      <sz val="11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52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i/>
      <sz val="11"/>
      <color indexed="23"/>
      <name val="Calibri"/>
      <family val="2"/>
    </font>
    <font>
      <i/>
      <sz val="12"/>
      <color indexed="23"/>
      <name val="Calibri"/>
      <family val="2"/>
    </font>
    <font>
      <sz val="11"/>
      <color indexed="52"/>
      <name val="Calibri"/>
      <family val="2"/>
    </font>
    <font>
      <sz val="12"/>
      <color indexed="52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2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sz val="12"/>
      <color rgb="FF3F3F76"/>
      <name val="Calibri"/>
      <family val="2"/>
    </font>
    <font>
      <b/>
      <sz val="11"/>
      <color rgb="FF3F3F3F"/>
      <name val="Calibri"/>
      <family val="2"/>
    </font>
    <font>
      <b/>
      <sz val="12"/>
      <color rgb="FF3F3F3F"/>
      <name val="Calibri"/>
      <family val="2"/>
    </font>
    <font>
      <b/>
      <sz val="11"/>
      <color rgb="FFFA7D00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i/>
      <sz val="11"/>
      <color rgb="FF7F7F7F"/>
      <name val="Calibri"/>
      <family val="2"/>
    </font>
    <font>
      <i/>
      <sz val="12"/>
      <color rgb="FF7F7F7F"/>
      <name val="Calibri"/>
      <family val="2"/>
    </font>
    <font>
      <sz val="11"/>
      <color rgb="FFFA7D00"/>
      <name val="Calibri"/>
      <family val="2"/>
    </font>
    <font>
      <sz val="12"/>
      <color rgb="FFFA7D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42" fillId="3" borderId="0" applyNumberFormat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42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4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1" fontId="45" fillId="0" borderId="1">
      <alignment horizontal="center" vertical="top" shrinkToFit="1"/>
      <protection/>
    </xf>
    <xf numFmtId="0" fontId="46" fillId="0" borderId="1">
      <alignment vertical="top" wrapText="1"/>
      <protection/>
    </xf>
    <xf numFmtId="0" fontId="46" fillId="0" borderId="1">
      <alignment horizontal="left"/>
      <protection/>
    </xf>
    <xf numFmtId="4" fontId="46" fillId="27" borderId="1">
      <alignment horizontal="right" vertical="top" shrinkToFit="1"/>
      <protection/>
    </xf>
    <xf numFmtId="0" fontId="46" fillId="0" borderId="1">
      <alignment vertical="top" wrapText="1"/>
      <protection/>
    </xf>
    <xf numFmtId="0" fontId="46" fillId="0" borderId="1">
      <alignment vertical="top" wrapText="1"/>
      <protection/>
    </xf>
    <xf numFmtId="4" fontId="46" fillId="28" borderId="1">
      <alignment horizontal="right" vertical="top" shrinkToFit="1"/>
      <protection/>
    </xf>
    <xf numFmtId="4" fontId="46" fillId="28" borderId="1">
      <alignment horizontal="right" vertical="top" shrinkToFit="1"/>
      <protection/>
    </xf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4" borderId="0" applyNumberFormat="0" applyBorder="0" applyAlignment="0" applyProtection="0"/>
    <xf numFmtId="0" fontId="47" fillId="35" borderId="2" applyNumberFormat="0" applyAlignment="0" applyProtection="0"/>
    <xf numFmtId="0" fontId="48" fillId="35" borderId="2" applyNumberFormat="0" applyAlignment="0" applyProtection="0"/>
    <xf numFmtId="0" fontId="49" fillId="36" borderId="3" applyNumberFormat="0" applyAlignment="0" applyProtection="0"/>
    <xf numFmtId="0" fontId="50" fillId="36" borderId="3" applyNumberFormat="0" applyAlignment="0" applyProtection="0"/>
    <xf numFmtId="0" fontId="51" fillId="36" borderId="2" applyNumberFormat="0" applyAlignment="0" applyProtection="0"/>
    <xf numFmtId="0" fontId="52" fillId="3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7" applyNumberFormat="0" applyFill="0" applyAlignment="0" applyProtection="0"/>
    <xf numFmtId="0" fontId="58" fillId="37" borderId="8" applyNumberFormat="0" applyAlignment="0" applyProtection="0"/>
    <xf numFmtId="0" fontId="59" fillId="37" borderId="8" applyNumberFormat="0" applyAlignment="0" applyProtection="0"/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38" borderId="0" applyNumberFormat="0" applyBorder="0" applyAlignment="0" applyProtection="0"/>
    <xf numFmtId="0" fontId="6" fillId="39" borderId="0">
      <alignment/>
      <protection/>
    </xf>
    <xf numFmtId="0" fontId="63" fillId="40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27" borderId="9" applyNumberFormat="0" applyFont="0" applyAlignment="0" applyProtection="0"/>
    <xf numFmtId="0" fontId="7" fillId="27" borderId="9" applyNumberFormat="0" applyFont="0" applyAlignment="0" applyProtection="0"/>
    <xf numFmtId="9" fontId="1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10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41" borderId="0" applyNumberFormat="0" applyBorder="0" applyAlignment="0" applyProtection="0"/>
    <xf numFmtId="0" fontId="72" fillId="4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7" fontId="0" fillId="0" borderId="0" xfId="0" applyNumberFormat="1" applyAlignment="1">
      <alignment/>
    </xf>
    <xf numFmtId="0" fontId="0" fillId="42" borderId="0" xfId="0" applyFill="1" applyAlignment="1">
      <alignment/>
    </xf>
    <xf numFmtId="2" fontId="3" fillId="0" borderId="11" xfId="0" applyNumberFormat="1" applyFont="1" applyBorder="1" applyAlignment="1">
      <alignment horizontal="center" vertical="top" wrapText="1"/>
    </xf>
    <xf numFmtId="0" fontId="73" fillId="0" borderId="1" xfId="55" applyNumberFormat="1" applyFont="1" applyAlignment="1" applyProtection="1">
      <alignment horizontal="justify" vertical="center" wrapText="1"/>
      <protection/>
    </xf>
    <xf numFmtId="0" fontId="73" fillId="0" borderId="1" xfId="55" applyNumberFormat="1" applyFont="1" applyAlignment="1" applyProtection="1">
      <alignment horizontal="justify" vertical="top" wrapText="1"/>
      <protection/>
    </xf>
    <xf numFmtId="0" fontId="74" fillId="0" borderId="11" xfId="0" applyFont="1" applyBorder="1" applyAlignment="1">
      <alignment horizontal="center" vertical="top"/>
    </xf>
    <xf numFmtId="0" fontId="73" fillId="0" borderId="12" xfId="55" applyNumberFormat="1" applyFont="1" applyBorder="1" applyAlignment="1" applyProtection="1">
      <alignment horizontal="justify" vertical="top" wrapText="1"/>
      <protection/>
    </xf>
    <xf numFmtId="0" fontId="3" fillId="43" borderId="11" xfId="0" applyFont="1" applyFill="1" applyBorder="1" applyAlignment="1">
      <alignment vertical="top" wrapText="1"/>
    </xf>
    <xf numFmtId="0" fontId="75" fillId="43" borderId="11" xfId="55" applyNumberFormat="1" applyFont="1" applyFill="1" applyBorder="1" applyAlignment="1" applyProtection="1">
      <alignment horizontal="justify" vertical="top" wrapText="1"/>
      <protection/>
    </xf>
    <xf numFmtId="0" fontId="75" fillId="43" borderId="1" xfId="55" applyNumberFormat="1" applyFont="1" applyFill="1" applyAlignment="1" applyProtection="1">
      <alignment horizontal="justify" vertical="top" wrapText="1"/>
      <protection/>
    </xf>
    <xf numFmtId="176" fontId="0" fillId="42" borderId="0" xfId="0" applyNumberFormat="1" applyFill="1" applyAlignment="1">
      <alignment/>
    </xf>
    <xf numFmtId="176" fontId="0" fillId="0" borderId="0" xfId="0" applyNumberFormat="1" applyAlignment="1">
      <alignment/>
    </xf>
    <xf numFmtId="0" fontId="73" fillId="0" borderId="1" xfId="55" applyNumberFormat="1" applyFont="1" applyFill="1" applyAlignment="1" applyProtection="1">
      <alignment horizontal="justify" vertical="top" wrapText="1"/>
      <protection/>
    </xf>
    <xf numFmtId="0" fontId="73" fillId="0" borderId="1" xfId="55" applyNumberFormat="1" applyFont="1" applyFill="1" applyAlignment="1" applyProtection="1">
      <alignment horizontal="justify" vertical="center" wrapText="1"/>
      <protection/>
    </xf>
    <xf numFmtId="4" fontId="0" fillId="42" borderId="0" xfId="0" applyNumberFormat="1" applyFill="1" applyAlignment="1">
      <alignment/>
    </xf>
    <xf numFmtId="4" fontId="0" fillId="0" borderId="0" xfId="0" applyNumberFormat="1" applyAlignment="1">
      <alignment/>
    </xf>
    <xf numFmtId="176" fontId="9" fillId="43" borderId="13" xfId="0" applyNumberFormat="1" applyFont="1" applyFill="1" applyBorder="1" applyAlignment="1">
      <alignment horizontal="right" vertical="top"/>
    </xf>
    <xf numFmtId="176" fontId="76" fillId="0" borderId="1" xfId="57" applyNumberFormat="1" applyFont="1" applyFill="1" applyAlignment="1" applyProtection="1">
      <alignment horizontal="right" vertical="top" shrinkToFit="1"/>
      <protection/>
    </xf>
    <xf numFmtId="176" fontId="74" fillId="0" borderId="1" xfId="57" applyNumberFormat="1" applyFont="1" applyFill="1" applyAlignment="1" applyProtection="1">
      <alignment horizontal="right" vertical="top" shrinkToFit="1"/>
      <protection/>
    </xf>
    <xf numFmtId="0" fontId="73" fillId="0" borderId="14" xfId="55" applyNumberFormat="1" applyFont="1" applyBorder="1" applyAlignment="1" applyProtection="1">
      <alignment horizontal="justify" vertical="top" wrapText="1"/>
      <protection/>
    </xf>
    <xf numFmtId="176" fontId="74" fillId="0" borderId="11" xfId="57" applyNumberFormat="1" applyFont="1" applyFill="1" applyBorder="1" applyAlignment="1" applyProtection="1">
      <alignment horizontal="right" vertical="top" shrinkToFit="1"/>
      <protection/>
    </xf>
    <xf numFmtId="0" fontId="75" fillId="0" borderId="1" xfId="55" applyNumberFormat="1" applyFont="1" applyFill="1" applyAlignment="1" applyProtection="1">
      <alignment horizontal="justify" vertical="center" wrapText="1"/>
      <protection/>
    </xf>
    <xf numFmtId="176" fontId="76" fillId="0" borderId="12" xfId="57" applyNumberFormat="1" applyFont="1" applyFill="1" applyBorder="1" applyAlignment="1" applyProtection="1">
      <alignment horizontal="right" vertical="top" shrinkToFit="1"/>
      <protection/>
    </xf>
    <xf numFmtId="176" fontId="8" fillId="0" borderId="1" xfId="57" applyNumberFormat="1" applyFont="1" applyFill="1" applyAlignment="1" applyProtection="1">
      <alignment horizontal="right" vertical="top" shrinkToFit="1"/>
      <protection/>
    </xf>
    <xf numFmtId="176" fontId="8" fillId="0" borderId="14" xfId="57" applyNumberFormat="1" applyFont="1" applyFill="1" applyBorder="1" applyAlignment="1" applyProtection="1">
      <alignment horizontal="right" vertical="top" shrinkToFit="1"/>
      <protection/>
    </xf>
    <xf numFmtId="0" fontId="10" fillId="0" borderId="0" xfId="0" applyFont="1" applyBorder="1" applyAlignment="1">
      <alignment horizontal="center" vertical="top" wrapText="1"/>
    </xf>
    <xf numFmtId="0" fontId="73" fillId="0" borderId="11" xfId="55" applyNumberFormat="1" applyFont="1" applyBorder="1" applyAlignment="1" applyProtection="1">
      <alignment horizontal="justify" vertical="top" wrapText="1"/>
      <protection/>
    </xf>
    <xf numFmtId="176" fontId="8" fillId="0" borderId="11" xfId="57" applyNumberFormat="1" applyFont="1" applyFill="1" applyBorder="1" applyAlignment="1" applyProtection="1">
      <alignment horizontal="right" vertical="top" shrinkToFit="1"/>
      <protection/>
    </xf>
    <xf numFmtId="177" fontId="74" fillId="0" borderId="11" xfId="57" applyNumberFormat="1" applyFont="1" applyFill="1" applyBorder="1" applyAlignment="1" applyProtection="1">
      <alignment horizontal="right" vertical="top" shrinkToFit="1"/>
      <protection/>
    </xf>
    <xf numFmtId="177" fontId="76" fillId="0" borderId="11" xfId="57" applyNumberFormat="1" applyFont="1" applyFill="1" applyBorder="1" applyAlignment="1" applyProtection="1">
      <alignment horizontal="right" vertical="top" shrinkToFit="1"/>
      <protection/>
    </xf>
    <xf numFmtId="177" fontId="76" fillId="0" borderId="11" xfId="0" applyNumberFormat="1" applyFont="1" applyFill="1" applyBorder="1" applyAlignment="1">
      <alignment vertical="top"/>
    </xf>
    <xf numFmtId="0" fontId="74" fillId="0" borderId="11" xfId="0" applyFont="1" applyBorder="1" applyAlignment="1">
      <alignment vertical="top" wrapText="1"/>
    </xf>
    <xf numFmtId="0" fontId="74" fillId="0" borderId="11" xfId="0" applyFont="1" applyFill="1" applyBorder="1" applyAlignment="1">
      <alignment vertical="top"/>
    </xf>
    <xf numFmtId="0" fontId="76" fillId="0" borderId="11" xfId="0" applyFont="1" applyBorder="1" applyAlignment="1">
      <alignment vertical="top"/>
    </xf>
    <xf numFmtId="0" fontId="76" fillId="0" borderId="11" xfId="0" applyFont="1" applyFill="1" applyBorder="1" applyAlignment="1">
      <alignment vertical="top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xl26" xfId="51"/>
    <cellStyle name="xl32" xfId="52"/>
    <cellStyle name="xl37" xfId="53"/>
    <cellStyle name="xl40" xfId="54"/>
    <cellStyle name="xl60" xfId="55"/>
    <cellStyle name="xl61" xfId="56"/>
    <cellStyle name="xl63" xfId="57"/>
    <cellStyle name="xl64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Currency" xfId="77"/>
    <cellStyle name="Currency [0]" xfId="78"/>
    <cellStyle name="Заголовок 1" xfId="79"/>
    <cellStyle name="Заголовок 2" xfId="80"/>
    <cellStyle name="Заголовок 3" xfId="81"/>
    <cellStyle name="Заголовок 4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2"/>
  <sheetViews>
    <sheetView tabSelected="1" view="pageBreakPreview" zoomScale="85" zoomScaleNormal="85" zoomScaleSheetLayoutView="85" zoomScalePageLayoutView="0" workbookViewId="0" topLeftCell="A57">
      <selection activeCell="A61" sqref="A61"/>
    </sheetView>
  </sheetViews>
  <sheetFormatPr defaultColWidth="9.140625" defaultRowHeight="15"/>
  <cols>
    <col min="1" max="1" width="72.57421875" style="0" customWidth="1"/>
    <col min="2" max="2" width="17.00390625" style="0" customWidth="1"/>
    <col min="3" max="3" width="14.7109375" style="0" customWidth="1"/>
    <col min="4" max="4" width="18.00390625" style="0" customWidth="1"/>
  </cols>
  <sheetData>
    <row r="2" spans="1:2" ht="19.5" customHeight="1">
      <c r="A2" s="28" t="s">
        <v>33</v>
      </c>
      <c r="B2" s="28"/>
    </row>
    <row r="3" spans="1:2" ht="20.25" customHeight="1">
      <c r="A3" s="28" t="s">
        <v>48</v>
      </c>
      <c r="B3" s="28"/>
    </row>
    <row r="4" spans="1:2" ht="14.25">
      <c r="A4" s="1"/>
      <c r="B4" s="2"/>
    </row>
    <row r="5" spans="1:2" ht="35.25" customHeight="1">
      <c r="A5" s="8" t="s">
        <v>1</v>
      </c>
      <c r="B5" s="5" t="s">
        <v>32</v>
      </c>
    </row>
    <row r="6" spans="1:4" ht="15">
      <c r="A6" s="10" t="s">
        <v>30</v>
      </c>
      <c r="B6" s="19">
        <f>B7+B30+B41+B43+B64+B69</f>
        <v>1594.6000000000001</v>
      </c>
      <c r="D6" s="18"/>
    </row>
    <row r="7" spans="1:4" ht="33.75" customHeight="1">
      <c r="A7" s="11" t="s">
        <v>3</v>
      </c>
      <c r="B7" s="23">
        <f>B8+B9+B10+B11+B12+B16+B19+B21+B22+B23+B24+B25+B26+B27+B29+B20</f>
        <v>338.9</v>
      </c>
      <c r="C7" s="14"/>
      <c r="D7" s="18"/>
    </row>
    <row r="8" spans="1:4" ht="30.75">
      <c r="A8" s="9" t="s">
        <v>31</v>
      </c>
      <c r="B8" s="25">
        <v>0.2</v>
      </c>
      <c r="D8" s="3"/>
    </row>
    <row r="9" spans="1:2" ht="32.25" customHeight="1">
      <c r="A9" s="7" t="s">
        <v>4</v>
      </c>
      <c r="B9" s="20">
        <v>30</v>
      </c>
    </row>
    <row r="10" spans="1:2" ht="65.25" customHeight="1">
      <c r="A10" s="7" t="s">
        <v>5</v>
      </c>
      <c r="B10" s="20">
        <v>12.3</v>
      </c>
    </row>
    <row r="11" spans="1:2" s="4" customFormat="1" ht="30.75">
      <c r="A11" s="7" t="s">
        <v>6</v>
      </c>
      <c r="B11" s="20">
        <v>0.2</v>
      </c>
    </row>
    <row r="12" spans="1:3" s="4" customFormat="1" ht="30.75">
      <c r="A12" s="15" t="s">
        <v>35</v>
      </c>
      <c r="B12" s="20">
        <f>B13+B14+B15</f>
        <v>32.699999999999996</v>
      </c>
      <c r="C12" s="13"/>
    </row>
    <row r="13" spans="1:3" s="4" customFormat="1" ht="15">
      <c r="A13" s="16" t="s">
        <v>27</v>
      </c>
      <c r="B13" s="20">
        <v>32.3</v>
      </c>
      <c r="C13" s="13"/>
    </row>
    <row r="14" spans="1:3" s="4" customFormat="1" ht="15">
      <c r="A14" s="16" t="s">
        <v>28</v>
      </c>
      <c r="B14" s="20">
        <v>0.3</v>
      </c>
      <c r="C14" s="13"/>
    </row>
    <row r="15" spans="1:3" s="4" customFormat="1" ht="15">
      <c r="A15" s="16" t="s">
        <v>29</v>
      </c>
      <c r="B15" s="20">
        <v>0.1</v>
      </c>
      <c r="C15" s="13"/>
    </row>
    <row r="16" spans="1:3" s="4" customFormat="1" ht="18.75" customHeight="1">
      <c r="A16" s="15" t="s">
        <v>37</v>
      </c>
      <c r="B16" s="20">
        <f>B17+B18</f>
        <v>137.39999999999998</v>
      </c>
      <c r="C16" s="13"/>
    </row>
    <row r="17" spans="1:3" s="4" customFormat="1" ht="15">
      <c r="A17" s="16" t="s">
        <v>28</v>
      </c>
      <c r="B17" s="20">
        <v>129.7</v>
      </c>
      <c r="C17" s="13"/>
    </row>
    <row r="18" spans="1:3" s="4" customFormat="1" ht="15">
      <c r="A18" s="16" t="s">
        <v>29</v>
      </c>
      <c r="B18" s="20">
        <v>7.7</v>
      </c>
      <c r="C18" s="13"/>
    </row>
    <row r="19" spans="1:3" ht="46.5">
      <c r="A19" s="15" t="s">
        <v>49</v>
      </c>
      <c r="B19" s="20">
        <v>11.1</v>
      </c>
      <c r="C19" s="14"/>
    </row>
    <row r="20" spans="1:3" ht="46.5">
      <c r="A20" s="15" t="s">
        <v>52</v>
      </c>
      <c r="B20" s="20">
        <v>0.5</v>
      </c>
      <c r="C20" s="14"/>
    </row>
    <row r="21" spans="1:3" ht="15">
      <c r="A21" s="15" t="s">
        <v>34</v>
      </c>
      <c r="B21" s="20">
        <v>5.4</v>
      </c>
      <c r="C21" s="14"/>
    </row>
    <row r="22" spans="1:2" ht="30.75">
      <c r="A22" s="15" t="s">
        <v>7</v>
      </c>
      <c r="B22" s="20">
        <v>12.7</v>
      </c>
    </row>
    <row r="23" spans="1:2" ht="17.25" customHeight="1">
      <c r="A23" s="15" t="s">
        <v>8</v>
      </c>
      <c r="B23" s="20">
        <v>65.7</v>
      </c>
    </row>
    <row r="24" spans="1:2" ht="17.25" customHeight="1">
      <c r="A24" s="15" t="s">
        <v>9</v>
      </c>
      <c r="B24" s="20">
        <v>3.5</v>
      </c>
    </row>
    <row r="25" spans="1:2" ht="16.5" customHeight="1">
      <c r="A25" s="15" t="s">
        <v>2</v>
      </c>
      <c r="B25" s="20">
        <v>3.8</v>
      </c>
    </row>
    <row r="26" spans="1:2" ht="18.75" customHeight="1">
      <c r="A26" s="15" t="s">
        <v>10</v>
      </c>
      <c r="B26" s="20">
        <v>21.9</v>
      </c>
    </row>
    <row r="27" spans="1:2" ht="62.25">
      <c r="A27" s="15" t="s">
        <v>40</v>
      </c>
      <c r="B27" s="20">
        <f>B28</f>
        <v>1.2</v>
      </c>
    </row>
    <row r="28" spans="1:2" ht="15">
      <c r="A28" s="16" t="s">
        <v>28</v>
      </c>
      <c r="B28" s="20">
        <v>1.2</v>
      </c>
    </row>
    <row r="29" spans="1:2" ht="30.75">
      <c r="A29" s="16" t="s">
        <v>41</v>
      </c>
      <c r="B29" s="20">
        <v>0.3</v>
      </c>
    </row>
    <row r="30" spans="1:4" s="4" customFormat="1" ht="32.25" customHeight="1">
      <c r="A30" s="12" t="s">
        <v>11</v>
      </c>
      <c r="B30" s="21">
        <f>B31+B32+B33+B35+B38+B39+B36+B37</f>
        <v>166.6</v>
      </c>
      <c r="D30" s="17"/>
    </row>
    <row r="31" spans="1:2" s="4" customFormat="1" ht="0.75" customHeight="1" hidden="1">
      <c r="A31" s="6" t="s">
        <v>0</v>
      </c>
      <c r="B31" s="20"/>
    </row>
    <row r="32" spans="1:2" s="4" customFormat="1" ht="30.75">
      <c r="A32" s="16" t="s">
        <v>12</v>
      </c>
      <c r="B32" s="20">
        <v>12.1</v>
      </c>
    </row>
    <row r="33" spans="1:3" s="4" customFormat="1" ht="82.5" customHeight="1">
      <c r="A33" s="16" t="s">
        <v>13</v>
      </c>
      <c r="B33" s="20">
        <f>B34</f>
        <v>96.7</v>
      </c>
      <c r="C33" s="13"/>
    </row>
    <row r="34" spans="1:2" s="4" customFormat="1" ht="20.25" customHeight="1">
      <c r="A34" s="16" t="s">
        <v>28</v>
      </c>
      <c r="B34" s="20">
        <v>96.7</v>
      </c>
    </row>
    <row r="35" spans="1:2" s="4" customFormat="1" ht="65.25" customHeight="1">
      <c r="A35" s="16" t="s">
        <v>14</v>
      </c>
      <c r="B35" s="20">
        <v>12</v>
      </c>
    </row>
    <row r="36" spans="1:2" s="4" customFormat="1" ht="46.5">
      <c r="A36" s="16" t="s">
        <v>50</v>
      </c>
      <c r="B36" s="20">
        <v>9.4</v>
      </c>
    </row>
    <row r="37" spans="1:2" s="4" customFormat="1" ht="30.75">
      <c r="A37" s="16" t="s">
        <v>51</v>
      </c>
      <c r="B37" s="20">
        <v>15.1</v>
      </c>
    </row>
    <row r="38" spans="1:2" s="4" customFormat="1" ht="30.75">
      <c r="A38" s="6" t="s">
        <v>15</v>
      </c>
      <c r="B38" s="20">
        <v>20.6</v>
      </c>
    </row>
    <row r="39" spans="1:2" s="4" customFormat="1" ht="62.25">
      <c r="A39" s="6" t="s">
        <v>42</v>
      </c>
      <c r="B39" s="20">
        <f>B40</f>
        <v>0.7</v>
      </c>
    </row>
    <row r="40" spans="1:2" s="4" customFormat="1" ht="15">
      <c r="A40" s="16" t="s">
        <v>28</v>
      </c>
      <c r="B40" s="20">
        <v>0.7</v>
      </c>
    </row>
    <row r="41" spans="1:2" s="4" customFormat="1" ht="30.75">
      <c r="A41" s="24" t="s">
        <v>43</v>
      </c>
      <c r="B41" s="21">
        <f>B42</f>
        <v>0.5</v>
      </c>
    </row>
    <row r="42" spans="1:2" s="4" customFormat="1" ht="30.75">
      <c r="A42" s="16" t="s">
        <v>44</v>
      </c>
      <c r="B42" s="20">
        <v>0.5</v>
      </c>
    </row>
    <row r="43" spans="1:2" s="4" customFormat="1" ht="30.75">
      <c r="A43" s="12" t="s">
        <v>16</v>
      </c>
      <c r="B43" s="21">
        <f>B44+B45+B46+B47+B48+B51+B52+B54+B55+B56++B57+B60</f>
        <v>1087.6000000000001</v>
      </c>
    </row>
    <row r="44" spans="1:3" ht="30.75">
      <c r="A44" s="7" t="s">
        <v>17</v>
      </c>
      <c r="B44" s="20">
        <v>0.3</v>
      </c>
      <c r="C44" s="3"/>
    </row>
    <row r="45" spans="1:3" ht="15">
      <c r="A45" s="7" t="s">
        <v>18</v>
      </c>
      <c r="B45" s="20">
        <v>193.4</v>
      </c>
      <c r="C45" s="3"/>
    </row>
    <row r="46" spans="1:3" ht="15">
      <c r="A46" s="7" t="s">
        <v>19</v>
      </c>
      <c r="B46" s="20">
        <v>188.2</v>
      </c>
      <c r="C46" s="3"/>
    </row>
    <row r="47" spans="1:3" ht="15">
      <c r="A47" s="7" t="s">
        <v>20</v>
      </c>
      <c r="B47" s="20">
        <v>108.1</v>
      </c>
      <c r="C47" s="3"/>
    </row>
    <row r="48" spans="1:3" ht="15">
      <c r="A48" s="7" t="s">
        <v>47</v>
      </c>
      <c r="B48" s="21">
        <f>B49+B50</f>
        <v>329</v>
      </c>
      <c r="C48" s="3"/>
    </row>
    <row r="49" spans="1:3" ht="15">
      <c r="A49" s="29" t="s">
        <v>28</v>
      </c>
      <c r="B49" s="20">
        <v>300</v>
      </c>
      <c r="C49" s="3"/>
    </row>
    <row r="50" spans="1:3" ht="15">
      <c r="A50" s="29" t="s">
        <v>29</v>
      </c>
      <c r="B50" s="20">
        <v>29</v>
      </c>
      <c r="C50" s="3"/>
    </row>
    <row r="51" spans="1:3" ht="15">
      <c r="A51" s="7" t="s">
        <v>21</v>
      </c>
      <c r="B51" s="20">
        <v>19.7</v>
      </c>
      <c r="C51" s="3"/>
    </row>
    <row r="52" spans="1:3" ht="15">
      <c r="A52" s="15" t="s">
        <v>36</v>
      </c>
      <c r="B52" s="20">
        <v>10.9</v>
      </c>
      <c r="C52" s="3"/>
    </row>
    <row r="53" spans="1:3" ht="30.75" hidden="1">
      <c r="A53" s="15" t="s">
        <v>22</v>
      </c>
      <c r="B53" s="20"/>
      <c r="C53" s="3"/>
    </row>
    <row r="54" spans="1:3" ht="30.75">
      <c r="A54" s="7" t="s">
        <v>22</v>
      </c>
      <c r="B54" s="20">
        <v>3.7</v>
      </c>
      <c r="C54" s="3"/>
    </row>
    <row r="55" spans="1:3" ht="30.75">
      <c r="A55" s="7" t="s">
        <v>23</v>
      </c>
      <c r="B55" s="20">
        <v>34</v>
      </c>
      <c r="C55" s="3"/>
    </row>
    <row r="56" spans="1:4" ht="15">
      <c r="A56" s="7" t="s">
        <v>24</v>
      </c>
      <c r="B56" s="20">
        <v>0.6</v>
      </c>
      <c r="D56" s="3"/>
    </row>
    <row r="57" spans="1:2" ht="30.75">
      <c r="A57" s="7" t="s">
        <v>25</v>
      </c>
      <c r="B57" s="20">
        <v>5</v>
      </c>
    </row>
    <row r="58" spans="1:2" ht="15">
      <c r="A58" s="7" t="s">
        <v>28</v>
      </c>
      <c r="B58" s="20">
        <v>0</v>
      </c>
    </row>
    <row r="59" spans="1:2" ht="15">
      <c r="A59" s="7" t="s">
        <v>29</v>
      </c>
      <c r="B59" s="20">
        <v>5</v>
      </c>
    </row>
    <row r="60" spans="1:2" ht="63.75" customHeight="1">
      <c r="A60" s="7" t="s">
        <v>26</v>
      </c>
      <c r="B60" s="20">
        <f>B61+B62+B63</f>
        <v>194.7</v>
      </c>
    </row>
    <row r="61" spans="1:4" ht="15">
      <c r="A61" s="7" t="s">
        <v>27</v>
      </c>
      <c r="B61" s="26">
        <v>139.5</v>
      </c>
      <c r="D61" s="3"/>
    </row>
    <row r="62" spans="1:2" ht="15">
      <c r="A62" s="22" t="s">
        <v>28</v>
      </c>
      <c r="B62" s="27">
        <v>1</v>
      </c>
    </row>
    <row r="63" spans="1:2" ht="15">
      <c r="A63" s="29" t="s">
        <v>29</v>
      </c>
      <c r="B63" s="30">
        <v>54.2</v>
      </c>
    </row>
    <row r="64" spans="1:2" ht="15">
      <c r="A64" s="11" t="s">
        <v>39</v>
      </c>
      <c r="B64" s="31">
        <f>B65</f>
        <v>0.2</v>
      </c>
    </row>
    <row r="65" spans="1:2" ht="15">
      <c r="A65" s="29" t="s">
        <v>38</v>
      </c>
      <c r="B65" s="32">
        <f>B66+B67+B68</f>
        <v>0.2</v>
      </c>
    </row>
    <row r="66" spans="1:2" ht="15">
      <c r="A66" s="29" t="s">
        <v>27</v>
      </c>
      <c r="B66" s="33">
        <v>0.2</v>
      </c>
    </row>
    <row r="67" spans="1:2" ht="15">
      <c r="A67" s="29" t="s">
        <v>28</v>
      </c>
      <c r="B67" s="33">
        <v>0</v>
      </c>
    </row>
    <row r="68" spans="1:2" ht="15">
      <c r="A68" s="29" t="s">
        <v>29</v>
      </c>
      <c r="B68" s="33">
        <v>0</v>
      </c>
    </row>
    <row r="69" spans="1:2" ht="39.75" customHeight="1">
      <c r="A69" s="34" t="s">
        <v>45</v>
      </c>
      <c r="B69" s="35">
        <f>B70</f>
        <v>0.8</v>
      </c>
    </row>
    <row r="70" spans="1:2" ht="15">
      <c r="A70" s="36" t="s">
        <v>46</v>
      </c>
      <c r="B70" s="37">
        <v>0.8</v>
      </c>
    </row>
    <row r="71" ht="14.25">
      <c r="B71" s="14"/>
    </row>
    <row r="72" ht="14.25">
      <c r="B72" s="14"/>
    </row>
  </sheetData>
  <sheetProtection/>
  <mergeCells count="2">
    <mergeCell ref="A2:B2"/>
    <mergeCell ref="A3:B3"/>
  </mergeCells>
  <printOptions/>
  <pageMargins left="1.1811023622047245" right="0.5905511811023623" top="0.7480314960629921" bottom="0.7480314960629921" header="0.31496062992125984" footer="0.31496062992125984"/>
  <pageSetup fitToHeight="0" fitToWidth="1" horizontalDpi="600" verticalDpi="600" orientation="portrait" paperSize="9" scale="92" r:id="rId1"/>
  <rowBreaks count="1" manualBreakCount="1">
    <brk id="29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2014-10-08T09:44:42Z</cp:lastPrinted>
  <dcterms:created xsi:type="dcterms:W3CDTF">2006-09-16T00:00:00Z</dcterms:created>
  <dcterms:modified xsi:type="dcterms:W3CDTF">2021-04-12T05:24:00Z</dcterms:modified>
  <cp:category/>
  <cp:version/>
  <cp:contentType/>
  <cp:contentStatus/>
</cp:coreProperties>
</file>