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30" windowWidth="19140" windowHeight="7210"/>
  </bookViews>
  <sheets>
    <sheet name="Тарифы (цены) с 01.12.2022" sheetId="1" r:id="rId1"/>
  </sheets>
  <calcPr calcId="145621"/>
</workbook>
</file>

<file path=xl/calcChain.xml><?xml version="1.0" encoding="utf-8"?>
<calcChain xmlns="http://schemas.openxmlformats.org/spreadsheetml/2006/main">
  <c r="E45" i="1" l="1"/>
  <c r="E46" i="1"/>
  <c r="E44" i="1"/>
  <c r="E42" i="1"/>
  <c r="E41" i="1"/>
  <c r="E40" i="1"/>
  <c r="E39" i="1"/>
  <c r="E38" i="1"/>
  <c r="E34" i="1"/>
  <c r="E33" i="1"/>
  <c r="E31" i="1"/>
  <c r="E28" i="1"/>
  <c r="E29" i="1"/>
  <c r="E26" i="1"/>
  <c r="E23" i="1"/>
  <c r="E25" i="1"/>
  <c r="E22" i="1"/>
  <c r="E20" i="1"/>
  <c r="E19" i="1"/>
  <c r="E18" i="1"/>
  <c r="E17" i="1"/>
  <c r="E16" i="1"/>
  <c r="E15" i="1"/>
  <c r="E14" i="1"/>
  <c r="E11" i="1"/>
  <c r="E12" i="1"/>
  <c r="E7" i="1"/>
  <c r="E8" i="1"/>
  <c r="E9" i="1"/>
  <c r="E10" i="1"/>
  <c r="E6" i="1"/>
  <c r="D42" i="1" l="1"/>
  <c r="D44" i="1"/>
  <c r="D45" i="1"/>
  <c r="A36" i="1"/>
</calcChain>
</file>

<file path=xl/sharedStrings.xml><?xml version="1.0" encoding="utf-8"?>
<sst xmlns="http://schemas.openxmlformats.org/spreadsheetml/2006/main" count="82" uniqueCount="62">
  <si>
    <t>№ п/п</t>
  </si>
  <si>
    <t>Номер поставщика услуг</t>
  </si>
  <si>
    <t>Тариф (цена)</t>
  </si>
  <si>
    <t>с 01.07.2022 по 30.11.2022 с НДС</t>
  </si>
  <si>
    <t xml:space="preserve">Тариф (цена)  </t>
  </si>
  <si>
    <t xml:space="preserve">с 01.12.2022 по 30.06.2024 с НДС </t>
  </si>
  <si>
    <t>Темп изменения, %</t>
  </si>
  <si>
    <t>ЦЕНЫ НА ТЕПЛОВУЮ ЭНЕРГИЮ (РУБ./ГКАЛ):</t>
  </si>
  <si>
    <t>1. ПАО «Т ПЛЮС»:</t>
  </si>
  <si>
    <t>1 (для потребителей, получающих тепловую энергию от источника тепловой энергии «Чебоксарская ТЭЦ-2» по магистральным сетям ПАО «Т Плюс», по сетям общества с ограниченной ответственностью «Магистраль», общества с ограниченной ответственностью «Энергосеть»)</t>
  </si>
  <si>
    <t>1 (для потребителей, получающих тепловую энергию от источника тепловой энергии «Чебоксарская ТЭЦ-2» по магистральным сетям ПАО «Т Плюс», по сетям общества с ограниченной ответственностью «ЭнергоСистемы»)</t>
  </si>
  <si>
    <t>1 (для потребителей, получающих тепловую энергию от источника тепловой энергии «Чебоксарская ТЭЦ-2» по магистральным сетям ПАО «Т Плюс», по сетям акционерного общества «Чувашхлебопродукт»)</t>
  </si>
  <si>
    <t>1 (для потребителей, получающих тепловую энергию от источника тепловой энергии «Чебоксарская ТЭЦ-2» по магистральным сетям ПАО «Т Плюс», по сетям ПАО «Т Плюс», переданным по концессионному соглашению, по сетям общества с ограниченной ответственностью «Коммунальные технологии», общества с ограниченной ответственностью «ЭнергоСистемы», акционерного общества «Чувашхлебопродукт», общества с ограниченной ответственностью «Энергосеть»)</t>
  </si>
  <si>
    <t>для потребителей, получающих тепловую энергию по системам теплоснабжения 2-12, 14-18, 20-49, системе теплоснабжения 1 от источника тепловой энергии «Чебоксарская ТЭЦ-2» по магистральным тепловым сетям ПАО «Т Плюс», по  сетям ПАО «Т Плюс», переданным по концессионному соглашению, системе теплоснабжения 51, получающих тепловую энергию от источника тепловой энергии акционерное общество «Чебоксарское производственное объединение имени В.И. Чапаева» по сетям  ПАО «Т Плюс», переданным по концессионному соглашению.</t>
  </si>
  <si>
    <t>для потребителей, получающих тепловую энергию по системе теплоснабжения 19</t>
  </si>
  <si>
    <t>51 (для потребителей, получающих тепловую энергию от источника тепловой энергии акционерное общество «Чебоксарское производственное объединение имени В.И. Чапаева» по сетям акционерного общества «Чебоксарское производственное объединение имени В.И. Чапаева»)</t>
  </si>
  <si>
    <t xml:space="preserve"> ДРУГИЕ ЕТО:</t>
  </si>
  <si>
    <t>2.</t>
  </si>
  <si>
    <t>Акционерное общество «Санаторий «Чувашия»</t>
  </si>
  <si>
    <t>3.</t>
  </si>
  <si>
    <t>Общество с ограниченной ответственностью «КлиматСфера»</t>
  </si>
  <si>
    <t>4.</t>
  </si>
  <si>
    <t>ООО «СУОР»</t>
  </si>
  <si>
    <t>5.</t>
  </si>
  <si>
    <t>Филиал в Чувашской Республике ПАО «Ростелеком»</t>
  </si>
  <si>
    <t>6.</t>
  </si>
  <si>
    <t xml:space="preserve">ООО «ЧМКФ «ВАВИЛОН»  </t>
  </si>
  <si>
    <t>7.</t>
  </si>
  <si>
    <t>Открытое акционерное общество «Чебоксарский электротехнический завод"</t>
  </si>
  <si>
    <t>8.</t>
  </si>
  <si>
    <t>ООО «СтройТехМонтаж»</t>
  </si>
  <si>
    <t>ТАРИФЫ НА ХОЛОДНОЕ ВОДОСНАБЖЕНИЕ (РУБ./КУБ.М):</t>
  </si>
  <si>
    <t>1.</t>
  </si>
  <si>
    <t>АО «Водоканал»</t>
  </si>
  <si>
    <t>ТАРИФЫ НА ВОДООТВЕДЕНИЕ (РУБ./КУБ.М):</t>
  </si>
  <si>
    <r>
      <t xml:space="preserve">ТАРИФЫ НА ЭЛЕКТРИЧЕСКУЮ ЭНЕРГИЮ </t>
    </r>
    <r>
      <rPr>
        <b/>
        <i/>
        <sz val="9"/>
        <color rgb="FF000000"/>
        <rFont val="Arial"/>
        <family val="2"/>
        <charset val="204"/>
      </rPr>
      <t>(ОДНОСТАВОЧНЫЙ ТАРИФ)</t>
    </r>
    <r>
      <rPr>
        <b/>
        <sz val="9"/>
        <color rgb="FF000000"/>
        <rFont val="Arial"/>
        <family val="2"/>
        <charset val="204"/>
      </rPr>
      <t xml:space="preserve"> (РУБ./кВт/ч):</t>
    </r>
  </si>
  <si>
    <t>население, проживающее в домах, оборудованных в установленном порядке стационарными электроплитами; сельское население</t>
  </si>
  <si>
    <t>население, проживающее в городских населенных пунктах, проживающее в домах, не оборудованных в установленном порядке стационарными электроплитами</t>
  </si>
  <si>
    <t>ТАРИФЫ НА ГАЗОСНАБЖЕНИЕ (РУБ./КУБ.М):</t>
  </si>
  <si>
    <t>для населения</t>
  </si>
  <si>
    <t>ТАРИФЫ НА УСЛУГИ ПО ОБРАЩЕНИЮ С ТВЕРДЫМИ КОММУНАЛЬНЫМИ ОТХОДАМИ (РУБ./КУБ.М):</t>
  </si>
  <si>
    <t>для городского населения</t>
  </si>
  <si>
    <t>для сельского населения</t>
  </si>
  <si>
    <t>1.1.</t>
  </si>
  <si>
    <t>1.2.</t>
  </si>
  <si>
    <t>1.3.</t>
  </si>
  <si>
    <t>1.4.</t>
  </si>
  <si>
    <t>1.5.</t>
  </si>
  <si>
    <t>1.6.</t>
  </si>
  <si>
    <t>1.7.</t>
  </si>
  <si>
    <t xml:space="preserve">Тарифы на горячую воду* (компонент на холодную воду руб. за 1 куб.м., компонент на тепловую энергию руб. за 1 Гкал)                                                                                                                                                                                                              </t>
  </si>
  <si>
    <r>
      <t xml:space="preserve">1 (для потребителей, получающих тепловую энергию от источника тепловой энергии «Чебоксарская ТЭЦ-2» по магистральным сетям ПАО «Т Плюс», по сетям общества с ограниченной ответственностью «Магистраль», общества с ограниченной ответственностью «Энергосеть») </t>
    </r>
    <r>
      <rPr>
        <b/>
        <sz val="9"/>
        <color rgb="FF000000"/>
        <rFont val="Arial"/>
        <family val="2"/>
        <charset val="204"/>
      </rPr>
      <t>(ОТКРЫТАЯ СИСТЕМА)</t>
    </r>
  </si>
  <si>
    <r>
      <t>1 (для потребителей, получающих тепловую энергию от источника тепловой энергии «Чебоксарская ТЭЦ-2» по магистральным сетям ПАО «Т Плюс», по сетям акционерного общества «Чувашхлебопродукт»)</t>
    </r>
    <r>
      <rPr>
        <b/>
        <sz val="9"/>
        <color rgb="FF000000"/>
        <rFont val="Arial"/>
        <family val="2"/>
        <charset val="204"/>
      </rPr>
      <t xml:space="preserve"> (ОТКРЫТАЯ СИСТЕМА)</t>
    </r>
  </si>
  <si>
    <r>
      <t xml:space="preserve">ПАО  «Т Плюс» для потребителей г. Чебоксары от источников тепловой энергии, эксплуатируемых по концессионному соглашению от 22 июля 2021 г. № 7F00-FA058/02-026/0001-2021 в отношении объектов теплоснабжения, находящихся в муниципальной собственности муниципального образования города Чебоксары – столицы Чувашской Республик </t>
    </r>
    <r>
      <rPr>
        <b/>
        <sz val="9"/>
        <color rgb="FF000000"/>
        <rFont val="Arial"/>
        <family val="2"/>
        <charset val="204"/>
      </rPr>
      <t>(ОТКРЫТАЯ СИСТЕМА)</t>
    </r>
  </si>
  <si>
    <r>
      <t xml:space="preserve">ОАО «Санаторий «Чувашия» </t>
    </r>
    <r>
      <rPr>
        <b/>
        <sz val="9"/>
        <rFont val="Times New Roman"/>
        <family val="1"/>
        <charset val="204"/>
      </rPr>
      <t>(ЗАКРЫТАЯ СИСТЕМА)</t>
    </r>
  </si>
  <si>
    <r>
      <t xml:space="preserve">1 (для потребителей, получающих тепловую энергию от источника тепловой энергии «Чебоксарская ТЭЦ-2» по магистральным сетям ПАО «Т Плюс», по сетям ПАО «Т Плюс», переданным по концессионному соглашению, по сетям общества с ограниченной ответственностью «Коммунальные технологии», общества с ограниченной ответственностью «ЭнергоСистемы», акционерного общества «Чувашхлебопродукт», общества с ограниченной ответственностью «Энергосеть») </t>
    </r>
    <r>
      <rPr>
        <b/>
        <sz val="9"/>
        <color rgb="FF000000"/>
        <rFont val="Arial"/>
        <family val="2"/>
        <charset val="204"/>
      </rPr>
      <t>(ОТКРЫТАЯ СИСТЕМА)</t>
    </r>
  </si>
  <si>
    <r>
      <t xml:space="preserve">ПАО  «Т Плюс»  для потребителей г. Чебоксары от источников тепловой энергии, эксплуатируемых по концессионному соглашению от 22.07.2021 № 7F00-FA058/02-026-0001-2021   в отношении объектов теплоснобжения, находящихся в муниципальной собственности города Чебоксары </t>
    </r>
    <r>
      <rPr>
        <b/>
        <sz val="9"/>
        <color rgb="FF000000"/>
        <rFont val="Arial"/>
        <family val="2"/>
        <charset val="204"/>
      </rPr>
      <t>(ЗАКРЫТАЯ СИСТЕМА)</t>
    </r>
  </si>
  <si>
    <r>
      <t xml:space="preserve">ООО «СУОР»  </t>
    </r>
    <r>
      <rPr>
        <b/>
        <sz val="9"/>
        <rFont val="Times New Roman"/>
        <family val="1"/>
        <charset val="204"/>
      </rPr>
      <t>(ЗАКРЫТАЯ СИСТЕМА)</t>
    </r>
  </si>
  <si>
    <r>
      <t xml:space="preserve">ООО «СтройТехМонтаж»  </t>
    </r>
    <r>
      <rPr>
        <b/>
        <sz val="9"/>
        <rFont val="Times New Roman"/>
        <family val="1"/>
        <charset val="204"/>
      </rPr>
      <t>(ЗАКРЫТАЯ СИСТЕМА)</t>
    </r>
  </si>
  <si>
    <t>Т</t>
  </si>
  <si>
    <t xml:space="preserve">ТАРИФЫ (ЦЕНЫ) НА КОММУНАЛЬНЫЕ УСЛУГИ, ПРЕДОСТАВЛЯЕМЫЕ В ГОРОДЕ ЧЕБОКСАРЫ С 01.12.2022 </t>
  </si>
  <si>
    <t>ОАО «Санаторий Чувашия»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</si>
</sst>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charset val="204"/>
      <scheme val="minor"/>
    </font>
    <font>
      <sz val="9"/>
      <color rgb="FF000000"/>
      <name val="Arial"/>
      <family val="2"/>
      <charset val="204"/>
    </font>
    <font>
      <b/>
      <sz val="9"/>
      <color rgb="FF000000"/>
      <name val="Arial"/>
      <family val="2"/>
      <charset val="204"/>
    </font>
    <font>
      <b/>
      <i/>
      <sz val="9"/>
      <color rgb="FF000000"/>
      <name val="Arial"/>
      <family val="2"/>
      <charset val="204"/>
    </font>
    <font>
      <b/>
      <sz val="10"/>
      <color rgb="FF000000"/>
      <name val="Arial"/>
      <family val="2"/>
      <charset val="204"/>
    </font>
    <font>
      <b/>
      <sz val="11"/>
      <color rgb="FF000000"/>
      <name val="Arial"/>
      <family val="2"/>
      <charset val="204"/>
    </font>
    <font>
      <sz val="13"/>
      <name val="Times New Roman"/>
      <family val="1"/>
      <charset val="204"/>
    </font>
    <font>
      <b/>
      <sz val="9"/>
      <name val="Times New Roman"/>
      <family val="1"/>
      <charset val="204"/>
    </font>
    <font>
      <b/>
      <sz val="14"/>
      <color theme="1"/>
      <name val="Calibri"/>
      <family val="2"/>
      <charset val="204"/>
      <scheme val="minor"/>
    </font>
  </fonts>
  <fills count="2">
    <fill>
      <patternFill patternType="none"/>
    </fill>
    <fill>
      <patternFill patternType="gray125"/>
    </fill>
  </fills>
  <borders count="1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s>
  <cellStyleXfs count="1">
    <xf numFmtId="0" fontId="0" fillId="0" borderId="0"/>
  </cellStyleXfs>
  <cellXfs count="55">
    <xf numFmtId="0" fontId="0" fillId="0" borderId="0" xfId="0"/>
    <xf numFmtId="0" fontId="1" fillId="0" borderId="5" xfId="0" applyFont="1" applyBorder="1" applyAlignment="1">
      <alignment horizontal="center" vertical="center" wrapText="1"/>
    </xf>
    <xf numFmtId="0" fontId="0" fillId="0" borderId="0" xfId="0" applyAlignment="1">
      <alignment vertical="center" wrapText="1"/>
    </xf>
    <xf numFmtId="0" fontId="1" fillId="0" borderId="2" xfId="0" applyFont="1" applyBorder="1" applyAlignment="1">
      <alignment horizontal="center" vertical="center"/>
    </xf>
    <xf numFmtId="0" fontId="1" fillId="0" borderId="8" xfId="0" applyFont="1" applyBorder="1" applyAlignment="1">
      <alignment horizontal="justify" vertical="center" wrapText="1"/>
    </xf>
    <xf numFmtId="0" fontId="1" fillId="0" borderId="5" xfId="0" applyFont="1" applyBorder="1" applyAlignment="1">
      <alignment horizontal="center" vertical="center"/>
    </xf>
    <xf numFmtId="0" fontId="1" fillId="0" borderId="5" xfId="0" applyFont="1" applyBorder="1" applyAlignment="1">
      <alignment horizontal="justify" vertical="center" wrapText="1"/>
    </xf>
    <xf numFmtId="0" fontId="1" fillId="0" borderId="5" xfId="0" applyFont="1" applyBorder="1" applyAlignment="1">
      <alignment horizontal="left" vertical="center" wrapText="1"/>
    </xf>
    <xf numFmtId="0" fontId="1" fillId="0" borderId="2" xfId="0" applyFont="1" applyBorder="1" applyAlignment="1">
      <alignment horizontal="center" vertical="center"/>
    </xf>
    <xf numFmtId="49" fontId="1" fillId="0" borderId="2" xfId="0" applyNumberFormat="1" applyFont="1" applyBorder="1" applyAlignment="1">
      <alignment horizontal="center" vertical="center"/>
    </xf>
    <xf numFmtId="0" fontId="4" fillId="0" borderId="4"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6" fillId="0" borderId="12" xfId="0" applyFont="1" applyFill="1" applyBorder="1" applyAlignment="1">
      <alignment horizontal="left" vertical="center" wrapText="1"/>
    </xf>
    <xf numFmtId="0" fontId="1" fillId="0" borderId="13" xfId="0" applyFont="1" applyBorder="1" applyAlignment="1">
      <alignment horizontal="center" vertical="center"/>
    </xf>
    <xf numFmtId="2" fontId="1" fillId="0" borderId="5" xfId="0" applyNumberFormat="1" applyFont="1" applyBorder="1" applyAlignment="1">
      <alignment horizontal="center" vertical="center"/>
    </xf>
    <xf numFmtId="164" fontId="1" fillId="0" borderId="5" xfId="0" applyNumberFormat="1" applyFont="1" applyBorder="1" applyAlignment="1">
      <alignment horizontal="center" vertical="center"/>
    </xf>
    <xf numFmtId="2" fontId="0" fillId="0" borderId="0" xfId="0" applyNumberFormat="1"/>
    <xf numFmtId="0" fontId="1" fillId="0" borderId="6" xfId="0" applyFont="1" applyBorder="1" applyAlignment="1">
      <alignment horizontal="center" vertical="center"/>
    </xf>
    <xf numFmtId="0" fontId="1" fillId="0" borderId="14" xfId="0" applyFont="1" applyBorder="1" applyAlignment="1">
      <alignment horizontal="justify" vertical="center" wrapText="1"/>
    </xf>
    <xf numFmtId="0" fontId="1" fillId="0" borderId="12" xfId="0" applyFont="1" applyBorder="1" applyAlignment="1">
      <alignment horizontal="justify" vertical="center" wrapText="1"/>
    </xf>
    <xf numFmtId="2" fontId="1" fillId="0" borderId="5"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8" fillId="0" borderId="7" xfId="0" applyFont="1" applyBorder="1" applyAlignment="1">
      <alignment horizontal="center" vertical="center" wrapText="1"/>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9" xfId="0" applyFont="1" applyBorder="1" applyAlignment="1">
      <alignment horizontal="justify" vertical="center"/>
    </xf>
    <xf numFmtId="0" fontId="2" fillId="0" borderId="10" xfId="0" applyFont="1" applyBorder="1" applyAlignment="1">
      <alignment horizontal="justify" vertical="center"/>
    </xf>
    <xf numFmtId="0" fontId="2" fillId="0" borderId="3" xfId="0" applyFont="1" applyBorder="1" applyAlignment="1">
      <alignment horizontal="justify"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3" xfId="0" applyFont="1" applyBorder="1" applyAlignment="1">
      <alignment horizontal="left"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center" vertical="center"/>
    </xf>
    <xf numFmtId="0" fontId="1" fillId="0" borderId="5" xfId="0" applyNumberFormat="1" applyFont="1" applyBorder="1" applyAlignment="1">
      <alignment horizontal="center" vertical="center" wrapText="1"/>
    </xf>
    <xf numFmtId="0" fontId="1" fillId="0" borderId="5" xfId="0" applyNumberFormat="1"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abSelected="1" topLeftCell="A37" zoomScale="60" zoomScaleNormal="60" workbookViewId="0">
      <selection activeCell="D42" sqref="D42"/>
    </sheetView>
  </sheetViews>
  <sheetFormatPr defaultRowHeight="14.5" x14ac:dyDescent="0.35"/>
  <cols>
    <col min="1" max="1" width="7.7265625" customWidth="1"/>
    <col min="2" max="2" width="66" customWidth="1"/>
    <col min="3" max="3" width="16.453125" customWidth="1"/>
    <col min="4" max="4" width="17.90625" customWidth="1"/>
    <col min="5" max="5" width="13.26953125" customWidth="1"/>
  </cols>
  <sheetData>
    <row r="1" spans="1:18" ht="36" customHeight="1" thickBot="1" x14ac:dyDescent="0.4">
      <c r="A1" s="26" t="s">
        <v>60</v>
      </c>
      <c r="B1" s="26"/>
      <c r="C1" s="26"/>
      <c r="D1" s="26"/>
      <c r="E1" s="26"/>
    </row>
    <row r="2" spans="1:18" ht="39" customHeight="1" x14ac:dyDescent="0.35">
      <c r="A2" s="27" t="s">
        <v>0</v>
      </c>
      <c r="B2" s="27" t="s">
        <v>1</v>
      </c>
      <c r="C2" s="10" t="s">
        <v>2</v>
      </c>
      <c r="D2" s="10" t="s">
        <v>4</v>
      </c>
      <c r="E2" s="29" t="s">
        <v>6</v>
      </c>
      <c r="F2" s="2"/>
    </row>
    <row r="3" spans="1:18" ht="39.5" customHeight="1" thickBot="1" x14ac:dyDescent="0.4">
      <c r="A3" s="28"/>
      <c r="B3" s="28"/>
      <c r="C3" s="22" t="s">
        <v>3</v>
      </c>
      <c r="D3" s="22" t="s">
        <v>5</v>
      </c>
      <c r="E3" s="30"/>
      <c r="F3" s="2"/>
    </row>
    <row r="4" spans="1:18" ht="21" customHeight="1" thickBot="1" x14ac:dyDescent="0.4">
      <c r="A4" s="46" t="s">
        <v>7</v>
      </c>
      <c r="B4" s="47"/>
      <c r="C4" s="47"/>
      <c r="D4" s="47"/>
      <c r="E4" s="48"/>
      <c r="F4" s="2"/>
    </row>
    <row r="5" spans="1:18" ht="22.5" customHeight="1" thickBot="1" x14ac:dyDescent="0.4">
      <c r="A5" s="49" t="s">
        <v>8</v>
      </c>
      <c r="B5" s="50"/>
      <c r="C5" s="50"/>
      <c r="D5" s="50"/>
      <c r="E5" s="51"/>
      <c r="F5" s="2"/>
    </row>
    <row r="6" spans="1:18" ht="73.5" customHeight="1" thickBot="1" x14ac:dyDescent="0.4">
      <c r="A6" s="9" t="s">
        <v>43</v>
      </c>
      <c r="B6" s="4" t="s">
        <v>9</v>
      </c>
      <c r="C6" s="53">
        <v>1268.5</v>
      </c>
      <c r="D6" s="53">
        <v>1410.56</v>
      </c>
      <c r="E6" s="16">
        <f>D6/C6*100-100</f>
        <v>11.199054000788337</v>
      </c>
      <c r="F6" s="2"/>
      <c r="G6" s="17"/>
      <c r="N6" s="23"/>
      <c r="O6" s="24"/>
      <c r="P6" s="24"/>
      <c r="Q6" s="24"/>
      <c r="R6" s="25"/>
    </row>
    <row r="7" spans="1:18" ht="54" customHeight="1" thickBot="1" x14ac:dyDescent="0.4">
      <c r="A7" s="3" t="s">
        <v>44</v>
      </c>
      <c r="B7" s="4" t="s">
        <v>10</v>
      </c>
      <c r="C7" s="53">
        <v>1398.73</v>
      </c>
      <c r="D7" s="53">
        <v>1555.39</v>
      </c>
      <c r="E7" s="16">
        <f t="shared" ref="E7:E12" si="0">D7/C7*100-100</f>
        <v>11.200160145274651</v>
      </c>
      <c r="F7" s="2"/>
    </row>
    <row r="8" spans="1:18" ht="57" customHeight="1" thickBot="1" x14ac:dyDescent="0.4">
      <c r="A8" s="9" t="s">
        <v>45</v>
      </c>
      <c r="B8" s="4" t="s">
        <v>11</v>
      </c>
      <c r="C8" s="53">
        <v>1455.04</v>
      </c>
      <c r="D8" s="53">
        <v>1618.01</v>
      </c>
      <c r="E8" s="16">
        <f t="shared" si="0"/>
        <v>11.200379371013852</v>
      </c>
      <c r="F8" s="2"/>
    </row>
    <row r="9" spans="1:18" ht="111.5" customHeight="1" thickBot="1" x14ac:dyDescent="0.4">
      <c r="A9" s="3" t="s">
        <v>46</v>
      </c>
      <c r="B9" s="4" t="s">
        <v>12</v>
      </c>
      <c r="C9" s="53">
        <v>1766.34</v>
      </c>
      <c r="D9" s="53">
        <v>1964.17</v>
      </c>
      <c r="E9" s="16">
        <f t="shared" si="0"/>
        <v>11.199995470860657</v>
      </c>
      <c r="F9" s="2"/>
    </row>
    <row r="10" spans="1:18" ht="112.5" customHeight="1" thickBot="1" x14ac:dyDescent="0.4">
      <c r="A10" s="3" t="s">
        <v>47</v>
      </c>
      <c r="B10" s="4" t="s">
        <v>13</v>
      </c>
      <c r="C10" s="53">
        <v>1957.25</v>
      </c>
      <c r="D10" s="53">
        <v>2176.46</v>
      </c>
      <c r="E10" s="16">
        <f t="shared" si="0"/>
        <v>11.199897815813003</v>
      </c>
      <c r="F10" s="2"/>
      <c r="J10" t="s">
        <v>59</v>
      </c>
    </row>
    <row r="11" spans="1:18" ht="36.5" customHeight="1" thickBot="1" x14ac:dyDescent="0.4">
      <c r="A11" s="3" t="s">
        <v>48</v>
      </c>
      <c r="B11" s="6" t="s">
        <v>14</v>
      </c>
      <c r="C11" s="53">
        <v>1958.08</v>
      </c>
      <c r="D11" s="53">
        <v>2177.38</v>
      </c>
      <c r="E11" s="16">
        <f>D11/C11*100-100</f>
        <v>11.19974669063572</v>
      </c>
      <c r="F11" s="2"/>
    </row>
    <row r="12" spans="1:18" ht="66.5" customHeight="1" thickBot="1" x14ac:dyDescent="0.4">
      <c r="A12" s="3" t="s">
        <v>49</v>
      </c>
      <c r="B12" s="6" t="s">
        <v>15</v>
      </c>
      <c r="C12" s="53">
        <v>1346.47</v>
      </c>
      <c r="D12" s="53">
        <v>1497.28</v>
      </c>
      <c r="E12" s="16">
        <f t="shared" si="0"/>
        <v>11.200398077937109</v>
      </c>
      <c r="F12" s="2"/>
    </row>
    <row r="13" spans="1:18" ht="18.5" customHeight="1" thickBot="1" x14ac:dyDescent="0.4">
      <c r="A13" s="34" t="s">
        <v>16</v>
      </c>
      <c r="B13" s="35"/>
      <c r="C13" s="35"/>
      <c r="D13" s="35"/>
      <c r="E13" s="36"/>
      <c r="F13" s="2"/>
    </row>
    <row r="14" spans="1:18" ht="21" customHeight="1" thickBot="1" x14ac:dyDescent="0.4">
      <c r="A14" s="3" t="s">
        <v>17</v>
      </c>
      <c r="B14" s="6" t="s">
        <v>18</v>
      </c>
      <c r="C14" s="53">
        <v>2450.34</v>
      </c>
      <c r="D14" s="54">
        <v>2670.88</v>
      </c>
      <c r="E14" s="16">
        <f t="shared" ref="E14:E20" si="1">D14/C14*100-100</f>
        <v>9.0003836202322987</v>
      </c>
      <c r="F14" s="2"/>
    </row>
    <row r="15" spans="1:18" ht="29.5" customHeight="1" thickBot="1" x14ac:dyDescent="0.4">
      <c r="A15" s="3" t="s">
        <v>19</v>
      </c>
      <c r="B15" s="6" t="s">
        <v>20</v>
      </c>
      <c r="C15" s="53">
        <v>1963.37</v>
      </c>
      <c r="D15" s="54">
        <v>2159.71</v>
      </c>
      <c r="E15" s="16">
        <f t="shared" si="1"/>
        <v>10.000152798504615</v>
      </c>
      <c r="F15" s="2"/>
    </row>
    <row r="16" spans="1:18" ht="19" customHeight="1" thickBot="1" x14ac:dyDescent="0.4">
      <c r="A16" s="3" t="s">
        <v>21</v>
      </c>
      <c r="B16" s="6" t="s">
        <v>22</v>
      </c>
      <c r="C16" s="53">
        <v>1536.91</v>
      </c>
      <c r="D16" s="54">
        <v>1698.29</v>
      </c>
      <c r="E16" s="16">
        <f t="shared" si="1"/>
        <v>10.500289542003102</v>
      </c>
      <c r="F16" s="2"/>
    </row>
    <row r="17" spans="1:6" ht="32" customHeight="1" thickBot="1" x14ac:dyDescent="0.4">
      <c r="A17" s="3" t="s">
        <v>23</v>
      </c>
      <c r="B17" s="6" t="s">
        <v>24</v>
      </c>
      <c r="C17" s="53">
        <v>1995.08</v>
      </c>
      <c r="D17" s="54">
        <v>2184.61</v>
      </c>
      <c r="E17" s="16">
        <f t="shared" si="1"/>
        <v>9.4998696794113613</v>
      </c>
      <c r="F17" s="2"/>
    </row>
    <row r="18" spans="1:6" ht="22.5" customHeight="1" thickBot="1" x14ac:dyDescent="0.4">
      <c r="A18" s="3" t="s">
        <v>25</v>
      </c>
      <c r="B18" s="6" t="s">
        <v>26</v>
      </c>
      <c r="C18" s="53">
        <v>1809.28</v>
      </c>
      <c r="D18" s="54">
        <v>1990.2</v>
      </c>
      <c r="E18" s="16">
        <f t="shared" si="1"/>
        <v>9.9995578351609566</v>
      </c>
      <c r="F18" s="2"/>
    </row>
    <row r="19" spans="1:6" ht="34.5" customHeight="1" thickBot="1" x14ac:dyDescent="0.4">
      <c r="A19" s="3" t="s">
        <v>27</v>
      </c>
      <c r="B19" s="6" t="s">
        <v>28</v>
      </c>
      <c r="C19" s="53">
        <v>1898.38</v>
      </c>
      <c r="D19" s="54">
        <v>2088.2199999999998</v>
      </c>
      <c r="E19" s="16">
        <f t="shared" si="1"/>
        <v>10.000105352985173</v>
      </c>
      <c r="F19" s="2"/>
    </row>
    <row r="20" spans="1:6" ht="24" customHeight="1" thickBot="1" x14ac:dyDescent="0.4">
      <c r="A20" s="3" t="s">
        <v>29</v>
      </c>
      <c r="B20" s="6" t="s">
        <v>30</v>
      </c>
      <c r="C20" s="53">
        <v>1593.08</v>
      </c>
      <c r="D20" s="54">
        <v>1760.35</v>
      </c>
      <c r="E20" s="16">
        <f t="shared" si="1"/>
        <v>10.499786576945283</v>
      </c>
      <c r="F20" s="2"/>
    </row>
    <row r="21" spans="1:6" ht="21.5" customHeight="1" thickBot="1" x14ac:dyDescent="0.4">
      <c r="A21" s="40" t="s">
        <v>31</v>
      </c>
      <c r="B21" s="41"/>
      <c r="C21" s="41"/>
      <c r="D21" s="41"/>
      <c r="E21" s="42"/>
      <c r="F21" s="2"/>
    </row>
    <row r="22" spans="1:6" ht="21.5" customHeight="1" thickBot="1" x14ac:dyDescent="0.4">
      <c r="A22" s="3" t="s">
        <v>32</v>
      </c>
      <c r="B22" s="19" t="s">
        <v>33</v>
      </c>
      <c r="C22" s="1">
        <v>21.55</v>
      </c>
      <c r="D22" s="5">
        <v>23.48</v>
      </c>
      <c r="E22" s="16">
        <f>D22/C22*100-100</f>
        <v>8.9559164733178562</v>
      </c>
      <c r="F22" s="2"/>
    </row>
    <row r="23" spans="1:6" ht="21.5" customHeight="1" thickBot="1" x14ac:dyDescent="0.4">
      <c r="A23" s="18" t="s">
        <v>17</v>
      </c>
      <c r="B23" s="20" t="s">
        <v>61</v>
      </c>
      <c r="C23" s="1">
        <v>13.64</v>
      </c>
      <c r="D23" s="5">
        <v>14.87</v>
      </c>
      <c r="E23" s="16">
        <f>D23/C23*100-100</f>
        <v>9.0175953079178868</v>
      </c>
      <c r="F23" s="2"/>
    </row>
    <row r="24" spans="1:6" ht="23.5" customHeight="1" thickBot="1" x14ac:dyDescent="0.4">
      <c r="A24" s="40" t="s">
        <v>34</v>
      </c>
      <c r="B24" s="52"/>
      <c r="C24" s="41"/>
      <c r="D24" s="41"/>
      <c r="E24" s="42"/>
      <c r="F24" s="2"/>
    </row>
    <row r="25" spans="1:6" ht="22.5" customHeight="1" thickBot="1" x14ac:dyDescent="0.4">
      <c r="A25" s="3" t="s">
        <v>32</v>
      </c>
      <c r="B25" s="6" t="s">
        <v>33</v>
      </c>
      <c r="C25" s="53">
        <v>24.22</v>
      </c>
      <c r="D25" s="15">
        <v>26.8</v>
      </c>
      <c r="E25" s="16">
        <f>D25/C25*100-100</f>
        <v>10.652353426919902</v>
      </c>
      <c r="F25" s="2"/>
    </row>
    <row r="26" spans="1:6" ht="22.5" customHeight="1" thickBot="1" x14ac:dyDescent="0.4">
      <c r="A26" s="18" t="s">
        <v>17</v>
      </c>
      <c r="B26" s="20" t="s">
        <v>61</v>
      </c>
      <c r="C26" s="21">
        <v>17.100000000000001</v>
      </c>
      <c r="D26" s="54">
        <v>18.64</v>
      </c>
      <c r="E26" s="16">
        <f>D26/C26*100-100</f>
        <v>9.0058479532163744</v>
      </c>
      <c r="F26" s="2"/>
    </row>
    <row r="27" spans="1:6" ht="21" customHeight="1" thickBot="1" x14ac:dyDescent="0.4">
      <c r="A27" s="40" t="s">
        <v>35</v>
      </c>
      <c r="B27" s="41"/>
      <c r="C27" s="41"/>
      <c r="D27" s="41"/>
      <c r="E27" s="42"/>
      <c r="F27" s="2"/>
    </row>
    <row r="28" spans="1:6" ht="40" customHeight="1" thickBot="1" x14ac:dyDescent="0.4">
      <c r="A28" s="3" t="s">
        <v>32</v>
      </c>
      <c r="B28" s="6" t="s">
        <v>36</v>
      </c>
      <c r="C28" s="21">
        <v>2.6</v>
      </c>
      <c r="D28" s="15">
        <v>2.84</v>
      </c>
      <c r="E28" s="16">
        <f>D28/C28*100-100</f>
        <v>9.2307692307692264</v>
      </c>
      <c r="F28" s="2"/>
    </row>
    <row r="29" spans="1:6" ht="47" customHeight="1" thickBot="1" x14ac:dyDescent="0.4">
      <c r="A29" s="3" t="s">
        <v>17</v>
      </c>
      <c r="B29" s="6" t="s">
        <v>37</v>
      </c>
      <c r="C29" s="21">
        <v>3.72</v>
      </c>
      <c r="D29" s="15">
        <v>4.05</v>
      </c>
      <c r="E29" s="16">
        <f>D29/C29*100-100</f>
        <v>8.8709677419354733</v>
      </c>
      <c r="F29" s="2"/>
    </row>
    <row r="30" spans="1:6" ht="19" customHeight="1" thickBot="1" x14ac:dyDescent="0.4">
      <c r="A30" s="40" t="s">
        <v>38</v>
      </c>
      <c r="B30" s="41"/>
      <c r="C30" s="41"/>
      <c r="D30" s="41"/>
      <c r="E30" s="42"/>
      <c r="F30" s="2"/>
    </row>
    <row r="31" spans="1:6" ht="23.5" customHeight="1" thickBot="1" x14ac:dyDescent="0.4">
      <c r="A31" s="3" t="s">
        <v>32</v>
      </c>
      <c r="B31" s="7" t="s">
        <v>39</v>
      </c>
      <c r="C31" s="1">
        <v>6.23</v>
      </c>
      <c r="D31" s="5">
        <v>6.75</v>
      </c>
      <c r="E31" s="16">
        <f>D31/C31*100-100</f>
        <v>8.3467094703049582</v>
      </c>
      <c r="F31" s="2"/>
    </row>
    <row r="32" spans="1:6" ht="23.5" customHeight="1" thickBot="1" x14ac:dyDescent="0.4">
      <c r="A32" s="40" t="s">
        <v>40</v>
      </c>
      <c r="B32" s="41"/>
      <c r="C32" s="41"/>
      <c r="D32" s="41"/>
      <c r="E32" s="42"/>
      <c r="F32" s="2"/>
    </row>
    <row r="33" spans="1:6" ht="20" customHeight="1" thickBot="1" x14ac:dyDescent="0.4">
      <c r="A33" s="3" t="s">
        <v>32</v>
      </c>
      <c r="B33" s="7" t="s">
        <v>41</v>
      </c>
      <c r="C33" s="1">
        <v>67.09</v>
      </c>
      <c r="D33" s="5">
        <v>72.66</v>
      </c>
      <c r="E33" s="16">
        <f>D33/C33*100-100</f>
        <v>8.3022805187062119</v>
      </c>
      <c r="F33" s="2"/>
    </row>
    <row r="34" spans="1:6" ht="20" customHeight="1" thickBot="1" x14ac:dyDescent="0.4">
      <c r="A34" s="3" t="s">
        <v>17</v>
      </c>
      <c r="B34" s="7" t="s">
        <v>42</v>
      </c>
      <c r="C34" s="1">
        <v>53.47</v>
      </c>
      <c r="D34" s="5">
        <v>57.91</v>
      </c>
      <c r="E34" s="16">
        <f>D34/C34*100-100</f>
        <v>8.3037217131101499</v>
      </c>
      <c r="F34" s="2"/>
    </row>
    <row r="35" spans="1:6" ht="38" hidden="1" customHeight="1" thickBot="1" x14ac:dyDescent="0.4">
      <c r="A35" s="37" t="s">
        <v>50</v>
      </c>
      <c r="B35" s="38"/>
      <c r="C35" s="38"/>
      <c r="D35" s="38"/>
      <c r="E35" s="39"/>
    </row>
    <row r="36" spans="1:6" ht="31" customHeight="1" thickBot="1" x14ac:dyDescent="0.4">
      <c r="A36" s="43" t="str">
        <f>UPPER(A35)</f>
        <v xml:space="preserve">ТАРИФЫ НА ГОРЯЧУЮ ВОДУ* (КОМПОНЕНТ НА ХОЛОДНУЮ ВОДУ РУБ. ЗА 1 КУБ.М., КОМПОНЕНТ НА ТЕПЛОВУЮ ЭНЕРГИЮ РУБ. ЗА 1 ГКАЛ)                                                                                                                                                                                                              </v>
      </c>
      <c r="B36" s="44"/>
      <c r="C36" s="44"/>
      <c r="D36" s="44"/>
      <c r="E36" s="45"/>
    </row>
    <row r="37" spans="1:6" ht="31" customHeight="1" thickBot="1" x14ac:dyDescent="0.4">
      <c r="A37" s="34" t="s">
        <v>8</v>
      </c>
      <c r="B37" s="35"/>
      <c r="C37" s="35"/>
      <c r="D37" s="35"/>
      <c r="E37" s="36"/>
    </row>
    <row r="38" spans="1:6" ht="70" customHeight="1" thickBot="1" x14ac:dyDescent="0.4">
      <c r="A38" s="12" t="s">
        <v>43</v>
      </c>
      <c r="B38" s="4" t="s">
        <v>51</v>
      </c>
      <c r="C38" s="54">
        <v>40.479999999999997</v>
      </c>
      <c r="D38" s="54">
        <v>44.09</v>
      </c>
      <c r="E38" s="16">
        <f>D38/C38*100-100</f>
        <v>8.9179841897233416</v>
      </c>
    </row>
    <row r="39" spans="1:6" ht="108" customHeight="1" thickBot="1" x14ac:dyDescent="0.4">
      <c r="A39" s="8" t="s">
        <v>44</v>
      </c>
      <c r="B39" s="4" t="s">
        <v>55</v>
      </c>
      <c r="C39" s="54">
        <v>40.479999999999997</v>
      </c>
      <c r="D39" s="54">
        <v>44.09</v>
      </c>
      <c r="E39" s="16">
        <f>D39/C39*100-100</f>
        <v>8.9179841897233416</v>
      </c>
    </row>
    <row r="40" spans="1:6" ht="57" customHeight="1" thickBot="1" x14ac:dyDescent="0.4">
      <c r="A40" s="8" t="s">
        <v>45</v>
      </c>
      <c r="B40" s="4" t="s">
        <v>52</v>
      </c>
      <c r="C40" s="54">
        <v>40.479999999999997</v>
      </c>
      <c r="D40" s="54">
        <v>44.09</v>
      </c>
      <c r="E40" s="16">
        <f>D40/C40*100-100</f>
        <v>8.9179841897233416</v>
      </c>
    </row>
    <row r="41" spans="1:6" ht="82" customHeight="1" thickBot="1" x14ac:dyDescent="0.4">
      <c r="A41" s="8" t="s">
        <v>46</v>
      </c>
      <c r="B41" s="4" t="s">
        <v>53</v>
      </c>
      <c r="C41" s="54">
        <v>39.78</v>
      </c>
      <c r="D41" s="54">
        <v>43.18</v>
      </c>
      <c r="E41" s="16">
        <f>D41/C41*100-100</f>
        <v>8.5470085470085451</v>
      </c>
    </row>
    <row r="42" spans="1:6" ht="67" customHeight="1" thickBot="1" x14ac:dyDescent="0.4">
      <c r="A42" s="8" t="s">
        <v>47</v>
      </c>
      <c r="B42" s="4" t="s">
        <v>56</v>
      </c>
      <c r="C42" s="54">
        <v>21.55</v>
      </c>
      <c r="D42" s="15">
        <f>19.57*1.2</f>
        <v>23.483999999999998</v>
      </c>
      <c r="E42" s="16">
        <f>D42/C42*100-100</f>
        <v>8.9744779582366476</v>
      </c>
    </row>
    <row r="43" spans="1:6" ht="25.5" customHeight="1" thickBot="1" x14ac:dyDescent="0.4">
      <c r="A43" s="31" t="s">
        <v>16</v>
      </c>
      <c r="B43" s="32"/>
      <c r="C43" s="32"/>
      <c r="D43" s="32"/>
      <c r="E43" s="33"/>
    </row>
    <row r="44" spans="1:6" ht="27.5" customHeight="1" thickBot="1" x14ac:dyDescent="0.4">
      <c r="A44" s="12" t="s">
        <v>32</v>
      </c>
      <c r="B44" s="13" t="s">
        <v>54</v>
      </c>
      <c r="C44" s="54">
        <v>13.64</v>
      </c>
      <c r="D44" s="15">
        <f>12.39*1.2</f>
        <v>14.868</v>
      </c>
      <c r="E44" s="16">
        <f>D44/C44*100-100</f>
        <v>9.0029325513196596</v>
      </c>
    </row>
    <row r="45" spans="1:6" ht="29" customHeight="1" thickBot="1" x14ac:dyDescent="0.4">
      <c r="A45" s="11" t="s">
        <v>17</v>
      </c>
      <c r="B45" s="13" t="s">
        <v>57</v>
      </c>
      <c r="C45" s="54">
        <v>21.55</v>
      </c>
      <c r="D45" s="15">
        <f>19.57*1.2</f>
        <v>23.483999999999998</v>
      </c>
      <c r="E45" s="16">
        <f t="shared" ref="E45:E46" si="2">D45/C45*100-100</f>
        <v>8.9744779582366476</v>
      </c>
    </row>
    <row r="46" spans="1:6" ht="28.5" customHeight="1" thickBot="1" x14ac:dyDescent="0.4">
      <c r="A46" s="14" t="s">
        <v>19</v>
      </c>
      <c r="B46" s="13" t="s">
        <v>58</v>
      </c>
      <c r="C46" s="54">
        <v>21.55</v>
      </c>
      <c r="D46" s="54">
        <v>23.48</v>
      </c>
      <c r="E46" s="16">
        <f t="shared" si="2"/>
        <v>8.9559164733178562</v>
      </c>
    </row>
  </sheetData>
  <mergeCells count="17">
    <mergeCell ref="A13:E13"/>
    <mergeCell ref="A21:E21"/>
    <mergeCell ref="A24:E24"/>
    <mergeCell ref="A27:E27"/>
    <mergeCell ref="A30:E30"/>
    <mergeCell ref="A43:E43"/>
    <mergeCell ref="A37:E37"/>
    <mergeCell ref="A35:E35"/>
    <mergeCell ref="A32:E32"/>
    <mergeCell ref="A36:E36"/>
    <mergeCell ref="N6:R6"/>
    <mergeCell ref="A1:E1"/>
    <mergeCell ref="A2:A3"/>
    <mergeCell ref="B2:B3"/>
    <mergeCell ref="E2:E3"/>
    <mergeCell ref="A4:E4"/>
    <mergeCell ref="A5:E5"/>
  </mergeCells>
  <printOptions horizontalCentered="1"/>
  <pageMargins left="0" right="0" top="0.59055118110236227" bottom="0" header="0.31496062992125984" footer="0.31496062992125984"/>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Тарифы (цены) с 01.12.2022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gcheb_price2</dc:creator>
  <cp:lastModifiedBy>gcheb_price2</cp:lastModifiedBy>
  <cp:lastPrinted>2022-12-01T13:10:09Z</cp:lastPrinted>
  <dcterms:created xsi:type="dcterms:W3CDTF">2022-11-28T13:58:52Z</dcterms:created>
  <dcterms:modified xsi:type="dcterms:W3CDTF">2022-12-01T13:13:10Z</dcterms:modified>
</cp:coreProperties>
</file>