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915" activeTab="0"/>
  </bookViews>
  <sheets>
    <sheet name="2023 год" sheetId="1" r:id="rId1"/>
    <sheet name="2024 год" sheetId="2" r:id="rId2"/>
    <sheet name="2025 год" sheetId="3" r:id="rId3"/>
  </sheets>
  <definedNames>
    <definedName name="_xlnm.Print_Area" localSheetId="0">'2023 год'!$A$1:$AO$23</definedName>
    <definedName name="_xlnm.Print_Area" localSheetId="1">'2024 год'!$A$1:$AO$23</definedName>
    <definedName name="_xlnm.Print_Area" localSheetId="2">'2025 год'!$A$1:$AO$23</definedName>
  </definedNames>
  <calcPr fullCalcOnLoad="1"/>
</workbook>
</file>

<file path=xl/sharedStrings.xml><?xml version="1.0" encoding="utf-8"?>
<sst xmlns="http://schemas.openxmlformats.org/spreadsheetml/2006/main" count="152" uniqueCount="34">
  <si>
    <t>РАСЧЕТ</t>
  </si>
  <si>
    <t xml:space="preserve">Наименование публичных нормативных обязательств </t>
  </si>
  <si>
    <t>Основание возникновения публичных нормативных обязательств</t>
  </si>
  <si>
    <t>12 час</t>
  </si>
  <si>
    <t>9-10 час</t>
  </si>
  <si>
    <t>Планируемое количество детей, чел.</t>
  </si>
  <si>
    <t>Количество 1-х детей в семье</t>
  </si>
  <si>
    <t>Количество 2-х детей в семье</t>
  </si>
  <si>
    <t>Количество 3-х и последующих детей в семье</t>
  </si>
  <si>
    <t>Расчет суммы на компенсацию части родительской платы, тыс. руб.</t>
  </si>
  <si>
    <t>Итого</t>
  </si>
  <si>
    <t>на 1-х детей в семье</t>
  </si>
  <si>
    <t>на 2-х детей в семье</t>
  </si>
  <si>
    <t>на 3-х и последующих детей в семье</t>
  </si>
  <si>
    <t>Планируемое среднее количество дней посещения ДОУ одним ребенком</t>
  </si>
  <si>
    <t>Закон Чувашской Республики от 30 июля 2013 г. № 50 «Об образовании в Чувашской Республике»</t>
  </si>
  <si>
    <t>3- 5 час</t>
  </si>
  <si>
    <t>19=гр.3*гр.9*гр.15*0,5/1000</t>
  </si>
  <si>
    <t>16=гр.3*гр.6*гр.15*0,2/
1000</t>
  </si>
  <si>
    <t>17=гр.4*гр.7*гр.15*0,2/
1000</t>
  </si>
  <si>
    <t>18=гр.5*гр.8*гр.15*0,2/
1000</t>
  </si>
  <si>
    <t>20=гр.4*гр.10*гр.15*0,5/
1000</t>
  </si>
  <si>
    <t>21=гр.5*гр.11*гр.15*0,5/
1000</t>
  </si>
  <si>
    <t>22=гр.3*гр.12*гр.15*0,7/
1000</t>
  </si>
  <si>
    <t>23=гр.4*гр.13*гр.15*0,7/
1000</t>
  </si>
  <si>
    <t>24=гр.5*гр.14*гр.15*0,7/
1000</t>
  </si>
  <si>
    <t>к Перечню публичных нормативных обязательств, подлежащих исполнению за счет средств бюджета Козловского муниципального округа Чувашской Республики, на 2023 год и на плановый период 2024 и 2025 годов</t>
  </si>
  <si>
    <t>Приложение 2</t>
  </si>
  <si>
    <t>расходов бюджета Козловского муниципального округа Чувашской Республики на исполнение публичных нормативных обязательств по выплате компенсации,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на 2023 год</t>
  </si>
  <si>
    <t>расходов бюджета Козловского муниципального округа Чувашской Республики на исполнение публичных нормативных обязательств по выплате компенсации,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на 2024 год</t>
  </si>
  <si>
    <t>расходов бюджета Козловского муниципального округа Чувашской Республики на исполнение публичных нормативных обязательств по выплате компенсации,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на 2025 год</t>
  </si>
  <si>
    <t>Средний размер родительской платы (ПКМ ЧР от 13.04.2022 
№ 154)</t>
  </si>
  <si>
    <t>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Козловского муниципального округа Чувашской Республики</t>
  </si>
  <si>
    <t>Отдел образования и молодежной политики администрации Козловского района Чувашской Республики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</si>
</sst>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ET"/>
      <family val="0"/>
    </font>
    <font>
      <sz val="11"/>
      <name val="TimesET"/>
      <family val="0"/>
    </font>
    <font>
      <sz val="12"/>
      <color indexed="8"/>
      <name val="TimesET"/>
      <family val="0"/>
    </font>
    <font>
      <sz val="10"/>
      <color indexed="8"/>
      <name val="TimesET"/>
      <family val="0"/>
    </font>
    <font>
      <sz val="8"/>
      <color indexed="8"/>
      <name val="TimesET"/>
      <family val="0"/>
    </font>
    <font>
      <sz val="8"/>
      <name val="Calibri"/>
      <family val="2"/>
    </font>
    <font>
      <b/>
      <sz val="14"/>
      <color indexed="8"/>
      <name val="TimesET"/>
      <family val="0"/>
    </font>
    <font>
      <b/>
      <i/>
      <sz val="14"/>
      <color indexed="8"/>
      <name val="TimesET"/>
      <family val="0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ET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top" wrapText="1"/>
    </xf>
    <xf numFmtId="165" fontId="14" fillId="0" borderId="12" xfId="0" applyNumberFormat="1" applyFont="1" applyBorder="1" applyAlignment="1">
      <alignment horizontal="center" wrapText="1"/>
    </xf>
    <xf numFmtId="165" fontId="14" fillId="0" borderId="13" xfId="0" applyNumberFormat="1" applyFont="1" applyBorder="1" applyAlignment="1">
      <alignment horizontal="center" wrapText="1"/>
    </xf>
    <xf numFmtId="165" fontId="14" fillId="0" borderId="11" xfId="0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tabSelected="1" view="pageBreakPreview" zoomScaleNormal="85" zoomScaleSheetLayoutView="100" workbookViewId="0" topLeftCell="A7">
      <selection activeCell="A8" sqref="A8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6.421875" style="1" customWidth="1"/>
    <col min="4" max="4" width="0.13671875" style="1" hidden="1" customWidth="1"/>
    <col min="5" max="5" width="7.28125" style="1" customWidth="1"/>
    <col min="6" max="6" width="9.57421875" style="1" hidden="1" customWidth="1"/>
    <col min="7" max="7" width="4.28125" style="1" hidden="1" customWidth="1"/>
    <col min="8" max="8" width="7.00390625" style="1" customWidth="1"/>
    <col min="9" max="9" width="5.57421875" style="1" customWidth="1"/>
    <col min="10" max="10" width="0.71875" style="1" customWidth="1"/>
    <col min="11" max="11" width="8.00390625" style="1" customWidth="1"/>
    <col min="12" max="12" width="4.28125" style="1" hidden="1" customWidth="1"/>
    <col min="13" max="13" width="6.7109375" style="1" customWidth="1"/>
    <col min="14" max="14" width="5.00390625" style="1" customWidth="1"/>
    <col min="15" max="15" width="1.1484375" style="1" customWidth="1"/>
    <col min="16" max="16" width="7.00390625" style="1" customWidth="1"/>
    <col min="17" max="17" width="0.71875" style="1" customWidth="1"/>
    <col min="18" max="18" width="7.00390625" style="1" customWidth="1"/>
    <col min="19" max="19" width="4.7109375" style="1" customWidth="1"/>
    <col min="20" max="20" width="1.1484375" style="1" customWidth="1"/>
    <col min="21" max="21" width="6.7109375" style="1" customWidth="1"/>
    <col min="22" max="22" width="0.85546875" style="1" customWidth="1"/>
    <col min="23" max="23" width="6.8515625" style="1" customWidth="1"/>
    <col min="24" max="24" width="12.00390625" style="1" customWidth="1"/>
    <col min="25" max="25" width="9.140625" style="1" customWidth="1"/>
    <col min="26" max="26" width="1.28515625" style="1" customWidth="1"/>
    <col min="27" max="27" width="8.57421875" style="1" customWidth="1"/>
    <col min="28" max="28" width="2.140625" style="1" customWidth="1"/>
    <col min="29" max="29" width="11.57421875" style="1" customWidth="1"/>
    <col min="30" max="30" width="8.421875" style="1" customWidth="1"/>
    <col min="31" max="31" width="1.8515625" style="1" customWidth="1"/>
    <col min="32" max="32" width="9.00390625" style="1" customWidth="1"/>
    <col min="33" max="33" width="2.00390625" style="1" customWidth="1"/>
    <col min="34" max="34" width="10.421875" style="1" customWidth="1"/>
    <col min="35" max="35" width="8.28125" style="1" customWidth="1"/>
    <col min="36" max="36" width="2.8515625" style="1" customWidth="1"/>
    <col min="37" max="37" width="8.421875" style="1" customWidth="1"/>
    <col min="38" max="38" width="2.57421875" style="1" customWidth="1"/>
    <col min="39" max="39" width="10.7109375" style="1" customWidth="1"/>
    <col min="40" max="40" width="8.8515625" style="1" customWidth="1"/>
    <col min="41" max="41" width="1.8515625" style="1" customWidth="1"/>
    <col min="42" max="16384" width="9.140625" style="1" customWidth="1"/>
  </cols>
  <sheetData>
    <row r="1" spans="9:41" s="11" customFormat="1" ht="16.5" customHeight="1">
      <c r="I1" s="46"/>
      <c r="J1" s="46"/>
      <c r="K1" s="46"/>
      <c r="L1" s="12"/>
      <c r="M1" s="12"/>
      <c r="N1" s="12"/>
      <c r="O1" s="12"/>
      <c r="P1" s="12"/>
      <c r="Q1" s="12"/>
      <c r="R1" s="12"/>
      <c r="S1" s="12"/>
      <c r="AI1" s="41" t="s">
        <v>27</v>
      </c>
      <c r="AJ1" s="41"/>
      <c r="AK1" s="41"/>
      <c r="AL1" s="41"/>
      <c r="AM1" s="41"/>
      <c r="AN1" s="41"/>
      <c r="AO1" s="41"/>
    </row>
    <row r="2" spans="9:41" s="11" customFormat="1" ht="95.25" customHeight="1">
      <c r="I2" s="46"/>
      <c r="J2" s="46"/>
      <c r="K2" s="46"/>
      <c r="L2" s="12"/>
      <c r="M2" s="12"/>
      <c r="N2" s="12"/>
      <c r="O2" s="12"/>
      <c r="P2" s="12"/>
      <c r="Q2" s="12"/>
      <c r="R2" s="12"/>
      <c r="S2" s="12"/>
      <c r="AI2" s="42" t="s">
        <v>26</v>
      </c>
      <c r="AJ2" s="42"/>
      <c r="AK2" s="42"/>
      <c r="AL2" s="42"/>
      <c r="AM2" s="42"/>
      <c r="AN2" s="42"/>
      <c r="AO2" s="42"/>
    </row>
    <row r="3" ht="32.25" customHeight="1"/>
    <row r="4" spans="1:41" ht="23.2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42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41" ht="30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1" customHeight="1">
      <c r="A7" s="40" t="s">
        <v>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ht="21.75" customHeight="1"/>
    <row r="9" spans="1:41" s="2" customFormat="1" ht="60" customHeight="1">
      <c r="A9" s="47" t="s">
        <v>1</v>
      </c>
      <c r="B9" s="27" t="s">
        <v>2</v>
      </c>
      <c r="C9" s="31" t="s">
        <v>31</v>
      </c>
      <c r="D9" s="32"/>
      <c r="E9" s="32"/>
      <c r="F9" s="32"/>
      <c r="G9" s="32"/>
      <c r="H9" s="33"/>
      <c r="I9" s="35" t="s">
        <v>5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  <c r="X9" s="25" t="s">
        <v>14</v>
      </c>
      <c r="Y9" s="27" t="s">
        <v>9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s="2" customFormat="1" ht="27" customHeight="1">
      <c r="A10" s="48"/>
      <c r="B10" s="30"/>
      <c r="C10" s="28"/>
      <c r="D10" s="34"/>
      <c r="E10" s="34"/>
      <c r="F10" s="34"/>
      <c r="G10" s="34"/>
      <c r="H10" s="29"/>
      <c r="I10" s="35" t="s">
        <v>6</v>
      </c>
      <c r="J10" s="36"/>
      <c r="K10" s="36"/>
      <c r="L10" s="36"/>
      <c r="M10" s="37"/>
      <c r="N10" s="35" t="s">
        <v>7</v>
      </c>
      <c r="O10" s="36"/>
      <c r="P10" s="36"/>
      <c r="Q10" s="36"/>
      <c r="R10" s="37"/>
      <c r="S10" s="27" t="s">
        <v>8</v>
      </c>
      <c r="T10" s="27"/>
      <c r="U10" s="27"/>
      <c r="V10" s="27"/>
      <c r="W10" s="27"/>
      <c r="X10" s="26"/>
      <c r="Y10" s="35" t="s">
        <v>11</v>
      </c>
      <c r="Z10" s="36"/>
      <c r="AA10" s="36"/>
      <c r="AB10" s="36"/>
      <c r="AC10" s="37"/>
      <c r="AD10" s="35" t="s">
        <v>12</v>
      </c>
      <c r="AE10" s="36"/>
      <c r="AF10" s="36"/>
      <c r="AG10" s="36"/>
      <c r="AH10" s="37"/>
      <c r="AI10" s="31" t="s">
        <v>13</v>
      </c>
      <c r="AJ10" s="32"/>
      <c r="AK10" s="32"/>
      <c r="AL10" s="32"/>
      <c r="AM10" s="33"/>
      <c r="AN10" s="31" t="s">
        <v>10</v>
      </c>
      <c r="AO10" s="33"/>
    </row>
    <row r="11" spans="1:41" s="3" customFormat="1" ht="20.25" customHeight="1">
      <c r="A11" s="30"/>
      <c r="B11" s="27"/>
      <c r="C11" s="27" t="s">
        <v>3</v>
      </c>
      <c r="D11" s="27"/>
      <c r="E11" s="18" t="s">
        <v>4</v>
      </c>
      <c r="F11" s="18" t="s">
        <v>16</v>
      </c>
      <c r="G11" s="18" t="s">
        <v>16</v>
      </c>
      <c r="H11" s="18" t="s">
        <v>16</v>
      </c>
      <c r="I11" s="35" t="s">
        <v>3</v>
      </c>
      <c r="J11" s="37"/>
      <c r="K11" s="30" t="s">
        <v>4</v>
      </c>
      <c r="L11" s="30"/>
      <c r="M11" s="18" t="s">
        <v>16</v>
      </c>
      <c r="N11" s="28" t="s">
        <v>3</v>
      </c>
      <c r="O11" s="29"/>
      <c r="P11" s="30" t="s">
        <v>4</v>
      </c>
      <c r="Q11" s="30"/>
      <c r="R11" s="18" t="s">
        <v>16</v>
      </c>
      <c r="S11" s="28" t="s">
        <v>3</v>
      </c>
      <c r="T11" s="29"/>
      <c r="U11" s="30" t="s">
        <v>4</v>
      </c>
      <c r="V11" s="30"/>
      <c r="W11" s="18" t="s">
        <v>16</v>
      </c>
      <c r="X11" s="25"/>
      <c r="Y11" s="28" t="s">
        <v>3</v>
      </c>
      <c r="Z11" s="29"/>
      <c r="AA11" s="30" t="s">
        <v>4</v>
      </c>
      <c r="AB11" s="30"/>
      <c r="AC11" s="18" t="s">
        <v>16</v>
      </c>
      <c r="AD11" s="28" t="s">
        <v>3</v>
      </c>
      <c r="AE11" s="29"/>
      <c r="AF11" s="30" t="s">
        <v>4</v>
      </c>
      <c r="AG11" s="30"/>
      <c r="AH11" s="18" t="s">
        <v>16</v>
      </c>
      <c r="AI11" s="27" t="s">
        <v>3</v>
      </c>
      <c r="AJ11" s="27"/>
      <c r="AK11" s="27" t="s">
        <v>4</v>
      </c>
      <c r="AL11" s="27"/>
      <c r="AM11" s="18" t="s">
        <v>16</v>
      </c>
      <c r="AN11" s="28"/>
      <c r="AO11" s="29"/>
    </row>
    <row r="12" spans="1:41" s="4" customFormat="1" ht="57.75" customHeight="1">
      <c r="A12" s="15">
        <v>1</v>
      </c>
      <c r="B12" s="15">
        <v>2</v>
      </c>
      <c r="C12" s="43">
        <v>3</v>
      </c>
      <c r="D12" s="44"/>
      <c r="E12" s="43">
        <v>4</v>
      </c>
      <c r="F12" s="45"/>
      <c r="G12" s="44"/>
      <c r="H12" s="15">
        <v>5</v>
      </c>
      <c r="I12" s="38">
        <v>6</v>
      </c>
      <c r="J12" s="38"/>
      <c r="K12" s="38">
        <v>7</v>
      </c>
      <c r="L12" s="38"/>
      <c r="M12" s="15">
        <v>8</v>
      </c>
      <c r="N12" s="38">
        <v>9</v>
      </c>
      <c r="O12" s="38"/>
      <c r="P12" s="38">
        <v>10</v>
      </c>
      <c r="Q12" s="38"/>
      <c r="R12" s="15">
        <v>11</v>
      </c>
      <c r="S12" s="38">
        <v>12</v>
      </c>
      <c r="T12" s="38"/>
      <c r="U12" s="38">
        <v>13</v>
      </c>
      <c r="V12" s="38"/>
      <c r="W12" s="15">
        <v>14</v>
      </c>
      <c r="X12" s="15">
        <v>15</v>
      </c>
      <c r="Y12" s="38" t="s">
        <v>18</v>
      </c>
      <c r="Z12" s="38"/>
      <c r="AA12" s="38" t="s">
        <v>19</v>
      </c>
      <c r="AB12" s="38"/>
      <c r="AC12" s="15" t="s">
        <v>20</v>
      </c>
      <c r="AD12" s="38" t="s">
        <v>17</v>
      </c>
      <c r="AE12" s="38"/>
      <c r="AF12" s="38" t="s">
        <v>21</v>
      </c>
      <c r="AG12" s="38"/>
      <c r="AH12" s="15" t="s">
        <v>22</v>
      </c>
      <c r="AI12" s="38" t="s">
        <v>23</v>
      </c>
      <c r="AJ12" s="38"/>
      <c r="AK12" s="38" t="s">
        <v>24</v>
      </c>
      <c r="AL12" s="38"/>
      <c r="AM12" s="15" t="s">
        <v>25</v>
      </c>
      <c r="AN12" s="38">
        <v>18</v>
      </c>
      <c r="AO12" s="38"/>
    </row>
    <row r="13" spans="1:41" s="5" customFormat="1" ht="228.75" customHeight="1">
      <c r="A13" s="13" t="s">
        <v>32</v>
      </c>
      <c r="B13" s="13" t="s">
        <v>15</v>
      </c>
      <c r="C13" s="20">
        <v>65.3</v>
      </c>
      <c r="D13" s="21"/>
      <c r="E13" s="22">
        <v>53.4</v>
      </c>
      <c r="F13" s="23"/>
      <c r="G13" s="24"/>
      <c r="H13" s="14">
        <v>20.7</v>
      </c>
      <c r="I13" s="22">
        <v>0</v>
      </c>
      <c r="J13" s="24"/>
      <c r="K13" s="22">
        <v>10</v>
      </c>
      <c r="L13" s="24"/>
      <c r="M13" s="14">
        <v>0</v>
      </c>
      <c r="N13" s="22">
        <v>0</v>
      </c>
      <c r="O13" s="24"/>
      <c r="P13" s="22">
        <v>33</v>
      </c>
      <c r="Q13" s="24"/>
      <c r="R13" s="17">
        <v>0</v>
      </c>
      <c r="S13" s="22">
        <v>0</v>
      </c>
      <c r="T13" s="24"/>
      <c r="U13" s="22">
        <v>20</v>
      </c>
      <c r="V13" s="24"/>
      <c r="W13" s="16">
        <v>0</v>
      </c>
      <c r="X13" s="14">
        <v>180</v>
      </c>
      <c r="Y13" s="20">
        <f>C13*I13*X13*0.2/1000</f>
        <v>0</v>
      </c>
      <c r="Z13" s="21"/>
      <c r="AA13" s="20">
        <f>E13*K13*X13*0.2/1000</f>
        <v>19.224</v>
      </c>
      <c r="AB13" s="21"/>
      <c r="AC13" s="19">
        <f>H13*M13*X13/1000</f>
        <v>0</v>
      </c>
      <c r="AD13" s="20">
        <f>C13*N13*X13*0.5/1000</f>
        <v>0</v>
      </c>
      <c r="AE13" s="21"/>
      <c r="AF13" s="20">
        <f>E13*P13*X13*0.5/1000</f>
        <v>158.598</v>
      </c>
      <c r="AG13" s="21"/>
      <c r="AH13" s="19">
        <f>H13*R13*X13/1000</f>
        <v>0</v>
      </c>
      <c r="AI13" s="20">
        <f>C13*S13*X13*0.7/1000</f>
        <v>0</v>
      </c>
      <c r="AJ13" s="21"/>
      <c r="AK13" s="20">
        <f>E13*U13*X13*0.7/1000</f>
        <v>134.568</v>
      </c>
      <c r="AL13" s="21"/>
      <c r="AM13" s="19">
        <f>H13*W13*X13/1000</f>
        <v>0</v>
      </c>
      <c r="AN13" s="20">
        <f>Y13+AA13+AD13+AF13+AI13+AK13</f>
        <v>312.39</v>
      </c>
      <c r="AO13" s="24"/>
    </row>
    <row r="14" ht="15.75">
      <c r="A14" s="6"/>
    </row>
    <row r="16" ht="15.75">
      <c r="A16" s="7"/>
    </row>
    <row r="17" ht="15.75">
      <c r="A17" s="9"/>
    </row>
    <row r="18" ht="15.75">
      <c r="A18" s="6"/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 hidden="1">
      <c r="A23" s="6"/>
    </row>
    <row r="24" ht="15.75">
      <c r="A24" s="6"/>
    </row>
    <row r="26" ht="15.75">
      <c r="A26" s="8"/>
    </row>
  </sheetData>
  <sheetProtection/>
  <mergeCells count="63">
    <mergeCell ref="I9:W9"/>
    <mergeCell ref="Y10:AC10"/>
    <mergeCell ref="I1:K1"/>
    <mergeCell ref="I2:K2"/>
    <mergeCell ref="A4:AO4"/>
    <mergeCell ref="A9:A11"/>
    <mergeCell ref="B9:B11"/>
    <mergeCell ref="P11:Q11"/>
    <mergeCell ref="A5:AO5"/>
    <mergeCell ref="A7:AO7"/>
    <mergeCell ref="C11:D11"/>
    <mergeCell ref="AI1:AO1"/>
    <mergeCell ref="AI2:AO2"/>
    <mergeCell ref="AI12:AJ12"/>
    <mergeCell ref="U12:V12"/>
    <mergeCell ref="C12:D12"/>
    <mergeCell ref="E12:G12"/>
    <mergeCell ref="N10:R10"/>
    <mergeCell ref="I12:J12"/>
    <mergeCell ref="K12:L12"/>
    <mergeCell ref="AK12:AL12"/>
    <mergeCell ref="AA12:AB12"/>
    <mergeCell ref="AD12:AE12"/>
    <mergeCell ref="AF12:AG12"/>
    <mergeCell ref="Y12:Z12"/>
    <mergeCell ref="N12:O12"/>
    <mergeCell ref="P12:Q12"/>
    <mergeCell ref="S12:T12"/>
    <mergeCell ref="C9:H10"/>
    <mergeCell ref="I10:M10"/>
    <mergeCell ref="AD10:AH10"/>
    <mergeCell ref="AI10:AM10"/>
    <mergeCell ref="AN10:AO11"/>
    <mergeCell ref="AI11:AJ11"/>
    <mergeCell ref="I11:J11"/>
    <mergeCell ref="K11:L11"/>
    <mergeCell ref="N11:O11"/>
    <mergeCell ref="S10:W10"/>
    <mergeCell ref="U11:V11"/>
    <mergeCell ref="AF11:AG11"/>
    <mergeCell ref="AK11:AL11"/>
    <mergeCell ref="N13:O13"/>
    <mergeCell ref="P13:Q13"/>
    <mergeCell ref="S13:T13"/>
    <mergeCell ref="U13:V13"/>
    <mergeCell ref="S11:T11"/>
    <mergeCell ref="AN13:AO13"/>
    <mergeCell ref="X9:X11"/>
    <mergeCell ref="Y9:AO9"/>
    <mergeCell ref="Y11:Z11"/>
    <mergeCell ref="AA11:AB11"/>
    <mergeCell ref="AD11:AE11"/>
    <mergeCell ref="AN12:AO12"/>
    <mergeCell ref="C13:D13"/>
    <mergeCell ref="E13:G13"/>
    <mergeCell ref="I13:J13"/>
    <mergeCell ref="K13:L13"/>
    <mergeCell ref="AI13:AJ13"/>
    <mergeCell ref="AK13:AL13"/>
    <mergeCell ref="AA13:AB13"/>
    <mergeCell ref="Y13:Z13"/>
    <mergeCell ref="AD13:AE13"/>
    <mergeCell ref="AF13:AG1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"/>
  <sheetViews>
    <sheetView view="pageBreakPreview" zoomScaleNormal="85" zoomScaleSheetLayoutView="100" workbookViewId="0" topLeftCell="A4">
      <selection activeCell="W17" sqref="W17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6.421875" style="1" customWidth="1"/>
    <col min="4" max="4" width="0.13671875" style="1" hidden="1" customWidth="1"/>
    <col min="5" max="5" width="7.28125" style="1" customWidth="1"/>
    <col min="6" max="6" width="9.57421875" style="1" hidden="1" customWidth="1"/>
    <col min="7" max="7" width="4.28125" style="1" hidden="1" customWidth="1"/>
    <col min="8" max="8" width="7.00390625" style="1" customWidth="1"/>
    <col min="9" max="9" width="5.57421875" style="1" customWidth="1"/>
    <col min="10" max="10" width="0.71875" style="1" customWidth="1"/>
    <col min="11" max="11" width="8.00390625" style="1" customWidth="1"/>
    <col min="12" max="12" width="4.28125" style="1" hidden="1" customWidth="1"/>
    <col min="13" max="13" width="6.7109375" style="1" customWidth="1"/>
    <col min="14" max="14" width="5.00390625" style="1" customWidth="1"/>
    <col min="15" max="15" width="1.1484375" style="1" customWidth="1"/>
    <col min="16" max="16" width="7.00390625" style="1" customWidth="1"/>
    <col min="17" max="17" width="0.71875" style="1" customWidth="1"/>
    <col min="18" max="18" width="7.00390625" style="1" customWidth="1"/>
    <col min="19" max="19" width="4.7109375" style="1" customWidth="1"/>
    <col min="20" max="20" width="1.1484375" style="1" customWidth="1"/>
    <col min="21" max="21" width="6.7109375" style="1" customWidth="1"/>
    <col min="22" max="22" width="0.85546875" style="1" customWidth="1"/>
    <col min="23" max="23" width="6.8515625" style="1" customWidth="1"/>
    <col min="24" max="24" width="12.00390625" style="1" customWidth="1"/>
    <col min="25" max="25" width="9.140625" style="1" customWidth="1"/>
    <col min="26" max="26" width="1.28515625" style="1" customWidth="1"/>
    <col min="27" max="27" width="8.57421875" style="1" customWidth="1"/>
    <col min="28" max="28" width="2.140625" style="1" customWidth="1"/>
    <col min="29" max="29" width="11.57421875" style="1" customWidth="1"/>
    <col min="30" max="30" width="8.421875" style="1" customWidth="1"/>
    <col min="31" max="31" width="1.8515625" style="1" customWidth="1"/>
    <col min="32" max="32" width="9.00390625" style="1" customWidth="1"/>
    <col min="33" max="33" width="2.00390625" style="1" customWidth="1"/>
    <col min="34" max="34" width="10.421875" style="1" customWidth="1"/>
    <col min="35" max="35" width="8.28125" style="1" customWidth="1"/>
    <col min="36" max="36" width="2.8515625" style="1" customWidth="1"/>
    <col min="37" max="37" width="8.421875" style="1" customWidth="1"/>
    <col min="38" max="38" width="2.57421875" style="1" customWidth="1"/>
    <col min="39" max="39" width="10.7109375" style="1" customWidth="1"/>
    <col min="40" max="40" width="8.8515625" style="1" customWidth="1"/>
    <col min="41" max="41" width="1.8515625" style="1" customWidth="1"/>
    <col min="42" max="16384" width="9.140625" style="1" customWidth="1"/>
  </cols>
  <sheetData>
    <row r="1" spans="9:41" s="11" customFormat="1" ht="16.5" customHeight="1">
      <c r="I1" s="46"/>
      <c r="J1" s="46"/>
      <c r="K1" s="46"/>
      <c r="L1" s="12"/>
      <c r="M1" s="12"/>
      <c r="N1" s="12"/>
      <c r="O1" s="12"/>
      <c r="P1" s="12"/>
      <c r="Q1" s="12"/>
      <c r="R1" s="12"/>
      <c r="S1" s="12"/>
      <c r="AI1" s="41" t="s">
        <v>27</v>
      </c>
      <c r="AJ1" s="41"/>
      <c r="AK1" s="41"/>
      <c r="AL1" s="41"/>
      <c r="AM1" s="41"/>
      <c r="AN1" s="41"/>
      <c r="AO1" s="41"/>
    </row>
    <row r="2" spans="9:41" s="11" customFormat="1" ht="95.25" customHeight="1">
      <c r="I2" s="46"/>
      <c r="J2" s="46"/>
      <c r="K2" s="46"/>
      <c r="L2" s="12"/>
      <c r="M2" s="12"/>
      <c r="N2" s="12"/>
      <c r="O2" s="12"/>
      <c r="P2" s="12"/>
      <c r="Q2" s="12"/>
      <c r="R2" s="12"/>
      <c r="S2" s="12"/>
      <c r="AI2" s="42" t="s">
        <v>26</v>
      </c>
      <c r="AJ2" s="42"/>
      <c r="AK2" s="42"/>
      <c r="AL2" s="42"/>
      <c r="AM2" s="42"/>
      <c r="AN2" s="42"/>
      <c r="AO2" s="42"/>
    </row>
    <row r="3" ht="32.25" customHeight="1"/>
    <row r="4" spans="1:41" ht="23.2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45.75" customHeight="1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41" ht="30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1" customHeight="1">
      <c r="A7" s="40" t="s">
        <v>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ht="21.75" customHeight="1"/>
    <row r="9" spans="1:41" s="2" customFormat="1" ht="60" customHeight="1">
      <c r="A9" s="47" t="s">
        <v>1</v>
      </c>
      <c r="B9" s="27" t="s">
        <v>2</v>
      </c>
      <c r="C9" s="31" t="s">
        <v>31</v>
      </c>
      <c r="D9" s="32"/>
      <c r="E9" s="32"/>
      <c r="F9" s="32"/>
      <c r="G9" s="32"/>
      <c r="H9" s="33"/>
      <c r="I9" s="35" t="s">
        <v>5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  <c r="X9" s="25" t="s">
        <v>14</v>
      </c>
      <c r="Y9" s="27" t="s">
        <v>9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s="2" customFormat="1" ht="27" customHeight="1">
      <c r="A10" s="48"/>
      <c r="B10" s="30"/>
      <c r="C10" s="28"/>
      <c r="D10" s="34"/>
      <c r="E10" s="34"/>
      <c r="F10" s="34"/>
      <c r="G10" s="34"/>
      <c r="H10" s="29"/>
      <c r="I10" s="35" t="s">
        <v>6</v>
      </c>
      <c r="J10" s="36"/>
      <c r="K10" s="36"/>
      <c r="L10" s="36"/>
      <c r="M10" s="37"/>
      <c r="N10" s="35" t="s">
        <v>7</v>
      </c>
      <c r="O10" s="36"/>
      <c r="P10" s="36"/>
      <c r="Q10" s="36"/>
      <c r="R10" s="37"/>
      <c r="S10" s="27" t="s">
        <v>8</v>
      </c>
      <c r="T10" s="27"/>
      <c r="U10" s="27"/>
      <c r="V10" s="27"/>
      <c r="W10" s="27"/>
      <c r="X10" s="26"/>
      <c r="Y10" s="35" t="s">
        <v>11</v>
      </c>
      <c r="Z10" s="36"/>
      <c r="AA10" s="36"/>
      <c r="AB10" s="36"/>
      <c r="AC10" s="37"/>
      <c r="AD10" s="35" t="s">
        <v>12</v>
      </c>
      <c r="AE10" s="36"/>
      <c r="AF10" s="36"/>
      <c r="AG10" s="36"/>
      <c r="AH10" s="37"/>
      <c r="AI10" s="31" t="s">
        <v>13</v>
      </c>
      <c r="AJ10" s="32"/>
      <c r="AK10" s="32"/>
      <c r="AL10" s="32"/>
      <c r="AM10" s="33"/>
      <c r="AN10" s="31" t="s">
        <v>10</v>
      </c>
      <c r="AO10" s="33"/>
    </row>
    <row r="11" spans="1:41" s="3" customFormat="1" ht="20.25" customHeight="1">
      <c r="A11" s="30"/>
      <c r="B11" s="27"/>
      <c r="C11" s="27" t="s">
        <v>3</v>
      </c>
      <c r="D11" s="27"/>
      <c r="E11" s="27" t="s">
        <v>4</v>
      </c>
      <c r="F11" s="27"/>
      <c r="G11" s="27"/>
      <c r="H11" s="18" t="s">
        <v>16</v>
      </c>
      <c r="I11" s="35" t="s">
        <v>3</v>
      </c>
      <c r="J11" s="37"/>
      <c r="K11" s="30" t="s">
        <v>4</v>
      </c>
      <c r="L11" s="30"/>
      <c r="M11" s="18" t="s">
        <v>16</v>
      </c>
      <c r="N11" s="28" t="s">
        <v>3</v>
      </c>
      <c r="O11" s="29"/>
      <c r="P11" s="30" t="s">
        <v>4</v>
      </c>
      <c r="Q11" s="30"/>
      <c r="R11" s="18" t="s">
        <v>16</v>
      </c>
      <c r="S11" s="28" t="s">
        <v>3</v>
      </c>
      <c r="T11" s="29"/>
      <c r="U11" s="30" t="s">
        <v>4</v>
      </c>
      <c r="V11" s="30"/>
      <c r="W11" s="18" t="s">
        <v>16</v>
      </c>
      <c r="X11" s="25"/>
      <c r="Y11" s="28" t="s">
        <v>3</v>
      </c>
      <c r="Z11" s="29"/>
      <c r="AA11" s="30" t="s">
        <v>4</v>
      </c>
      <c r="AB11" s="30"/>
      <c r="AC11" s="18" t="s">
        <v>16</v>
      </c>
      <c r="AD11" s="28" t="s">
        <v>3</v>
      </c>
      <c r="AE11" s="29"/>
      <c r="AF11" s="30" t="s">
        <v>4</v>
      </c>
      <c r="AG11" s="30"/>
      <c r="AH11" s="18" t="s">
        <v>16</v>
      </c>
      <c r="AI11" s="27" t="s">
        <v>3</v>
      </c>
      <c r="AJ11" s="27"/>
      <c r="AK11" s="27" t="s">
        <v>4</v>
      </c>
      <c r="AL11" s="27"/>
      <c r="AM11" s="18" t="s">
        <v>16</v>
      </c>
      <c r="AN11" s="28"/>
      <c r="AO11" s="29"/>
    </row>
    <row r="12" spans="1:41" s="4" customFormat="1" ht="57.75" customHeight="1">
      <c r="A12" s="15">
        <v>1</v>
      </c>
      <c r="B12" s="15">
        <v>2</v>
      </c>
      <c r="C12" s="43">
        <v>3</v>
      </c>
      <c r="D12" s="44"/>
      <c r="E12" s="43">
        <v>4</v>
      </c>
      <c r="F12" s="45"/>
      <c r="G12" s="44"/>
      <c r="H12" s="15">
        <v>5</v>
      </c>
      <c r="I12" s="38">
        <v>6</v>
      </c>
      <c r="J12" s="38"/>
      <c r="K12" s="38">
        <v>7</v>
      </c>
      <c r="L12" s="38"/>
      <c r="M12" s="15">
        <v>8</v>
      </c>
      <c r="N12" s="38">
        <v>9</v>
      </c>
      <c r="O12" s="38"/>
      <c r="P12" s="38">
        <v>10</v>
      </c>
      <c r="Q12" s="38"/>
      <c r="R12" s="15">
        <v>11</v>
      </c>
      <c r="S12" s="38">
        <v>12</v>
      </c>
      <c r="T12" s="38"/>
      <c r="U12" s="38">
        <v>13</v>
      </c>
      <c r="V12" s="38"/>
      <c r="W12" s="15">
        <v>14</v>
      </c>
      <c r="X12" s="15">
        <v>15</v>
      </c>
      <c r="Y12" s="38" t="s">
        <v>18</v>
      </c>
      <c r="Z12" s="38"/>
      <c r="AA12" s="38" t="s">
        <v>19</v>
      </c>
      <c r="AB12" s="38"/>
      <c r="AC12" s="15" t="s">
        <v>20</v>
      </c>
      <c r="AD12" s="38" t="s">
        <v>17</v>
      </c>
      <c r="AE12" s="38"/>
      <c r="AF12" s="38" t="s">
        <v>21</v>
      </c>
      <c r="AG12" s="38"/>
      <c r="AH12" s="15" t="s">
        <v>22</v>
      </c>
      <c r="AI12" s="38" t="s">
        <v>23</v>
      </c>
      <c r="AJ12" s="38"/>
      <c r="AK12" s="38" t="s">
        <v>24</v>
      </c>
      <c r="AL12" s="38"/>
      <c r="AM12" s="15" t="s">
        <v>25</v>
      </c>
      <c r="AN12" s="38">
        <v>18</v>
      </c>
      <c r="AO12" s="38"/>
    </row>
    <row r="13" spans="1:41" s="5" customFormat="1" ht="226.5" customHeight="1">
      <c r="A13" s="13" t="s">
        <v>32</v>
      </c>
      <c r="B13" s="13" t="s">
        <v>15</v>
      </c>
      <c r="C13" s="20">
        <v>65.3</v>
      </c>
      <c r="D13" s="21"/>
      <c r="E13" s="22">
        <v>53.4</v>
      </c>
      <c r="F13" s="23"/>
      <c r="G13" s="24"/>
      <c r="H13" s="14">
        <v>20.7</v>
      </c>
      <c r="I13" s="22">
        <v>0</v>
      </c>
      <c r="J13" s="24"/>
      <c r="K13" s="22">
        <v>10</v>
      </c>
      <c r="L13" s="24"/>
      <c r="M13" s="14">
        <v>0</v>
      </c>
      <c r="N13" s="22">
        <v>0</v>
      </c>
      <c r="O13" s="24"/>
      <c r="P13" s="22">
        <v>33</v>
      </c>
      <c r="Q13" s="24"/>
      <c r="R13" s="17">
        <v>0</v>
      </c>
      <c r="S13" s="22">
        <v>0</v>
      </c>
      <c r="T13" s="24"/>
      <c r="U13" s="22">
        <v>20</v>
      </c>
      <c r="V13" s="24"/>
      <c r="W13" s="16">
        <v>0</v>
      </c>
      <c r="X13" s="14">
        <v>180</v>
      </c>
      <c r="Y13" s="20">
        <f>C13*I13*X13*0.2/1000</f>
        <v>0</v>
      </c>
      <c r="Z13" s="21"/>
      <c r="AA13" s="20">
        <f>E13*K13*X13*0.2/1000</f>
        <v>19.224</v>
      </c>
      <c r="AB13" s="21"/>
      <c r="AC13" s="19">
        <f>H13*M13*X13/1000</f>
        <v>0</v>
      </c>
      <c r="AD13" s="20">
        <f>C13*N13*X13*0.5/1000</f>
        <v>0</v>
      </c>
      <c r="AE13" s="21"/>
      <c r="AF13" s="20">
        <f>E13*P13*X13*0.5/1000</f>
        <v>158.598</v>
      </c>
      <c r="AG13" s="21"/>
      <c r="AH13" s="19">
        <f>H13*R13*X13/1000</f>
        <v>0</v>
      </c>
      <c r="AI13" s="20">
        <f>C13*S13*X13*0.7/1000</f>
        <v>0</v>
      </c>
      <c r="AJ13" s="21"/>
      <c r="AK13" s="20">
        <f>E13*U13*X13*0.7/1000</f>
        <v>134.568</v>
      </c>
      <c r="AL13" s="21"/>
      <c r="AM13" s="19">
        <f>H13*W13*X13/1000</f>
        <v>0</v>
      </c>
      <c r="AN13" s="20">
        <f>Y13+AA13+AD13+AF13+AI13+AK13</f>
        <v>312.39</v>
      </c>
      <c r="AO13" s="24"/>
    </row>
    <row r="14" ht="15.75">
      <c r="A14" s="6"/>
    </row>
    <row r="16" ht="15.75">
      <c r="A16" s="7"/>
    </row>
    <row r="17" ht="15.75">
      <c r="A17" s="9"/>
    </row>
    <row r="18" ht="15.75">
      <c r="A18" s="6"/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 hidden="1">
      <c r="A23" s="6"/>
    </row>
    <row r="24" ht="15.75">
      <c r="A24" s="6"/>
    </row>
    <row r="26" ht="15.75">
      <c r="A26" s="8"/>
    </row>
  </sheetData>
  <sheetProtection/>
  <mergeCells count="64">
    <mergeCell ref="AA13:AB13"/>
    <mergeCell ref="AD13:AE13"/>
    <mergeCell ref="AF13:AG13"/>
    <mergeCell ref="AI13:AJ13"/>
    <mergeCell ref="AK13:AL13"/>
    <mergeCell ref="AN13:AO13"/>
    <mergeCell ref="AN12:AO12"/>
    <mergeCell ref="C13:D13"/>
    <mergeCell ref="E13:G13"/>
    <mergeCell ref="I13:J13"/>
    <mergeCell ref="K13:L13"/>
    <mergeCell ref="N13:O13"/>
    <mergeCell ref="P13:Q13"/>
    <mergeCell ref="S13:T13"/>
    <mergeCell ref="U13:V13"/>
    <mergeCell ref="Y13:Z13"/>
    <mergeCell ref="Y12:Z12"/>
    <mergeCell ref="AA12:AB12"/>
    <mergeCell ref="AD12:AE12"/>
    <mergeCell ref="AF12:AG12"/>
    <mergeCell ref="AI12:AJ12"/>
    <mergeCell ref="AK12:AL12"/>
    <mergeCell ref="AI11:AJ11"/>
    <mergeCell ref="AK11:AL11"/>
    <mergeCell ref="C12:D12"/>
    <mergeCell ref="E12:G12"/>
    <mergeCell ref="I12:J12"/>
    <mergeCell ref="K12:L12"/>
    <mergeCell ref="N12:O12"/>
    <mergeCell ref="P12:Q12"/>
    <mergeCell ref="S12:T12"/>
    <mergeCell ref="U12:V12"/>
    <mergeCell ref="S11:T11"/>
    <mergeCell ref="U11:V11"/>
    <mergeCell ref="Y11:Z11"/>
    <mergeCell ref="AA11:AB11"/>
    <mergeCell ref="AD11:AE11"/>
    <mergeCell ref="AF11:AG11"/>
    <mergeCell ref="Y10:AC10"/>
    <mergeCell ref="AD10:AH10"/>
    <mergeCell ref="AI10:AM10"/>
    <mergeCell ref="AN10:AO11"/>
    <mergeCell ref="C11:D11"/>
    <mergeCell ref="E11:G11"/>
    <mergeCell ref="I11:J11"/>
    <mergeCell ref="K11:L11"/>
    <mergeCell ref="N11:O11"/>
    <mergeCell ref="P11:Q11"/>
    <mergeCell ref="A7:AO7"/>
    <mergeCell ref="A9:A11"/>
    <mergeCell ref="B9:B11"/>
    <mergeCell ref="C9:H10"/>
    <mergeCell ref="I9:W9"/>
    <mergeCell ref="X9:X11"/>
    <mergeCell ref="Y9:AO9"/>
    <mergeCell ref="I10:M10"/>
    <mergeCell ref="N10:R10"/>
    <mergeCell ref="S10:W10"/>
    <mergeCell ref="I1:K1"/>
    <mergeCell ref="AI1:AO1"/>
    <mergeCell ref="I2:K2"/>
    <mergeCell ref="AI2:AO2"/>
    <mergeCell ref="A4:AO4"/>
    <mergeCell ref="A5:AO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"/>
  <sheetViews>
    <sheetView view="pageBreakPreview" zoomScaleNormal="85" zoomScaleSheetLayoutView="100" workbookViewId="0" topLeftCell="A4">
      <selection activeCell="A8" sqref="A8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6.421875" style="1" customWidth="1"/>
    <col min="4" max="4" width="0.13671875" style="1" hidden="1" customWidth="1"/>
    <col min="5" max="5" width="7.28125" style="1" customWidth="1"/>
    <col min="6" max="6" width="9.57421875" style="1" hidden="1" customWidth="1"/>
    <col min="7" max="7" width="4.28125" style="1" hidden="1" customWidth="1"/>
    <col min="8" max="8" width="7.00390625" style="1" customWidth="1"/>
    <col min="9" max="9" width="5.57421875" style="1" customWidth="1"/>
    <col min="10" max="10" width="0.71875" style="1" customWidth="1"/>
    <col min="11" max="11" width="8.00390625" style="1" customWidth="1"/>
    <col min="12" max="12" width="4.28125" style="1" hidden="1" customWidth="1"/>
    <col min="13" max="13" width="6.7109375" style="1" customWidth="1"/>
    <col min="14" max="14" width="5.00390625" style="1" customWidth="1"/>
    <col min="15" max="15" width="1.1484375" style="1" customWidth="1"/>
    <col min="16" max="16" width="7.00390625" style="1" customWidth="1"/>
    <col min="17" max="17" width="0.71875" style="1" customWidth="1"/>
    <col min="18" max="18" width="7.00390625" style="1" customWidth="1"/>
    <col min="19" max="19" width="4.7109375" style="1" customWidth="1"/>
    <col min="20" max="20" width="1.1484375" style="1" customWidth="1"/>
    <col min="21" max="21" width="6.7109375" style="1" customWidth="1"/>
    <col min="22" max="22" width="0.85546875" style="1" customWidth="1"/>
    <col min="23" max="23" width="6.8515625" style="1" customWidth="1"/>
    <col min="24" max="24" width="12.00390625" style="1" customWidth="1"/>
    <col min="25" max="25" width="9.140625" style="1" customWidth="1"/>
    <col min="26" max="26" width="1.28515625" style="1" customWidth="1"/>
    <col min="27" max="27" width="8.57421875" style="1" customWidth="1"/>
    <col min="28" max="28" width="2.140625" style="1" customWidth="1"/>
    <col min="29" max="29" width="11.57421875" style="1" customWidth="1"/>
    <col min="30" max="30" width="8.421875" style="1" customWidth="1"/>
    <col min="31" max="31" width="1.8515625" style="1" customWidth="1"/>
    <col min="32" max="32" width="9.00390625" style="1" customWidth="1"/>
    <col min="33" max="33" width="2.00390625" style="1" customWidth="1"/>
    <col min="34" max="34" width="10.421875" style="1" customWidth="1"/>
    <col min="35" max="35" width="8.28125" style="1" customWidth="1"/>
    <col min="36" max="36" width="2.8515625" style="1" customWidth="1"/>
    <col min="37" max="37" width="8.421875" style="1" customWidth="1"/>
    <col min="38" max="38" width="2.57421875" style="1" customWidth="1"/>
    <col min="39" max="39" width="10.7109375" style="1" customWidth="1"/>
    <col min="40" max="40" width="8.8515625" style="1" customWidth="1"/>
    <col min="41" max="41" width="1.8515625" style="1" customWidth="1"/>
    <col min="42" max="16384" width="9.140625" style="1" customWidth="1"/>
  </cols>
  <sheetData>
    <row r="1" spans="9:41" s="11" customFormat="1" ht="16.5" customHeight="1">
      <c r="I1" s="46"/>
      <c r="J1" s="46"/>
      <c r="K1" s="46"/>
      <c r="L1" s="12"/>
      <c r="M1" s="12"/>
      <c r="N1" s="12"/>
      <c r="O1" s="12"/>
      <c r="P1" s="12"/>
      <c r="Q1" s="12"/>
      <c r="R1" s="12"/>
      <c r="S1" s="12"/>
      <c r="AI1" s="41" t="s">
        <v>27</v>
      </c>
      <c r="AJ1" s="41"/>
      <c r="AK1" s="41"/>
      <c r="AL1" s="41"/>
      <c r="AM1" s="41"/>
      <c r="AN1" s="41"/>
      <c r="AO1" s="41"/>
    </row>
    <row r="2" spans="9:41" s="11" customFormat="1" ht="95.25" customHeight="1">
      <c r="I2" s="46"/>
      <c r="J2" s="46"/>
      <c r="K2" s="46"/>
      <c r="L2" s="12"/>
      <c r="M2" s="12"/>
      <c r="N2" s="12"/>
      <c r="O2" s="12"/>
      <c r="P2" s="12"/>
      <c r="Q2" s="12"/>
      <c r="R2" s="12"/>
      <c r="S2" s="12"/>
      <c r="AI2" s="42" t="s">
        <v>26</v>
      </c>
      <c r="AJ2" s="42"/>
      <c r="AK2" s="42"/>
      <c r="AL2" s="42"/>
      <c r="AM2" s="42"/>
      <c r="AN2" s="42"/>
      <c r="AO2" s="42"/>
    </row>
    <row r="3" ht="32.25" customHeight="1"/>
    <row r="4" spans="1:41" ht="23.2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43.5" customHeight="1">
      <c r="A5" s="39" t="s">
        <v>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41" ht="30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1" customHeight="1">
      <c r="A7" s="40" t="s">
        <v>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ht="21.75" customHeight="1"/>
    <row r="9" spans="1:41" s="2" customFormat="1" ht="60" customHeight="1">
      <c r="A9" s="47" t="s">
        <v>1</v>
      </c>
      <c r="B9" s="27" t="s">
        <v>2</v>
      </c>
      <c r="C9" s="31" t="s">
        <v>31</v>
      </c>
      <c r="D9" s="32"/>
      <c r="E9" s="32"/>
      <c r="F9" s="32"/>
      <c r="G9" s="32"/>
      <c r="H9" s="33"/>
      <c r="I9" s="35" t="s">
        <v>5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  <c r="X9" s="25" t="s">
        <v>14</v>
      </c>
      <c r="Y9" s="27" t="s">
        <v>9</v>
      </c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s="2" customFormat="1" ht="27" customHeight="1">
      <c r="A10" s="48"/>
      <c r="B10" s="30"/>
      <c r="C10" s="28"/>
      <c r="D10" s="34"/>
      <c r="E10" s="34"/>
      <c r="F10" s="34"/>
      <c r="G10" s="34"/>
      <c r="H10" s="29"/>
      <c r="I10" s="35" t="s">
        <v>6</v>
      </c>
      <c r="J10" s="36"/>
      <c r="K10" s="36"/>
      <c r="L10" s="36"/>
      <c r="M10" s="37"/>
      <c r="N10" s="35" t="s">
        <v>7</v>
      </c>
      <c r="O10" s="36"/>
      <c r="P10" s="36"/>
      <c r="Q10" s="36"/>
      <c r="R10" s="37"/>
      <c r="S10" s="27" t="s">
        <v>8</v>
      </c>
      <c r="T10" s="27"/>
      <c r="U10" s="27"/>
      <c r="V10" s="27"/>
      <c r="W10" s="27"/>
      <c r="X10" s="26"/>
      <c r="Y10" s="35" t="s">
        <v>11</v>
      </c>
      <c r="Z10" s="36"/>
      <c r="AA10" s="36"/>
      <c r="AB10" s="36"/>
      <c r="AC10" s="37"/>
      <c r="AD10" s="35" t="s">
        <v>12</v>
      </c>
      <c r="AE10" s="36"/>
      <c r="AF10" s="36"/>
      <c r="AG10" s="36"/>
      <c r="AH10" s="37"/>
      <c r="AI10" s="31" t="s">
        <v>13</v>
      </c>
      <c r="AJ10" s="32"/>
      <c r="AK10" s="32"/>
      <c r="AL10" s="32"/>
      <c r="AM10" s="33"/>
      <c r="AN10" s="31" t="s">
        <v>10</v>
      </c>
      <c r="AO10" s="33"/>
    </row>
    <row r="11" spans="1:41" s="3" customFormat="1" ht="20.25" customHeight="1">
      <c r="A11" s="30"/>
      <c r="B11" s="27"/>
      <c r="C11" s="27" t="s">
        <v>3</v>
      </c>
      <c r="D11" s="27"/>
      <c r="E11" s="27" t="s">
        <v>4</v>
      </c>
      <c r="F11" s="27"/>
      <c r="G11" s="27"/>
      <c r="H11" s="18" t="s">
        <v>16</v>
      </c>
      <c r="I11" s="35" t="s">
        <v>3</v>
      </c>
      <c r="J11" s="37"/>
      <c r="K11" s="30" t="s">
        <v>4</v>
      </c>
      <c r="L11" s="30"/>
      <c r="M11" s="18" t="s">
        <v>16</v>
      </c>
      <c r="N11" s="28" t="s">
        <v>3</v>
      </c>
      <c r="O11" s="29"/>
      <c r="P11" s="30" t="s">
        <v>4</v>
      </c>
      <c r="Q11" s="30"/>
      <c r="R11" s="18" t="s">
        <v>16</v>
      </c>
      <c r="S11" s="28" t="s">
        <v>3</v>
      </c>
      <c r="T11" s="29"/>
      <c r="U11" s="30" t="s">
        <v>4</v>
      </c>
      <c r="V11" s="30"/>
      <c r="W11" s="18" t="s">
        <v>16</v>
      </c>
      <c r="X11" s="25"/>
      <c r="Y11" s="28" t="s">
        <v>3</v>
      </c>
      <c r="Z11" s="29"/>
      <c r="AA11" s="30" t="s">
        <v>4</v>
      </c>
      <c r="AB11" s="30"/>
      <c r="AC11" s="18" t="s">
        <v>16</v>
      </c>
      <c r="AD11" s="28" t="s">
        <v>3</v>
      </c>
      <c r="AE11" s="29"/>
      <c r="AF11" s="30" t="s">
        <v>4</v>
      </c>
      <c r="AG11" s="30"/>
      <c r="AH11" s="18" t="s">
        <v>16</v>
      </c>
      <c r="AI11" s="27" t="s">
        <v>3</v>
      </c>
      <c r="AJ11" s="27"/>
      <c r="AK11" s="27" t="s">
        <v>4</v>
      </c>
      <c r="AL11" s="27"/>
      <c r="AM11" s="18" t="s">
        <v>16</v>
      </c>
      <c r="AN11" s="28"/>
      <c r="AO11" s="29"/>
    </row>
    <row r="12" spans="1:41" s="4" customFormat="1" ht="57.75" customHeight="1">
      <c r="A12" s="15">
        <v>1</v>
      </c>
      <c r="B12" s="15">
        <v>2</v>
      </c>
      <c r="C12" s="43">
        <v>3</v>
      </c>
      <c r="D12" s="44"/>
      <c r="E12" s="43">
        <v>4</v>
      </c>
      <c r="F12" s="45"/>
      <c r="G12" s="44"/>
      <c r="H12" s="15">
        <v>5</v>
      </c>
      <c r="I12" s="38">
        <v>6</v>
      </c>
      <c r="J12" s="38"/>
      <c r="K12" s="38">
        <v>7</v>
      </c>
      <c r="L12" s="38"/>
      <c r="M12" s="15">
        <v>8</v>
      </c>
      <c r="N12" s="38">
        <v>9</v>
      </c>
      <c r="O12" s="38"/>
      <c r="P12" s="38">
        <v>10</v>
      </c>
      <c r="Q12" s="38"/>
      <c r="R12" s="15">
        <v>11</v>
      </c>
      <c r="S12" s="38">
        <v>12</v>
      </c>
      <c r="T12" s="38"/>
      <c r="U12" s="38">
        <v>13</v>
      </c>
      <c r="V12" s="38"/>
      <c r="W12" s="15">
        <v>14</v>
      </c>
      <c r="X12" s="15">
        <v>15</v>
      </c>
      <c r="Y12" s="38" t="s">
        <v>18</v>
      </c>
      <c r="Z12" s="38"/>
      <c r="AA12" s="38" t="s">
        <v>19</v>
      </c>
      <c r="AB12" s="38"/>
      <c r="AC12" s="15" t="s">
        <v>20</v>
      </c>
      <c r="AD12" s="38" t="s">
        <v>17</v>
      </c>
      <c r="AE12" s="38"/>
      <c r="AF12" s="38" t="s">
        <v>21</v>
      </c>
      <c r="AG12" s="38"/>
      <c r="AH12" s="15" t="s">
        <v>22</v>
      </c>
      <c r="AI12" s="38" t="s">
        <v>23</v>
      </c>
      <c r="AJ12" s="38"/>
      <c r="AK12" s="38" t="s">
        <v>24</v>
      </c>
      <c r="AL12" s="38"/>
      <c r="AM12" s="15" t="s">
        <v>25</v>
      </c>
      <c r="AN12" s="38">
        <v>18</v>
      </c>
      <c r="AO12" s="38"/>
    </row>
    <row r="13" spans="1:41" s="5" customFormat="1" ht="227.25" customHeight="1">
      <c r="A13" s="13" t="s">
        <v>32</v>
      </c>
      <c r="B13" s="13" t="s">
        <v>15</v>
      </c>
      <c r="C13" s="20">
        <v>65.3</v>
      </c>
      <c r="D13" s="21"/>
      <c r="E13" s="22">
        <v>53.4</v>
      </c>
      <c r="F13" s="23"/>
      <c r="G13" s="24"/>
      <c r="H13" s="14">
        <v>20.7</v>
      </c>
      <c r="I13" s="22">
        <v>0</v>
      </c>
      <c r="J13" s="24"/>
      <c r="K13" s="22">
        <v>10</v>
      </c>
      <c r="L13" s="24"/>
      <c r="M13" s="14">
        <v>0</v>
      </c>
      <c r="N13" s="22">
        <v>0</v>
      </c>
      <c r="O13" s="24"/>
      <c r="P13" s="22">
        <v>33</v>
      </c>
      <c r="Q13" s="24"/>
      <c r="R13" s="17">
        <v>0</v>
      </c>
      <c r="S13" s="22">
        <v>0</v>
      </c>
      <c r="T13" s="24"/>
      <c r="U13" s="22">
        <v>20</v>
      </c>
      <c r="V13" s="24"/>
      <c r="W13" s="16">
        <v>0</v>
      </c>
      <c r="X13" s="14">
        <v>180</v>
      </c>
      <c r="Y13" s="20">
        <f>C13*I13*X13*0.2/1000</f>
        <v>0</v>
      </c>
      <c r="Z13" s="21"/>
      <c r="AA13" s="20">
        <f>E13*K13*X13*0.2/1000</f>
        <v>19.224</v>
      </c>
      <c r="AB13" s="21"/>
      <c r="AC13" s="19">
        <f>H13*M13*X13/1000</f>
        <v>0</v>
      </c>
      <c r="AD13" s="20">
        <f>C13*N13*X13*0.5/1000</f>
        <v>0</v>
      </c>
      <c r="AE13" s="21"/>
      <c r="AF13" s="20">
        <f>E13*P13*X13*0.5/1000</f>
        <v>158.598</v>
      </c>
      <c r="AG13" s="21"/>
      <c r="AH13" s="19">
        <f>H13*R13*X13/1000</f>
        <v>0</v>
      </c>
      <c r="AI13" s="20">
        <f>C13*S13*X13*0.7/1000</f>
        <v>0</v>
      </c>
      <c r="AJ13" s="21"/>
      <c r="AK13" s="20">
        <f>E13*U13*X13*0.7/1000</f>
        <v>134.568</v>
      </c>
      <c r="AL13" s="21"/>
      <c r="AM13" s="19">
        <f>H13*W13*X13/1000</f>
        <v>0</v>
      </c>
      <c r="AN13" s="20">
        <f>Y13+AA13+AD13+AF13+AI13+AK13</f>
        <v>312.39</v>
      </c>
      <c r="AO13" s="24"/>
    </row>
    <row r="14" ht="15.75">
      <c r="A14" s="6"/>
    </row>
    <row r="16" ht="15.75">
      <c r="A16" s="7"/>
    </row>
    <row r="17" ht="15.75">
      <c r="A17" s="9"/>
    </row>
    <row r="18" ht="15.75">
      <c r="A18" s="6"/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 hidden="1">
      <c r="A23" s="6"/>
    </row>
    <row r="24" ht="15.75">
      <c r="A24" s="6"/>
    </row>
    <row r="26" ht="15.75">
      <c r="A26" s="8"/>
    </row>
  </sheetData>
  <sheetProtection/>
  <mergeCells count="64">
    <mergeCell ref="AA13:AB13"/>
    <mergeCell ref="AD13:AE13"/>
    <mergeCell ref="AF13:AG13"/>
    <mergeCell ref="AI13:AJ13"/>
    <mergeCell ref="AK13:AL13"/>
    <mergeCell ref="AN13:AO13"/>
    <mergeCell ref="AN12:AO12"/>
    <mergeCell ref="C13:D13"/>
    <mergeCell ref="E13:G13"/>
    <mergeCell ref="I13:J13"/>
    <mergeCell ref="K13:L13"/>
    <mergeCell ref="N13:O13"/>
    <mergeCell ref="P13:Q13"/>
    <mergeCell ref="S13:T13"/>
    <mergeCell ref="U13:V13"/>
    <mergeCell ref="Y13:Z13"/>
    <mergeCell ref="Y12:Z12"/>
    <mergeCell ref="AA12:AB12"/>
    <mergeCell ref="AD12:AE12"/>
    <mergeCell ref="AF12:AG12"/>
    <mergeCell ref="AI12:AJ12"/>
    <mergeCell ref="AK12:AL12"/>
    <mergeCell ref="AI11:AJ11"/>
    <mergeCell ref="AK11:AL11"/>
    <mergeCell ref="C12:D12"/>
    <mergeCell ref="E12:G12"/>
    <mergeCell ref="I12:J12"/>
    <mergeCell ref="K12:L12"/>
    <mergeCell ref="N12:O12"/>
    <mergeCell ref="P12:Q12"/>
    <mergeCell ref="S12:T12"/>
    <mergeCell ref="U12:V12"/>
    <mergeCell ref="S11:T11"/>
    <mergeCell ref="U11:V11"/>
    <mergeCell ref="Y11:Z11"/>
    <mergeCell ref="AA11:AB11"/>
    <mergeCell ref="AD11:AE11"/>
    <mergeCell ref="AF11:AG11"/>
    <mergeCell ref="Y10:AC10"/>
    <mergeCell ref="AD10:AH10"/>
    <mergeCell ref="AI10:AM10"/>
    <mergeCell ref="AN10:AO11"/>
    <mergeCell ref="C11:D11"/>
    <mergeCell ref="E11:G11"/>
    <mergeCell ref="I11:J11"/>
    <mergeCell ref="K11:L11"/>
    <mergeCell ref="N11:O11"/>
    <mergeCell ref="P11:Q11"/>
    <mergeCell ref="A7:AO7"/>
    <mergeCell ref="A9:A11"/>
    <mergeCell ref="B9:B11"/>
    <mergeCell ref="C9:H10"/>
    <mergeCell ref="I9:W9"/>
    <mergeCell ref="X9:X11"/>
    <mergeCell ref="Y9:AO9"/>
    <mergeCell ref="I10:M10"/>
    <mergeCell ref="N10:R10"/>
    <mergeCell ref="S10:W10"/>
    <mergeCell ref="I1:K1"/>
    <mergeCell ref="AI1:AO1"/>
    <mergeCell ref="I2:K2"/>
    <mergeCell ref="AI2:AO2"/>
    <mergeCell ref="A4:AO4"/>
    <mergeCell ref="A5:AO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Алексеева</dc:creator>
  <cp:keywords/>
  <dc:description/>
  <cp:lastModifiedBy>S02</cp:lastModifiedBy>
  <cp:lastPrinted>2021-10-28T15:49:00Z</cp:lastPrinted>
  <dcterms:created xsi:type="dcterms:W3CDTF">2009-09-16T14:28:50Z</dcterms:created>
  <dcterms:modified xsi:type="dcterms:W3CDTF">2022-11-03T07:53:31Z</dcterms:modified>
  <cp:category/>
  <cp:version/>
  <cp:contentType/>
  <cp:contentStatus/>
</cp:coreProperties>
</file>