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J21" i="1"/>
  <c r="L10"/>
  <c r="L11"/>
  <c r="L12"/>
  <c r="L13"/>
  <c r="L14"/>
  <c r="L15"/>
  <c r="L16"/>
  <c r="L17"/>
  <c r="L18"/>
  <c r="L19"/>
  <c r="L20"/>
  <c r="L9"/>
  <c r="K10"/>
  <c r="K11"/>
  <c r="K12"/>
  <c r="K13"/>
  <c r="K14"/>
  <c r="K15"/>
  <c r="K16"/>
  <c r="K17"/>
  <c r="K18"/>
  <c r="K19"/>
  <c r="K20"/>
  <c r="K9"/>
  <c r="I21"/>
  <c r="C21"/>
  <c r="D21"/>
  <c r="E21"/>
  <c r="F21"/>
  <c r="G21"/>
  <c r="H21"/>
  <c r="B21"/>
  <c r="K21" l="1"/>
  <c r="L21"/>
</calcChain>
</file>

<file path=xl/sharedStrings.xml><?xml version="1.0" encoding="utf-8"?>
<sst xmlns="http://schemas.openxmlformats.org/spreadsheetml/2006/main" count="37" uniqueCount="30">
  <si>
    <t>налогоплательщики, попадающие под действие установленной льготы</t>
  </si>
  <si>
    <t>Земельный налог юрических лиц</t>
  </si>
  <si>
    <t>Земельный налог физических лиц</t>
  </si>
  <si>
    <t>Налог на имущество физический  лиц</t>
  </si>
  <si>
    <t>ВСЕГО</t>
  </si>
  <si>
    <t>Анастасовское сельское поселение</t>
  </si>
  <si>
    <t>Козловское сельское поселение</t>
  </si>
  <si>
    <t>Кудеихинское 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</si>
  <si>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</si>
  <si>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</si>
  <si>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</si>
  <si>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Октябрьское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</si>
  <si>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</si>
  <si>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</si>
  <si>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</si>
  <si>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селськое поселение</t>
  </si>
  <si>
    <t>Сыресинское сельское поселение</t>
  </si>
  <si>
    <t>итого сельские поселения</t>
  </si>
  <si>
    <t>Налоговая база по земельному налогу (кадастровая стоимость)</t>
  </si>
  <si>
    <t>Сумма, подлежащая уплате в местный бюджет</t>
  </si>
  <si>
    <t>Сумма льготы (потери местного бюджета)</t>
  </si>
  <si>
    <t>Налоговая база по  налогу на имущество (кадастровая стоимость)</t>
  </si>
  <si>
    <t xml:space="preserve">Оценка эффективности налоговых льгот произведена в соответствии с постановлениями администраций сельских поселений Порецкого района Чувашской Республики по итогам </t>
  </si>
  <si>
    <t>Начальник финансового отдела</t>
  </si>
  <si>
    <t>Т.И.Галахова</t>
  </si>
  <si>
    <t>С учетом вышеизложенной оценки эффективности налоговых льгот, установленных решением о налогах, налоговые льготы, действовавшие в 2021году, не требуют отмены и сохранены в полном объеме и на 2022 год.</t>
  </si>
  <si>
    <t>Предоставление налогоплательщикам в 2022 году иных мер поддержки (муниципальные гарантии  поселения, отсрочки, рассрочки, инвестиционные налоговые кредиты и т.д.), помимо налоговых льгот, не планируется.</t>
  </si>
  <si>
    <t xml:space="preserve"> статистической отчетности по   форме № 5-МН за 2021 год</t>
  </si>
  <si>
    <t xml:space="preserve">об объемах предоставленных налоговых льгот и оценке их эфективности за 2021год </t>
  </si>
  <si>
    <t>АНАЛИТИЧЕСКАЯ СПРАВКА  №1 от 19.08.2022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</si>
</sst>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selection activeCell="G5" sqref="G5"/>
    </sheetView>
  </sheetViews>
  <sheetFormatPr defaultRowHeight="15"/>
  <cols>
    <col min="1" max="1" width="29.28515625" customWidth="1"/>
    <col min="2" max="2" width="14.140625" customWidth="1"/>
    <col min="3" max="3" width="10.7109375" customWidth="1"/>
    <col min="4" max="4" width="12" customWidth="1"/>
    <col min="5" max="5" width="13.140625" customWidth="1"/>
    <col min="6" max="6" width="11.42578125" customWidth="1"/>
    <col min="7" max="7" width="11.85546875" customWidth="1"/>
    <col min="8" max="8" width="13.7109375" customWidth="1"/>
    <col min="9" max="9" width="11.85546875" customWidth="1"/>
    <col min="10" max="10" width="12" customWidth="1"/>
    <col min="11" max="11" width="11.42578125" customWidth="1"/>
    <col min="12" max="12" width="12.28515625" customWidth="1"/>
  </cols>
  <sheetData>
    <row r="1" spans="1:12">
      <c r="A1" s="1"/>
      <c r="B1" s="1"/>
      <c r="C1" s="1"/>
      <c r="D1" s="1"/>
      <c r="E1" s="1" t="s">
        <v>29</v>
      </c>
      <c r="F1" s="1"/>
      <c r="G1" s="1"/>
      <c r="H1" s="1"/>
      <c r="I1" s="1"/>
      <c r="J1" s="1"/>
      <c r="K1" s="1"/>
      <c r="L1" s="1"/>
    </row>
    <row r="2" spans="1:12">
      <c r="A2" s="1"/>
      <c r="B2" s="6" t="s">
        <v>28</v>
      </c>
      <c r="C2" s="6"/>
      <c r="D2" s="6"/>
      <c r="E2" s="6"/>
      <c r="F2" s="6"/>
      <c r="G2" s="6"/>
      <c r="H2" s="6"/>
      <c r="I2" s="6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 customHeight="1">
      <c r="A7" s="13" t="s">
        <v>0</v>
      </c>
      <c r="B7" s="8" t="s">
        <v>1</v>
      </c>
      <c r="C7" s="9"/>
      <c r="D7" s="10"/>
      <c r="E7" s="8" t="s">
        <v>2</v>
      </c>
      <c r="F7" s="9"/>
      <c r="G7" s="10"/>
      <c r="H7" s="8" t="s">
        <v>3</v>
      </c>
      <c r="I7" s="9"/>
      <c r="J7" s="10"/>
      <c r="K7" s="11" t="s">
        <v>4</v>
      </c>
      <c r="L7" s="12"/>
    </row>
    <row r="8" spans="1:12" ht="78" customHeight="1">
      <c r="A8" s="14"/>
      <c r="B8" s="3" t="s">
        <v>18</v>
      </c>
      <c r="C8" s="3" t="s">
        <v>19</v>
      </c>
      <c r="D8" s="3" t="s">
        <v>20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19</v>
      </c>
      <c r="J8" s="3" t="s">
        <v>20</v>
      </c>
      <c r="K8" s="3" t="s">
        <v>19</v>
      </c>
      <c r="L8" s="3" t="s">
        <v>20</v>
      </c>
    </row>
    <row r="9" spans="1:12">
      <c r="A9" s="4" t="s">
        <v>5</v>
      </c>
      <c r="B9" s="4">
        <v>2037</v>
      </c>
      <c r="C9" s="4">
        <v>8</v>
      </c>
      <c r="D9" s="4">
        <v>20</v>
      </c>
      <c r="E9" s="4">
        <v>105972</v>
      </c>
      <c r="F9" s="4">
        <v>243</v>
      </c>
      <c r="G9" s="4">
        <v>9</v>
      </c>
      <c r="H9" s="4">
        <v>79978</v>
      </c>
      <c r="I9" s="4">
        <v>102</v>
      </c>
      <c r="J9" s="4">
        <v>32</v>
      </c>
      <c r="K9" s="4">
        <f>C9+F9+I9</f>
        <v>353</v>
      </c>
      <c r="L9" s="4">
        <f>D9+G9+J9</f>
        <v>61</v>
      </c>
    </row>
    <row r="10" spans="1:12">
      <c r="A10" s="4" t="s">
        <v>6</v>
      </c>
      <c r="B10" s="4">
        <v>42663</v>
      </c>
      <c r="C10" s="4">
        <v>81</v>
      </c>
      <c r="D10" s="4">
        <v>0</v>
      </c>
      <c r="E10" s="4">
        <v>187842</v>
      </c>
      <c r="F10" s="4">
        <v>183</v>
      </c>
      <c r="G10" s="4">
        <v>7</v>
      </c>
      <c r="H10" s="4">
        <v>30606</v>
      </c>
      <c r="I10" s="4">
        <v>37</v>
      </c>
      <c r="J10" s="4">
        <v>12</v>
      </c>
      <c r="K10" s="4">
        <f t="shared" ref="K10:K20" si="0">C10+F10+I10</f>
        <v>301</v>
      </c>
      <c r="L10" s="4">
        <f t="shared" ref="L10:L20" si="1">D10+G10+J10</f>
        <v>19</v>
      </c>
    </row>
    <row r="11" spans="1:12">
      <c r="A11" s="4" t="s">
        <v>7</v>
      </c>
      <c r="B11" s="4">
        <v>13251</v>
      </c>
      <c r="C11" s="4">
        <v>182</v>
      </c>
      <c r="D11" s="4">
        <v>16</v>
      </c>
      <c r="E11" s="4">
        <v>76451</v>
      </c>
      <c r="F11" s="4">
        <v>122</v>
      </c>
      <c r="G11" s="4">
        <v>7</v>
      </c>
      <c r="H11" s="4">
        <v>69042</v>
      </c>
      <c r="I11" s="4">
        <v>201</v>
      </c>
      <c r="J11" s="4">
        <v>17</v>
      </c>
      <c r="K11" s="4">
        <f t="shared" si="0"/>
        <v>505</v>
      </c>
      <c r="L11" s="4">
        <f t="shared" si="1"/>
        <v>40</v>
      </c>
    </row>
    <row r="12" spans="1:12">
      <c r="A12" s="4" t="s">
        <v>8</v>
      </c>
      <c r="B12" s="4">
        <v>3040</v>
      </c>
      <c r="C12" s="4">
        <v>1</v>
      </c>
      <c r="D12" s="4">
        <v>0</v>
      </c>
      <c r="E12" s="4">
        <v>73518</v>
      </c>
      <c r="F12" s="4">
        <v>105</v>
      </c>
      <c r="G12" s="4">
        <v>3</v>
      </c>
      <c r="H12" s="4">
        <v>21203</v>
      </c>
      <c r="I12" s="4">
        <v>44</v>
      </c>
      <c r="J12" s="4">
        <v>4</v>
      </c>
      <c r="K12" s="4">
        <f t="shared" si="0"/>
        <v>150</v>
      </c>
      <c r="L12" s="4">
        <f t="shared" si="1"/>
        <v>7</v>
      </c>
    </row>
    <row r="13" spans="1:12">
      <c r="A13" s="4" t="s">
        <v>9</v>
      </c>
      <c r="B13" s="4">
        <v>2345</v>
      </c>
      <c r="C13" s="4">
        <v>11</v>
      </c>
      <c r="D13" s="4">
        <v>21</v>
      </c>
      <c r="E13" s="4">
        <v>185031</v>
      </c>
      <c r="F13" s="4">
        <v>211</v>
      </c>
      <c r="G13" s="4">
        <v>11</v>
      </c>
      <c r="H13" s="4">
        <v>117449</v>
      </c>
      <c r="I13" s="4">
        <v>177</v>
      </c>
      <c r="J13" s="4">
        <v>13</v>
      </c>
      <c r="K13" s="4">
        <f t="shared" si="0"/>
        <v>399</v>
      </c>
      <c r="L13" s="4">
        <f t="shared" si="1"/>
        <v>45</v>
      </c>
    </row>
    <row r="14" spans="1:12">
      <c r="A14" s="4" t="s">
        <v>10</v>
      </c>
      <c r="B14" s="4">
        <v>233</v>
      </c>
      <c r="C14" s="4">
        <v>1</v>
      </c>
      <c r="D14" s="4">
        <v>0</v>
      </c>
      <c r="E14" s="4">
        <v>80498</v>
      </c>
      <c r="F14" s="4">
        <v>128</v>
      </c>
      <c r="G14" s="4">
        <v>2</v>
      </c>
      <c r="H14" s="4">
        <v>14366</v>
      </c>
      <c r="I14" s="4">
        <v>21</v>
      </c>
      <c r="J14" s="4">
        <v>5</v>
      </c>
      <c r="K14" s="4">
        <f t="shared" si="0"/>
        <v>150</v>
      </c>
      <c r="L14" s="4">
        <f t="shared" si="1"/>
        <v>7</v>
      </c>
    </row>
    <row r="15" spans="1:12">
      <c r="A15" s="4" t="s">
        <v>11</v>
      </c>
      <c r="B15" s="4">
        <v>1195</v>
      </c>
      <c r="C15" s="4">
        <v>3</v>
      </c>
      <c r="D15" s="4">
        <v>14</v>
      </c>
      <c r="E15" s="4">
        <v>164060</v>
      </c>
      <c r="F15" s="4">
        <v>157</v>
      </c>
      <c r="G15" s="4">
        <v>5</v>
      </c>
      <c r="H15" s="4">
        <v>23055</v>
      </c>
      <c r="I15" s="4">
        <v>9</v>
      </c>
      <c r="J15" s="4">
        <v>7</v>
      </c>
      <c r="K15" s="4">
        <f t="shared" si="0"/>
        <v>169</v>
      </c>
      <c r="L15" s="4">
        <f t="shared" si="1"/>
        <v>26</v>
      </c>
    </row>
    <row r="16" spans="1:12">
      <c r="A16" s="4" t="s">
        <v>12</v>
      </c>
      <c r="B16" s="4">
        <v>47220</v>
      </c>
      <c r="C16" s="4">
        <v>261</v>
      </c>
      <c r="D16" s="4">
        <v>194</v>
      </c>
      <c r="E16" s="4">
        <v>185218</v>
      </c>
      <c r="F16" s="4">
        <v>291</v>
      </c>
      <c r="G16" s="4">
        <v>54</v>
      </c>
      <c r="H16" s="4">
        <v>978017</v>
      </c>
      <c r="I16" s="4">
        <v>1240</v>
      </c>
      <c r="J16" s="4">
        <v>441</v>
      </c>
      <c r="K16" s="4">
        <f t="shared" si="0"/>
        <v>1792</v>
      </c>
      <c r="L16" s="4">
        <f t="shared" si="1"/>
        <v>689</v>
      </c>
    </row>
    <row r="17" spans="1:12">
      <c r="A17" s="4" t="s">
        <v>13</v>
      </c>
      <c r="B17" s="4">
        <v>825</v>
      </c>
      <c r="C17" s="4">
        <v>0</v>
      </c>
      <c r="D17" s="4">
        <v>0</v>
      </c>
      <c r="E17" s="4">
        <v>114080</v>
      </c>
      <c r="F17" s="4">
        <v>100</v>
      </c>
      <c r="G17" s="4">
        <v>3</v>
      </c>
      <c r="H17" s="4">
        <v>27387</v>
      </c>
      <c r="I17" s="4">
        <v>17</v>
      </c>
      <c r="J17" s="4">
        <v>14</v>
      </c>
      <c r="K17" s="4">
        <f t="shared" si="0"/>
        <v>117</v>
      </c>
      <c r="L17" s="4">
        <f t="shared" si="1"/>
        <v>17</v>
      </c>
    </row>
    <row r="18" spans="1:12">
      <c r="A18" s="4" t="s">
        <v>14</v>
      </c>
      <c r="B18" s="4">
        <v>48849</v>
      </c>
      <c r="C18" s="4">
        <v>56</v>
      </c>
      <c r="D18" s="4">
        <v>315</v>
      </c>
      <c r="E18" s="4">
        <v>89869</v>
      </c>
      <c r="F18" s="4">
        <v>139</v>
      </c>
      <c r="G18" s="4">
        <v>3</v>
      </c>
      <c r="H18" s="4">
        <v>36519</v>
      </c>
      <c r="I18" s="4">
        <v>35</v>
      </c>
      <c r="J18" s="4">
        <v>6</v>
      </c>
      <c r="K18" s="4">
        <f t="shared" si="0"/>
        <v>230</v>
      </c>
      <c r="L18" s="4">
        <f t="shared" si="1"/>
        <v>324</v>
      </c>
    </row>
    <row r="19" spans="1:12">
      <c r="A19" s="4" t="s">
        <v>15</v>
      </c>
      <c r="B19" s="4">
        <v>7831</v>
      </c>
      <c r="C19" s="4">
        <v>12</v>
      </c>
      <c r="D19" s="4">
        <v>65</v>
      </c>
      <c r="E19" s="4">
        <v>34476</v>
      </c>
      <c r="F19" s="4">
        <v>133</v>
      </c>
      <c r="G19" s="4">
        <v>3</v>
      </c>
      <c r="H19" s="4">
        <v>43666</v>
      </c>
      <c r="I19" s="4">
        <v>64</v>
      </c>
      <c r="J19" s="4">
        <v>4</v>
      </c>
      <c r="K19" s="4">
        <f t="shared" si="0"/>
        <v>209</v>
      </c>
      <c r="L19" s="4">
        <f t="shared" si="1"/>
        <v>72</v>
      </c>
    </row>
    <row r="20" spans="1:12">
      <c r="A20" s="4" t="s">
        <v>16</v>
      </c>
      <c r="B20" s="4">
        <v>10260</v>
      </c>
      <c r="C20" s="4">
        <v>18</v>
      </c>
      <c r="D20" s="4">
        <v>28</v>
      </c>
      <c r="E20" s="4">
        <v>92048</v>
      </c>
      <c r="F20" s="4">
        <v>156</v>
      </c>
      <c r="G20" s="4">
        <v>4</v>
      </c>
      <c r="H20" s="4">
        <v>30919</v>
      </c>
      <c r="I20" s="4">
        <v>33</v>
      </c>
      <c r="J20" s="4">
        <v>15</v>
      </c>
      <c r="K20" s="4">
        <f t="shared" si="0"/>
        <v>207</v>
      </c>
      <c r="L20" s="4">
        <f t="shared" si="1"/>
        <v>47</v>
      </c>
    </row>
    <row r="21" spans="1:12">
      <c r="A21" s="5" t="s">
        <v>17</v>
      </c>
      <c r="B21" s="5">
        <f>SUM(B9:B20)</f>
        <v>179749</v>
      </c>
      <c r="C21" s="5">
        <f t="shared" ref="C21:J21" si="2">SUM(C9:C20)</f>
        <v>634</v>
      </c>
      <c r="D21" s="5">
        <f t="shared" si="2"/>
        <v>673</v>
      </c>
      <c r="E21" s="5">
        <f t="shared" si="2"/>
        <v>1389063</v>
      </c>
      <c r="F21" s="5">
        <f t="shared" si="2"/>
        <v>1968</v>
      </c>
      <c r="G21" s="5">
        <f t="shared" si="2"/>
        <v>111</v>
      </c>
      <c r="H21" s="5">
        <f t="shared" si="2"/>
        <v>1472207</v>
      </c>
      <c r="I21" s="5">
        <f t="shared" si="2"/>
        <v>1980</v>
      </c>
      <c r="J21" s="5">
        <f t="shared" si="2"/>
        <v>570</v>
      </c>
      <c r="K21" s="5">
        <f t="shared" ref="K21" si="3">SUM(K9:K20)</f>
        <v>4582</v>
      </c>
      <c r="L21" s="5">
        <f t="shared" ref="L21" si="4">SUM(L9:L20)</f>
        <v>1354</v>
      </c>
    </row>
    <row r="23" spans="1:12" ht="35.25" customHeight="1">
      <c r="A23" s="7" t="s">
        <v>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2.25" customHeight="1">
      <c r="A24" s="7" t="s">
        <v>26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7" spans="1:12" ht="15.75">
      <c r="A27" s="2" t="s">
        <v>23</v>
      </c>
      <c r="B27" s="2"/>
      <c r="C27" s="2"/>
      <c r="D27" s="2"/>
      <c r="E27" s="2"/>
      <c r="F27" s="2"/>
      <c r="G27" s="2"/>
      <c r="H27" s="2" t="s">
        <v>24</v>
      </c>
    </row>
  </sheetData>
  <mergeCells count="8">
    <mergeCell ref="B2:I2"/>
    <mergeCell ref="A23:L23"/>
    <mergeCell ref="A24:L24"/>
    <mergeCell ref="B7:D7"/>
    <mergeCell ref="E7:G7"/>
    <mergeCell ref="H7:J7"/>
    <mergeCell ref="K7:L7"/>
    <mergeCell ref="A7:A8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2022-10-17T05:20:13Z</cp:lastPrinted>
  <dcterms:created xsi:type="dcterms:W3CDTF">2020-07-14T04:52:07Z</dcterms:created>
  <dcterms:modified xsi:type="dcterms:W3CDTF">2022-10-17T06:38:29Z</dcterms:modified>
</cp:coreProperties>
</file>