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Лист1!$A$1:$L$18</definedName>
  </definedNames>
  <calcPr calcId="145621"/>
</workbook>
</file>

<file path=xl/calcChain.xml><?xml version="1.0" encoding="utf-8"?>
<calcChain xmlns="http://schemas.openxmlformats.org/spreadsheetml/2006/main">
  <c r="H12" i="1" l="1"/>
  <c r="G12" i="1"/>
</calcChain>
</file>

<file path=xl/sharedStrings.xml><?xml version="1.0" encoding="utf-8"?>
<sst xmlns="http://schemas.openxmlformats.org/spreadsheetml/2006/main" count="102" uniqueCount="81">
  <si>
    <t>Номер закупки</t>
  </si>
  <si>
    <t>Объект закупки</t>
  </si>
  <si>
    <t>Заказчик</t>
  </si>
  <si>
    <t>Наименование национальный проекта</t>
  </si>
  <si>
    <t>Начальная цена (руб.)</t>
  </si>
  <si>
    <t>Цена по результатам процедуры</t>
  </si>
  <si>
    <t>Экономия по результатам процедуры</t>
  </si>
  <si>
    <t>Экономия по результатам процедуры, %</t>
  </si>
  <si>
    <t>Поставщик контракта</t>
  </si>
  <si>
    <t>ИНН поставщика контракта</t>
  </si>
  <si>
    <t>КПП поставщика контракта</t>
  </si>
  <si>
    <t>0815500000522009158</t>
  </si>
  <si>
    <t>Благоустройство сквера Молодежный</t>
  </si>
  <si>
    <t>УПРАВЛЕНИЕ ГОРОДСКОГО ХОЗЯЙСТВА АДМИНИСТРАЦИИ ГОРОДА НОВОЧЕБОКСАРСКА ЧУВАШСКОЙ РЕСПУБЛИКИ</t>
  </si>
  <si>
    <t>Жилье и городская среда</t>
  </si>
  <si>
    <t>0815500000522009358</t>
  </si>
  <si>
    <t>Благоустройство территории парка "Площадь Победы" в с. Порецкое Порецкого района Чувашской Республики (1 этап)</t>
  </si>
  <si>
    <t>АДМИНИСТРАЦИЯ ПОРЕЦКОГО СЕЛЬСКОГО ПОСЕЛЕНИЯ</t>
  </si>
  <si>
    <t>ОБЩЕСТВО С ОГРАНИЧЕННОЙ ОТВЕТСТВЕННОСТЬЮ "ОК СТРОЙ"</t>
  </si>
  <si>
    <t>1649038898</t>
  </si>
  <si>
    <t xml:space="preserve">164901001   </t>
  </si>
  <si>
    <t>0815500000522009365</t>
  </si>
  <si>
    <t>Приобретение жилых помещений (4 квартир) в рамках реализации мероприятий республиканской адресной программы "Переселение граждан из жилищного фонда, признанного в установленном порядке до 1 января 2017 г. аварийным и подлежащим сносу или реконструкции в связи с физическим износом в процессе эксплуатации" НА 2019-2025 ГОДЫ.</t>
  </si>
  <si>
    <t>ОТДЕЛ СТРОИТЕЛЬСТВА, АРХИТЕКТУРЫ И ЖИЛИЩНО-КОММУНАЛЬНОГО ХОЗЯЙСТВА АДМИНИСТРАЦИИ ВУРНАРСКОГО РАЙОНА ЧУВАШСКОЙ РЕСПУБЛИКИ</t>
  </si>
  <si>
    <t>0815500000522009473</t>
  </si>
  <si>
    <t>на поставку лекарственных препаратов для медицинского применения в целях обеспечения отдельных групп населения и граждан по категориям заболеваний, имеющих право на меры социальной поддержки в рамках обеспечения профилактики развития сердечно-сосудистых заболеваний и сердечно сосудистых осложнений у пациентов высокого риска, находящихся на диспансерном наблюдении. АМЛОДИПИН.</t>
  </si>
  <si>
    <t>МИНИСТЕРСТВО ЗДРАВООХРАНЕНИЯ ЧУВАШСКОЙ РЕСПУБЛИКИ</t>
  </si>
  <si>
    <t>Здравоохранение</t>
  </si>
  <si>
    <t>ОБЩЕСТВО С ОГРАНИЧЕННОЙ ОТВЕТСТВЕННОСТЬЮ "ФАРМАЦЕВТИЧЕСКАЯ КОМПАНИЯ "БАЛТИМОР"</t>
  </si>
  <si>
    <t>7701071789</t>
  </si>
  <si>
    <t xml:space="preserve">770101001   </t>
  </si>
  <si>
    <t>0815500000522009474</t>
  </si>
  <si>
    <t>на поставку лекарственных препаратов для медицинского применения в целях обеспечения отдельных групп населения и граждан по категориям заболеваний, имеющих право на меры социальной поддержки в рамках обеспечения профилактики развития сердечно-сосудистых заболеваний и сердечно сосудистых осложнений у пациентов высокого риска, находящихся на диспансерном наблюдении.  ЭНАЛАПРИЛ.</t>
  </si>
  <si>
    <t>ОБЩЕСТВО С ОГРАНИЧЕННОЙ ОТВЕТСТВЕННОСТЬЮ "М-ТЕХФАРМ"</t>
  </si>
  <si>
    <t>5012074091</t>
  </si>
  <si>
    <t xml:space="preserve">504101001   </t>
  </si>
  <si>
    <t>0815500000522009629</t>
  </si>
  <si>
    <t>Благоустройство зоны массового отдыха населения с. Батырево Батыревского района Чувашской Республики</t>
  </si>
  <si>
    <t>АДМИНИСТРАЦИЯ БАТЫРЕВСКОГО СЕЛЬСКОГО ПОСЕЛЕНИЯ БАТЫРЕВСКОГО РАЙОНА ЧУВАШСКОЙ РЕСПУБЛИКИ</t>
  </si>
  <si>
    <t>ОБЩЕСТВО С ОГРАНИЧЕННОЙ ОТВЕТСТВЕННОСТЬЮ "ОЗОН"</t>
  </si>
  <si>
    <t>1657265277</t>
  </si>
  <si>
    <t xml:space="preserve">165701001   </t>
  </si>
  <si>
    <t>0815500000522009734</t>
  </si>
  <si>
    <t>ОБЩЕСТВО С ОГРАНИЧЕННОЙ ОТВЕТСТВЕННОСТЬЮ "ФАРМГРУПП"</t>
  </si>
  <si>
    <t>2130056706</t>
  </si>
  <si>
    <t xml:space="preserve">213001001   </t>
  </si>
  <si>
    <t>на поставку лекарственных препаратов для медицинского применения в целях обеспечения в амбулаторных условиях лиц, находящихся под диспансерным наблюдением, которые перенесли острое нарушение мозгового кровообращения, инфаркт миокарда, а также которым выполнены аортокоронарное шунтирование, ангиопластика коронарных артерий со стентированием и катетерная абляция по поводу сердечно-сосудистых заболеваний, в течение 2 лет с даты постановки диагноза и (или) выполнения хирургического вмешательства.  ЭМПАГЛИФЛОЗИН.</t>
  </si>
  <si>
    <t>0815500000522009805</t>
  </si>
  <si>
    <t>на поставку лекарственных препаратов для медицинского применения в целях обеспечения в амбулаторных условиях лиц, находящихся под диспансерным наблюдением, которые перенесли острое нарушение мозгового кровообращения, инфаркт миокарда, а также которым выполнены аортокоронарное шунтирование, ангиопластика коронарных артерий со стентированием и катетерная абляция по поводу сердечно-сосудистых заболеваний, в течение 2 лет с даты постановки диагноза и (или) выполнения хирургического вмешательства.  ИВАБРАДИН.</t>
  </si>
  <si>
    <t>ОБЩЕСТВО С ОГРАНИЧЕННОЙ ОТВЕТСТВЕННОСТЬЮ "ФАРМЛЕГИОН"</t>
  </si>
  <si>
    <t>7707420267</t>
  </si>
  <si>
    <t xml:space="preserve">772401001   </t>
  </si>
  <si>
    <t>0815500000522009810</t>
  </si>
  <si>
    <t>на поставку лекарственных препаратов для медицинского применения в целях обеспечения в амбулаторных условиях лиц, находящихся под диспансерным наблюдением, которые перенесли острое нарушение мозгового кровообращения, инфаркт миокарда, а также которым выполнены аортокоронарное шунтирование, ангиопластика коронарных артерий со стентированием и катетерная абляция по поводу сердечно-сосудистых заболеваний, в течение 2 лет с даты постановки диагноза и (или) выполнения хирургического вмешательства.  АЦЕТАЗОЛАМИД.</t>
  </si>
  <si>
    <t>ОБЩЕСТВО С ОГРАНИЧЕННОЙ ОТВЕТСТВЕННОСТЬЮ "КОСМОФАРМ"</t>
  </si>
  <si>
    <t>7718599175</t>
  </si>
  <si>
    <t xml:space="preserve">771801001   </t>
  </si>
  <si>
    <t>0815500000522009825</t>
  </si>
  <si>
    <t>на поставку лекарственных препаратов для медицинского применения в целях обеспечения в амбулаторных условиях лиц, находящихся под диспансерным наблюдением, которые перенесли острое нарушение мозгового кровообращения, инфаркт миокарда, а также которым выполнены аортокоронарное шунтирование, ангиопластика коронарных артерий со стентированием и катетерная абляция по поводу сердечно-сосудистых заболеваний, в течение 2 лет с даты постановки диагноза и (или) выполнения хирургического вмешательства.  ВАЛСАРТАН+САКУБИТРИЛ.</t>
  </si>
  <si>
    <t>0815500000522009934</t>
  </si>
  <si>
    <t>Благоустройство общественного пространства по ул. Советская в с. Шемурша Шемуршинского сельского поселения Шемуршинского района Чувашской Республики (устройство пешеходных дорожек и площадок в 2023 году)</t>
  </si>
  <si>
    <t>АДМИНИСТРАЦИЯ ШЕМУРШИНСКОГО СЕЛЬСКОГО ПОСЕЛЕНИЯ ШЕМУРШИНСКОГО РАЙОНА ЧУВАШСКОЙ РЕСПУБЛИКИ</t>
  </si>
  <si>
    <t>0815500000522010097</t>
  </si>
  <si>
    <t>На поставку медицинского изделия - гастроскоп гибкий, ввод в эксплуатацию медицинских изделий, обучение правилам эксплуатации специалистов, эксплуатирующих медицинские изделия</t>
  </si>
  <si>
    <t>0815500000522010245</t>
  </si>
  <si>
    <t>Выполнение работ по техническому обслуживанию и ремонту стационарных комплексов автоматической фотовидеофиксации нарушений ПДД РФ</t>
  </si>
  <si>
    <t>КАЗЕННОЕ УЧРЕЖДЕНИЕ ЧУВАШСКОЙ РЕСПУБЛИКИ "ЦЕНТР ОРГАНИЗАЦИИ И БЕЗОПАСНОСТИ ДОРОЖНОГО ДВИЖЕНИЯ ЧУВАШСКОЙ РЕСПУБЛИКИ" МИНИСТЕРСТВА ТРАНСПОРТА И ДОРОЖНОГО ХОЗЯЙСТВА ЧУВАШСКОЙ РЕСПУБЛИКИ</t>
  </si>
  <si>
    <t>Безопасные и качественные автомобильные дороги</t>
  </si>
  <si>
    <t>ОБЩЕСТВО С ОГРАНИЧЕННОЙ ОТВЕТСТВЕННОСТЬЮ "ГОРИЗОНТ"</t>
  </si>
  <si>
    <t>2130109059</t>
  </si>
  <si>
    <t xml:space="preserve">211601001   </t>
  </si>
  <si>
    <t>Примечание</t>
  </si>
  <si>
    <t>Информация о закупках, осуществленных заказчиками Чувашской Республики в рамках реализации национальных проектов, и об участниках закупок, допустивших снижение начальной максимальной цены контракта более чем на 25 процентов
(ноябрь 2022 г.)</t>
  </si>
  <si>
    <t>Снижение цены контракта более чем на 25%</t>
  </si>
  <si>
    <t>Определение поставщика (подрядчика, исполнителя) в части заключения контракта приостановлено по требованию контрольного органа (Жалоба №202200132925001061)</t>
  </si>
  <si>
    <t>По окончании срока подачи заявок на участие в закупке подана только одна заявка на участие в закупке и она была отклонена комиссией по осуществлению закупок, на основании п. 1 и п. 4 ч. 1 ст. 52 Федерального закона от 05.04.2013 № 44-ФЗ определение поставщика (подрядчика, исполнителя) по электронному аукциону № 0815500000522009365 признается несостоявшимся.</t>
  </si>
  <si>
    <t>АКЦИОНЕРНОЕ ОБЩЕСТВО "Р-ФАРМ"</t>
  </si>
  <si>
    <t>ОБЩЕСТВО С ОГРАНИЧЕННОЙ ОТВЕТСТВЕННОСТЬЮ "ГОРОДСКАЯ СЛУЖБА КОНТРОЛЯ"</t>
  </si>
  <si>
    <t>ОБЩЕСТВО С ОГРАНИЧЕННОЙ ОТВЕТСТВЕННОСТЬЮ "БИО-ЛОГ"</t>
  </si>
  <si>
    <r>
      <rPr>
        <u/>
        <sz val="11"/>
        <color theme="0"/>
        <rFont val="Times New Roman"/>
        <family val="1"/>
        <charset val="204"/>
      </rPr>
      <t>.</t>
    </r>
    <r>
      <rPr>
        <u/>
        <sz val="11"/>
        <color theme="10"/>
        <rFont val="Times New Roman"/>
        <family val="1"/>
        <charset val="204"/>
      </rPr>
      <t xml:space="preserve">0815500000522009803 </t>
    </r>
  </si>
  <si>
    <t>на поставку лекарственных препаратов для медицинского применения в целях обеспечения в амбулаторных условиях лиц, находящихся под диспансерным наблюдением, которые перенесли острое нарушение мозгового кровообращения, инфаркт миокарда, а также которым выполнены аортокоронарное шунтирование, ангиопластика коронарных артерий со стентированием и катетерная абляция по поводу сердечно-сосудистых заболеваний, в течение 2 лет с даты постановки диагноза и (или) выполнения хирургического вмешательства.  СПИРОНОЛАКТОН. ФУРОСЕМИД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</si>
</sst>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09]#,##0.00;\-#,##0.00"/>
    <numFmt numFmtId="165" formatCode="[$-10409]#,##0.00;\(#,##0.00\)"/>
    <numFmt numFmtId="166" formatCode="[$-10409]#,##0.00%"/>
    <numFmt numFmtId="167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u/>
      <sz val="11"/>
      <color rgb="FF0000FF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04"/>
    </font>
    <font>
      <u/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5" xfId="1" applyNumberFormat="1" applyFont="1" applyFill="1" applyBorder="1" applyAlignment="1">
      <alignment horizontal="center" vertical="top" wrapText="1" readingOrder="1"/>
    </xf>
    <xf numFmtId="0" fontId="3" fillId="0" borderId="6" xfId="1" applyNumberFormat="1" applyFont="1" applyFill="1" applyBorder="1" applyAlignment="1">
      <alignment horizontal="center" vertical="top" wrapText="1" readingOrder="1"/>
    </xf>
    <xf numFmtId="0" fontId="3" fillId="0" borderId="7" xfId="1" applyNumberFormat="1" applyFont="1" applyFill="1" applyBorder="1" applyAlignment="1">
      <alignment horizontal="center" vertical="top" wrapText="1" readingOrder="1"/>
    </xf>
    <xf numFmtId="0" fontId="4" fillId="0" borderId="0" xfId="0" applyFont="1"/>
    <xf numFmtId="0" fontId="5" fillId="0" borderId="8" xfId="1" applyNumberFormat="1" applyFont="1" applyFill="1" applyBorder="1" applyAlignment="1">
      <alignment horizontal="center" vertical="top" wrapText="1" readingOrder="1"/>
    </xf>
    <xf numFmtId="0" fontId="6" fillId="0" borderId="9" xfId="1" applyNumberFormat="1" applyFont="1" applyFill="1" applyBorder="1" applyAlignment="1">
      <alignment horizontal="center" vertical="top" wrapText="1" readingOrder="1"/>
    </xf>
    <xf numFmtId="0" fontId="5" fillId="0" borderId="10" xfId="1" applyNumberFormat="1" applyFont="1" applyFill="1" applyBorder="1" applyAlignment="1">
      <alignment horizontal="center" vertical="top" wrapText="1" readingOrder="1"/>
    </xf>
    <xf numFmtId="0" fontId="6" fillId="0" borderId="1" xfId="1" applyNumberFormat="1" applyFont="1" applyFill="1" applyBorder="1" applyAlignment="1">
      <alignment horizontal="center" vertical="top" wrapText="1" readingOrder="1"/>
    </xf>
    <xf numFmtId="0" fontId="6" fillId="0" borderId="11" xfId="1" applyNumberFormat="1" applyFont="1" applyFill="1" applyBorder="1" applyAlignment="1">
      <alignment vertical="top" wrapText="1" readingOrder="1"/>
    </xf>
    <xf numFmtId="0" fontId="5" fillId="0" borderId="12" xfId="1" applyNumberFormat="1" applyFont="1" applyFill="1" applyBorder="1" applyAlignment="1">
      <alignment horizontal="center" vertical="top" wrapText="1" readingOrder="1"/>
    </xf>
    <xf numFmtId="0" fontId="6" fillId="0" borderId="13" xfId="1" applyNumberFormat="1" applyFont="1" applyFill="1" applyBorder="1" applyAlignment="1">
      <alignment horizontal="center" vertical="top" wrapText="1" readingOrder="1"/>
    </xf>
    <xf numFmtId="0" fontId="6" fillId="0" borderId="14" xfId="1" applyNumberFormat="1" applyFont="1" applyFill="1" applyBorder="1" applyAlignment="1">
      <alignment vertical="top" wrapText="1" readingOrder="1"/>
    </xf>
    <xf numFmtId="0" fontId="3" fillId="0" borderId="4" xfId="1" applyNumberFormat="1" applyFont="1" applyFill="1" applyBorder="1" applyAlignment="1">
      <alignment horizontal="left" vertical="top" wrapText="1"/>
    </xf>
    <xf numFmtId="0" fontId="5" fillId="0" borderId="15" xfId="1" applyNumberFormat="1" applyFont="1" applyFill="1" applyBorder="1" applyAlignment="1">
      <alignment horizontal="center" vertical="top" wrapText="1" readingOrder="1"/>
    </xf>
    <xf numFmtId="0" fontId="6" fillId="0" borderId="16" xfId="1" applyNumberFormat="1" applyFont="1" applyFill="1" applyBorder="1" applyAlignment="1">
      <alignment horizontal="center" vertical="top" wrapText="1" readingOrder="1"/>
    </xf>
    <xf numFmtId="0" fontId="6" fillId="0" borderId="17" xfId="1" applyNumberFormat="1" applyFont="1" applyFill="1" applyBorder="1" applyAlignment="1">
      <alignment vertical="top" wrapText="1" readingOrder="1"/>
    </xf>
    <xf numFmtId="0" fontId="5" fillId="0" borderId="18" xfId="1" applyNumberFormat="1" applyFont="1" applyFill="1" applyBorder="1" applyAlignment="1">
      <alignment horizontal="center" vertical="top" wrapText="1" readingOrder="1"/>
    </xf>
    <xf numFmtId="0" fontId="6" fillId="0" borderId="19" xfId="1" applyNumberFormat="1" applyFont="1" applyFill="1" applyBorder="1" applyAlignment="1">
      <alignment horizontal="center" vertical="top" wrapText="1" readingOrder="1"/>
    </xf>
    <xf numFmtId="0" fontId="6" fillId="0" borderId="20" xfId="1" applyNumberFormat="1" applyFont="1" applyFill="1" applyBorder="1" applyAlignment="1">
      <alignment vertical="top" wrapText="1" readingOrder="1"/>
    </xf>
    <xf numFmtId="0" fontId="7" fillId="0" borderId="2" xfId="1" applyNumberFormat="1" applyFont="1" applyFill="1" applyBorder="1" applyAlignment="1">
      <alignment horizontal="center" vertical="top" wrapText="1" readingOrder="1"/>
    </xf>
    <xf numFmtId="0" fontId="3" fillId="0" borderId="3" xfId="1" applyNumberFormat="1" applyFont="1" applyFill="1" applyBorder="1" applyAlignment="1">
      <alignment horizontal="center" vertical="top" wrapText="1" readingOrder="1"/>
    </xf>
    <xf numFmtId="0" fontId="6" fillId="0" borderId="9" xfId="1" applyNumberFormat="1" applyFont="1" applyFill="1" applyBorder="1" applyAlignment="1">
      <alignment vertical="top" wrapText="1" readingOrder="1"/>
    </xf>
    <xf numFmtId="0" fontId="6" fillId="0" borderId="1" xfId="1" applyNumberFormat="1" applyFont="1" applyFill="1" applyBorder="1" applyAlignment="1">
      <alignment vertical="top" wrapText="1" readingOrder="1"/>
    </xf>
    <xf numFmtId="0" fontId="6" fillId="0" borderId="16" xfId="1" applyNumberFormat="1" applyFont="1" applyFill="1" applyBorder="1" applyAlignment="1">
      <alignment vertical="top" wrapText="1" readingOrder="1"/>
    </xf>
    <xf numFmtId="0" fontId="3" fillId="0" borderId="3" xfId="1" applyNumberFormat="1" applyFont="1" applyFill="1" applyBorder="1" applyAlignment="1">
      <alignment vertical="top" wrapText="1" readingOrder="1"/>
    </xf>
    <xf numFmtId="0" fontId="6" fillId="0" borderId="19" xfId="1" applyNumberFormat="1" applyFont="1" applyFill="1" applyBorder="1" applyAlignment="1">
      <alignment vertical="top" wrapText="1" readingOrder="1"/>
    </xf>
    <xf numFmtId="0" fontId="6" fillId="0" borderId="13" xfId="1" applyNumberFormat="1" applyFont="1" applyFill="1" applyBorder="1" applyAlignment="1">
      <alignment vertical="top" wrapText="1" readingOrder="1"/>
    </xf>
    <xf numFmtId="0" fontId="4" fillId="0" borderId="0" xfId="0" applyFont="1" applyFill="1"/>
    <xf numFmtId="0" fontId="6" fillId="0" borderId="1" xfId="1" applyNumberFormat="1" applyFont="1" applyFill="1" applyBorder="1" applyAlignment="1">
      <alignment horizontal="left" vertical="top" wrapText="1" readingOrder="1"/>
    </xf>
    <xf numFmtId="0" fontId="3" fillId="0" borderId="3" xfId="1" applyNumberFormat="1" applyFont="1" applyFill="1" applyBorder="1" applyAlignment="1">
      <alignment horizontal="left" vertical="top" wrapText="1" readingOrder="1"/>
    </xf>
    <xf numFmtId="0" fontId="6" fillId="0" borderId="19" xfId="1" applyNumberFormat="1" applyFont="1" applyFill="1" applyBorder="1" applyAlignment="1">
      <alignment horizontal="left" vertical="top" wrapText="1" readingOrder="1"/>
    </xf>
    <xf numFmtId="49" fontId="9" fillId="0" borderId="10" xfId="2" applyNumberFormat="1" applyFont="1" applyFill="1" applyBorder="1" applyAlignment="1">
      <alignment horizontal="center" vertical="top" wrapText="1" readingOrder="1"/>
    </xf>
    <xf numFmtId="167" fontId="0" fillId="0" borderId="0" xfId="0" applyNumberFormat="1"/>
    <xf numFmtId="164" fontId="6" fillId="0" borderId="9" xfId="1" applyNumberFormat="1" applyFont="1" applyFill="1" applyBorder="1" applyAlignment="1">
      <alignment horizontal="center" vertical="top" wrapText="1" readingOrder="1"/>
    </xf>
    <xf numFmtId="165" fontId="6" fillId="0" borderId="9" xfId="1" applyNumberFormat="1" applyFont="1" applyFill="1" applyBorder="1" applyAlignment="1">
      <alignment horizontal="center" vertical="top" wrapText="1" readingOrder="1"/>
    </xf>
    <xf numFmtId="166" fontId="6" fillId="0" borderId="9" xfId="1" applyNumberFormat="1" applyFont="1" applyFill="1" applyBorder="1" applyAlignment="1">
      <alignment horizontal="center" vertical="top" wrapText="1" readingOrder="1"/>
    </xf>
    <xf numFmtId="164" fontId="6" fillId="0" borderId="1" xfId="1" applyNumberFormat="1" applyFont="1" applyFill="1" applyBorder="1" applyAlignment="1">
      <alignment horizontal="center" vertical="top" wrapText="1" readingOrder="1"/>
    </xf>
    <xf numFmtId="165" fontId="6" fillId="0" borderId="1" xfId="1" applyNumberFormat="1" applyFont="1" applyFill="1" applyBorder="1" applyAlignment="1">
      <alignment horizontal="center" vertical="top" wrapText="1" readingOrder="1"/>
    </xf>
    <xf numFmtId="166" fontId="6" fillId="0" borderId="1" xfId="1" applyNumberFormat="1" applyFont="1" applyFill="1" applyBorder="1" applyAlignment="1">
      <alignment horizontal="center" vertical="top" wrapText="1" readingOrder="1"/>
    </xf>
    <xf numFmtId="10" fontId="6" fillId="0" borderId="1" xfId="1" applyNumberFormat="1" applyFont="1" applyFill="1" applyBorder="1" applyAlignment="1">
      <alignment horizontal="center" vertical="top" wrapText="1" readingOrder="1"/>
    </xf>
    <xf numFmtId="164" fontId="6" fillId="0" borderId="16" xfId="1" applyNumberFormat="1" applyFont="1" applyFill="1" applyBorder="1" applyAlignment="1">
      <alignment horizontal="center" vertical="top" wrapText="1" readingOrder="1"/>
    </xf>
    <xf numFmtId="165" fontId="6" fillId="0" borderId="16" xfId="1" applyNumberFormat="1" applyFont="1" applyFill="1" applyBorder="1" applyAlignment="1">
      <alignment horizontal="center" vertical="top" wrapText="1" readingOrder="1"/>
    </xf>
    <xf numFmtId="166" fontId="6" fillId="0" borderId="16" xfId="1" applyNumberFormat="1" applyFont="1" applyFill="1" applyBorder="1" applyAlignment="1">
      <alignment horizontal="center" vertical="top" wrapText="1" readingOrder="1"/>
    </xf>
    <xf numFmtId="164" fontId="3" fillId="0" borderId="3" xfId="1" applyNumberFormat="1" applyFont="1" applyFill="1" applyBorder="1" applyAlignment="1">
      <alignment horizontal="center" vertical="top" wrapText="1" readingOrder="1"/>
    </xf>
    <xf numFmtId="165" fontId="3" fillId="0" borderId="3" xfId="1" applyNumberFormat="1" applyFont="1" applyFill="1" applyBorder="1" applyAlignment="1">
      <alignment horizontal="center" vertical="top" wrapText="1" readingOrder="1"/>
    </xf>
    <xf numFmtId="166" fontId="3" fillId="0" borderId="3" xfId="1" applyNumberFormat="1" applyFont="1" applyFill="1" applyBorder="1" applyAlignment="1">
      <alignment horizontal="center" vertical="top" wrapText="1" readingOrder="1"/>
    </xf>
    <xf numFmtId="164" fontId="6" fillId="0" borderId="19" xfId="1" applyNumberFormat="1" applyFont="1" applyFill="1" applyBorder="1" applyAlignment="1">
      <alignment horizontal="center" vertical="top" wrapText="1" readingOrder="1"/>
    </xf>
    <xf numFmtId="165" fontId="6" fillId="0" borderId="19" xfId="1" applyNumberFormat="1" applyFont="1" applyFill="1" applyBorder="1" applyAlignment="1">
      <alignment horizontal="center" vertical="top" wrapText="1" readingOrder="1"/>
    </xf>
    <xf numFmtId="166" fontId="6" fillId="0" borderId="19" xfId="1" applyNumberFormat="1" applyFont="1" applyFill="1" applyBorder="1" applyAlignment="1">
      <alignment horizontal="center" vertical="top" wrapText="1" readingOrder="1"/>
    </xf>
    <xf numFmtId="164" fontId="6" fillId="0" borderId="13" xfId="1" applyNumberFormat="1" applyFont="1" applyFill="1" applyBorder="1" applyAlignment="1">
      <alignment horizontal="center" vertical="top" wrapText="1" readingOrder="1"/>
    </xf>
    <xf numFmtId="165" fontId="6" fillId="0" borderId="13" xfId="1" applyNumberFormat="1" applyFont="1" applyFill="1" applyBorder="1" applyAlignment="1">
      <alignment horizontal="center" vertical="top" wrapText="1" readingOrder="1"/>
    </xf>
    <xf numFmtId="166" fontId="6" fillId="0" borderId="13" xfId="1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21" xfId="1" applyNumberFormat="1" applyFont="1" applyFill="1" applyBorder="1" applyAlignment="1">
      <alignment horizontal="center" vertical="top" wrapText="1" readingOrder="1"/>
    </xf>
    <xf numFmtId="0" fontId="6" fillId="0" borderId="22" xfId="1" applyNumberFormat="1" applyFont="1" applyFill="1" applyBorder="1" applyAlignment="1">
      <alignment horizontal="center" vertical="top" wrapText="1" readingOrder="1"/>
    </xf>
    <xf numFmtId="0" fontId="6" fillId="0" borderId="23" xfId="1" applyNumberFormat="1" applyFont="1" applyFill="1" applyBorder="1" applyAlignment="1">
      <alignment horizontal="center" vertical="top" wrapText="1" readingOrder="1"/>
    </xf>
    <xf numFmtId="0" fontId="6" fillId="0" borderId="24" xfId="1" applyNumberFormat="1" applyFont="1" applyFill="1" applyBorder="1" applyAlignment="1">
      <alignment horizontal="center" vertical="top" wrapText="1" readingOrder="1"/>
    </xf>
    <xf numFmtId="0" fontId="6" fillId="0" borderId="25" xfId="1" applyNumberFormat="1" applyFont="1" applyFill="1" applyBorder="1" applyAlignment="1">
      <alignment horizontal="center" vertical="top" wrapText="1" readingOrder="1"/>
    </xf>
    <xf numFmtId="0" fontId="6" fillId="0" borderId="26" xfId="1" applyNumberFormat="1" applyFont="1" applyFill="1" applyBorder="1" applyAlignment="1">
      <alignment horizontal="center" vertical="top" wrapText="1" readingOrder="1"/>
    </xf>
  </cellXfs>
  <cellStyles count="3">
    <cellStyle name="Normal" xfId="1"/>
    <cellStyle name="Гиперссылка" xfId="2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akupki.gov.ru/epz/order/notice/ea20/view/common-info.html?regNumber=0815500000522009805" TargetMode="External"/><Relationship Id="rId13" Type="http://schemas.openxmlformats.org/officeDocument/2006/relationships/hyperlink" Target="https://zakupki.gov.ru/epz/order/notice/zk20/view/common-info.html?regNumber=0815500000522010245" TargetMode="External"/><Relationship Id="rId3" Type="http://schemas.openxmlformats.org/officeDocument/2006/relationships/hyperlink" Target="https://zakupki.gov.ru/epz/order/notice/ea20/view/common-info.html?regNumber=0815500000522009365" TargetMode="External"/><Relationship Id="rId7" Type="http://schemas.openxmlformats.org/officeDocument/2006/relationships/hyperlink" Target="https://zakupki.gov.ru/epz/order/notice/ea20/view/common-info.html?regNumber=0815500000522009734" TargetMode="External"/><Relationship Id="rId12" Type="http://schemas.openxmlformats.org/officeDocument/2006/relationships/hyperlink" Target="https://zakupki.gov.ru/epz/order/notice/ea20/view/common-info.html?regNumber=0815500000522010097" TargetMode="External"/><Relationship Id="rId2" Type="http://schemas.openxmlformats.org/officeDocument/2006/relationships/hyperlink" Target="https://zakupki.gov.ru/epz/order/notice/ea20/view/common-info.html?regNumber=0815500000522009358" TargetMode="External"/><Relationship Id="rId1" Type="http://schemas.openxmlformats.org/officeDocument/2006/relationships/hyperlink" Target="https://zakupki.gov.ru/epz/order/notice/ok20/view/common-info.html?regNumber=0815500000522009158" TargetMode="External"/><Relationship Id="rId6" Type="http://schemas.openxmlformats.org/officeDocument/2006/relationships/hyperlink" Target="https://zakupki.gov.ru/epz/order/notice/ea20/view/common-info.html?regNumber=0815500000522009629" TargetMode="External"/><Relationship Id="rId11" Type="http://schemas.openxmlformats.org/officeDocument/2006/relationships/hyperlink" Target="https://zakupki.gov.ru/epz/order/notice/ea20/view/common-info.html?regNumber=0815500000522009934" TargetMode="External"/><Relationship Id="rId5" Type="http://schemas.openxmlformats.org/officeDocument/2006/relationships/hyperlink" Target="https://zakupki.gov.ru/epz/order/notice/ea20/view/common-info.html?regNumber=0815500000522009474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zakupki.gov.ru/epz/order/notice/ea20/view/common-info.html?regNumber=0815500000522009825" TargetMode="External"/><Relationship Id="rId4" Type="http://schemas.openxmlformats.org/officeDocument/2006/relationships/hyperlink" Target="https://zakupki.gov.ru/epz/order/notice/ea20/view/common-info.html?regNumber=0815500000522009473" TargetMode="External"/><Relationship Id="rId9" Type="http://schemas.openxmlformats.org/officeDocument/2006/relationships/hyperlink" Target="https://zakupki.gov.ru/epz/order/notice/ea20/view/common-info.html?regNumber=0815500000522009810" TargetMode="External"/><Relationship Id="rId14" Type="http://schemas.openxmlformats.org/officeDocument/2006/relationships/hyperlink" Target="https://zakupki.gov.ru/epz/order/notice/ea20/view/common-info.html?regNumber=0815500000522009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70" zoomScaleNormal="70" workbookViewId="0">
      <selection activeCell="C18" sqref="C18"/>
    </sheetView>
  </sheetViews>
  <sheetFormatPr defaultRowHeight="15" x14ac:dyDescent="0.25"/>
  <cols>
    <col min="1" max="1" width="23" style="4" customWidth="1"/>
    <col min="2" max="2" width="43" style="28" customWidth="1"/>
    <col min="3" max="3" width="29.140625" style="28" customWidth="1"/>
    <col min="4" max="4" width="17.5703125" style="28" customWidth="1"/>
    <col min="5" max="7" width="14.7109375" style="53" customWidth="1"/>
    <col min="8" max="8" width="16" style="53" customWidth="1"/>
    <col min="9" max="9" width="26.42578125" style="28" customWidth="1"/>
    <col min="10" max="11" width="15.140625" style="28" customWidth="1"/>
    <col min="12" max="12" width="13.42578125" style="4" customWidth="1"/>
  </cols>
  <sheetData>
    <row r="1" spans="1:13" x14ac:dyDescent="0.25">
      <c r="A1" s="54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ht="15.75" thickBot="1" x14ac:dyDescent="0.3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ht="43.5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3" t="s">
        <v>71</v>
      </c>
    </row>
    <row r="5" spans="1:13" ht="75" customHeight="1" x14ac:dyDescent="0.25">
      <c r="A5" s="5" t="s">
        <v>11</v>
      </c>
      <c r="B5" s="6" t="s">
        <v>12</v>
      </c>
      <c r="C5" s="22" t="s">
        <v>13</v>
      </c>
      <c r="D5" s="22" t="s">
        <v>14</v>
      </c>
      <c r="E5" s="34">
        <v>65064000</v>
      </c>
      <c r="F5" s="35">
        <v>55304400</v>
      </c>
      <c r="G5" s="35">
        <v>9759600</v>
      </c>
      <c r="H5" s="36">
        <v>0.15</v>
      </c>
      <c r="I5" s="55" t="s">
        <v>74</v>
      </c>
      <c r="J5" s="56"/>
      <c r="K5" s="56"/>
      <c r="L5" s="57"/>
    </row>
    <row r="6" spans="1:13" ht="60" x14ac:dyDescent="0.25">
      <c r="A6" s="7" t="s">
        <v>15</v>
      </c>
      <c r="B6" s="8" t="s">
        <v>16</v>
      </c>
      <c r="C6" s="23" t="s">
        <v>17</v>
      </c>
      <c r="D6" s="23" t="s">
        <v>14</v>
      </c>
      <c r="E6" s="37">
        <v>2966600</v>
      </c>
      <c r="F6" s="38">
        <v>2966600</v>
      </c>
      <c r="G6" s="38">
        <v>0</v>
      </c>
      <c r="H6" s="39">
        <v>0</v>
      </c>
      <c r="I6" s="23" t="s">
        <v>18</v>
      </c>
      <c r="J6" s="23" t="s">
        <v>19</v>
      </c>
      <c r="K6" s="23" t="s">
        <v>20</v>
      </c>
      <c r="L6" s="9"/>
    </row>
    <row r="7" spans="1:13" ht="138" customHeight="1" x14ac:dyDescent="0.25">
      <c r="A7" s="7" t="s">
        <v>21</v>
      </c>
      <c r="B7" s="8" t="s">
        <v>22</v>
      </c>
      <c r="C7" s="23" t="s">
        <v>23</v>
      </c>
      <c r="D7" s="23" t="s">
        <v>14</v>
      </c>
      <c r="E7" s="37">
        <v>6656912.4800000004</v>
      </c>
      <c r="F7" s="58" t="s">
        <v>75</v>
      </c>
      <c r="G7" s="59"/>
      <c r="H7" s="59"/>
      <c r="I7" s="59"/>
      <c r="J7" s="59"/>
      <c r="K7" s="59"/>
      <c r="L7" s="60"/>
    </row>
    <row r="8" spans="1:13" ht="152.25" customHeight="1" x14ac:dyDescent="0.25">
      <c r="A8" s="7" t="s">
        <v>24</v>
      </c>
      <c r="B8" s="8" t="s">
        <v>25</v>
      </c>
      <c r="C8" s="23" t="s">
        <v>26</v>
      </c>
      <c r="D8" s="23" t="s">
        <v>27</v>
      </c>
      <c r="E8" s="37">
        <v>745200</v>
      </c>
      <c r="F8" s="38">
        <v>642544</v>
      </c>
      <c r="G8" s="38">
        <v>102656</v>
      </c>
      <c r="H8" s="39">
        <v>0.13775599999999999</v>
      </c>
      <c r="I8" s="23" t="s">
        <v>28</v>
      </c>
      <c r="J8" s="23" t="s">
        <v>29</v>
      </c>
      <c r="K8" s="23" t="s">
        <v>30</v>
      </c>
      <c r="L8" s="9"/>
    </row>
    <row r="9" spans="1:13" ht="152.25" customHeight="1" x14ac:dyDescent="0.25">
      <c r="A9" s="7" t="s">
        <v>31</v>
      </c>
      <c r="B9" s="8" t="s">
        <v>32</v>
      </c>
      <c r="C9" s="23" t="s">
        <v>26</v>
      </c>
      <c r="D9" s="23" t="s">
        <v>27</v>
      </c>
      <c r="E9" s="37">
        <v>1448000</v>
      </c>
      <c r="F9" s="38">
        <v>1440760</v>
      </c>
      <c r="G9" s="38">
        <v>7240</v>
      </c>
      <c r="H9" s="39">
        <v>5.0000000000000001E-3</v>
      </c>
      <c r="I9" s="23" t="s">
        <v>33</v>
      </c>
      <c r="J9" s="23" t="s">
        <v>34</v>
      </c>
      <c r="K9" s="23" t="s">
        <v>35</v>
      </c>
      <c r="L9" s="9"/>
    </row>
    <row r="10" spans="1:13" ht="77.25" customHeight="1" x14ac:dyDescent="0.25">
      <c r="A10" s="7" t="s">
        <v>36</v>
      </c>
      <c r="B10" s="8" t="s">
        <v>37</v>
      </c>
      <c r="C10" s="23" t="s">
        <v>38</v>
      </c>
      <c r="D10" s="23" t="s">
        <v>14</v>
      </c>
      <c r="E10" s="37">
        <v>6786923.5</v>
      </c>
      <c r="F10" s="38">
        <v>6752988.8799999999</v>
      </c>
      <c r="G10" s="38">
        <v>33934.620000000003</v>
      </c>
      <c r="H10" s="39">
        <v>5.0000000000000001E-3</v>
      </c>
      <c r="I10" s="23" t="s">
        <v>39</v>
      </c>
      <c r="J10" s="23" t="s">
        <v>40</v>
      </c>
      <c r="K10" s="23" t="s">
        <v>41</v>
      </c>
      <c r="L10" s="9"/>
    </row>
    <row r="11" spans="1:13" ht="195.75" customHeight="1" x14ac:dyDescent="0.25">
      <c r="A11" s="7" t="s">
        <v>42</v>
      </c>
      <c r="B11" s="8" t="s">
        <v>80</v>
      </c>
      <c r="C11" s="23" t="s">
        <v>26</v>
      </c>
      <c r="D11" s="23" t="s">
        <v>27</v>
      </c>
      <c r="E11" s="37">
        <v>923916</v>
      </c>
      <c r="F11" s="38">
        <v>716034.9</v>
      </c>
      <c r="G11" s="38">
        <v>207881.1</v>
      </c>
      <c r="H11" s="39">
        <v>0.22500000000000001</v>
      </c>
      <c r="I11" s="23" t="s">
        <v>43</v>
      </c>
      <c r="J11" s="23" t="s">
        <v>44</v>
      </c>
      <c r="K11" s="23" t="s">
        <v>45</v>
      </c>
      <c r="L11" s="9"/>
    </row>
    <row r="12" spans="1:13" ht="199.5" customHeight="1" x14ac:dyDescent="0.25">
      <c r="A12" s="32" t="s">
        <v>79</v>
      </c>
      <c r="B12" s="8" t="s">
        <v>46</v>
      </c>
      <c r="C12" s="23" t="s">
        <v>26</v>
      </c>
      <c r="D12" s="23" t="s">
        <v>27</v>
      </c>
      <c r="E12" s="37">
        <v>5050038</v>
      </c>
      <c r="F12" s="38">
        <v>5048244.3</v>
      </c>
      <c r="G12" s="38">
        <f>E12-F12</f>
        <v>1793.7000000001863</v>
      </c>
      <c r="H12" s="40">
        <f>G12/E12</f>
        <v>3.5518544612935313E-4</v>
      </c>
      <c r="I12" s="23" t="s">
        <v>76</v>
      </c>
      <c r="J12" s="29">
        <v>7726311464</v>
      </c>
      <c r="K12" s="29">
        <v>773401001</v>
      </c>
      <c r="L12" s="9"/>
      <c r="M12" s="33"/>
    </row>
    <row r="13" spans="1:13" ht="200.25" customHeight="1" x14ac:dyDescent="0.25">
      <c r="A13" s="7" t="s">
        <v>47</v>
      </c>
      <c r="B13" s="8" t="s">
        <v>48</v>
      </c>
      <c r="C13" s="23" t="s">
        <v>26</v>
      </c>
      <c r="D13" s="23" t="s">
        <v>27</v>
      </c>
      <c r="E13" s="37">
        <v>110678.39999999999</v>
      </c>
      <c r="F13" s="38">
        <v>110678.39999999999</v>
      </c>
      <c r="G13" s="38">
        <v>0</v>
      </c>
      <c r="H13" s="39">
        <v>0</v>
      </c>
      <c r="I13" s="23" t="s">
        <v>49</v>
      </c>
      <c r="J13" s="23" t="s">
        <v>50</v>
      </c>
      <c r="K13" s="23" t="s">
        <v>51</v>
      </c>
      <c r="L13" s="9"/>
    </row>
    <row r="14" spans="1:13" ht="199.5" customHeight="1" x14ac:dyDescent="0.25">
      <c r="A14" s="7" t="s">
        <v>52</v>
      </c>
      <c r="B14" s="8" t="s">
        <v>53</v>
      </c>
      <c r="C14" s="23" t="s">
        <v>26</v>
      </c>
      <c r="D14" s="23" t="s">
        <v>27</v>
      </c>
      <c r="E14" s="37">
        <v>180240</v>
      </c>
      <c r="F14" s="38">
        <v>180240</v>
      </c>
      <c r="G14" s="38">
        <v>0</v>
      </c>
      <c r="H14" s="39">
        <v>0</v>
      </c>
      <c r="I14" s="23" t="s">
        <v>54</v>
      </c>
      <c r="J14" s="23" t="s">
        <v>55</v>
      </c>
      <c r="K14" s="23" t="s">
        <v>56</v>
      </c>
      <c r="L14" s="9"/>
    </row>
    <row r="15" spans="1:13" ht="197.25" customHeight="1" thickBot="1" x14ac:dyDescent="0.3">
      <c r="A15" s="14" t="s">
        <v>57</v>
      </c>
      <c r="B15" s="15" t="s">
        <v>58</v>
      </c>
      <c r="C15" s="24" t="s">
        <v>26</v>
      </c>
      <c r="D15" s="24" t="s">
        <v>27</v>
      </c>
      <c r="E15" s="41">
        <v>2799529.6</v>
      </c>
      <c r="F15" s="42">
        <v>2799529.6</v>
      </c>
      <c r="G15" s="42">
        <v>0</v>
      </c>
      <c r="H15" s="43">
        <v>0</v>
      </c>
      <c r="I15" s="24" t="s">
        <v>43</v>
      </c>
      <c r="J15" s="24" t="s">
        <v>44</v>
      </c>
      <c r="K15" s="24" t="s">
        <v>45</v>
      </c>
      <c r="L15" s="16"/>
    </row>
    <row r="16" spans="1:13" ht="102.75" customHeight="1" thickBot="1" x14ac:dyDescent="0.3">
      <c r="A16" s="20" t="s">
        <v>59</v>
      </c>
      <c r="B16" s="21" t="s">
        <v>60</v>
      </c>
      <c r="C16" s="25" t="s">
        <v>61</v>
      </c>
      <c r="D16" s="25" t="s">
        <v>14</v>
      </c>
      <c r="E16" s="44">
        <v>2953800</v>
      </c>
      <c r="F16" s="45">
        <v>2156274</v>
      </c>
      <c r="G16" s="45">
        <v>797526</v>
      </c>
      <c r="H16" s="46">
        <v>0.27</v>
      </c>
      <c r="I16" s="25" t="s">
        <v>77</v>
      </c>
      <c r="J16" s="30">
        <v>2130129680</v>
      </c>
      <c r="K16" s="30">
        <v>211701001</v>
      </c>
      <c r="L16" s="13" t="s">
        <v>73</v>
      </c>
    </row>
    <row r="17" spans="1:12" ht="75" x14ac:dyDescent="0.25">
      <c r="A17" s="17" t="s">
        <v>62</v>
      </c>
      <c r="B17" s="18" t="s">
        <v>63</v>
      </c>
      <c r="C17" s="26" t="s">
        <v>26</v>
      </c>
      <c r="D17" s="26" t="s">
        <v>27</v>
      </c>
      <c r="E17" s="47">
        <v>3680000</v>
      </c>
      <c r="F17" s="48">
        <v>3680000</v>
      </c>
      <c r="G17" s="48">
        <v>0</v>
      </c>
      <c r="H17" s="49">
        <v>0</v>
      </c>
      <c r="I17" s="26" t="s">
        <v>78</v>
      </c>
      <c r="J17" s="31">
        <v>5009123493</v>
      </c>
      <c r="K17" s="31">
        <v>500901001</v>
      </c>
      <c r="L17" s="19"/>
    </row>
    <row r="18" spans="1:12" ht="165" customHeight="1" thickBot="1" x14ac:dyDescent="0.3">
      <c r="A18" s="10" t="s">
        <v>64</v>
      </c>
      <c r="B18" s="11" t="s">
        <v>65</v>
      </c>
      <c r="C18" s="27" t="s">
        <v>66</v>
      </c>
      <c r="D18" s="27" t="s">
        <v>67</v>
      </c>
      <c r="E18" s="50">
        <v>1700000</v>
      </c>
      <c r="F18" s="51">
        <v>1437000</v>
      </c>
      <c r="G18" s="51">
        <v>263000</v>
      </c>
      <c r="H18" s="52">
        <v>0.15470600000000001</v>
      </c>
      <c r="I18" s="27" t="s">
        <v>68</v>
      </c>
      <c r="J18" s="27" t="s">
        <v>69</v>
      </c>
      <c r="K18" s="27" t="s">
        <v>70</v>
      </c>
      <c r="L18" s="12"/>
    </row>
  </sheetData>
  <mergeCells count="3">
    <mergeCell ref="A1:L3"/>
    <mergeCell ref="I5:L5"/>
    <mergeCell ref="F7:L7"/>
  </mergeCells>
  <hyperlinks>
    <hyperlink ref="A5" r:id="rId1"/>
    <hyperlink ref="A6" r:id="rId2"/>
    <hyperlink ref="A7" r:id="rId3"/>
    <hyperlink ref="A8" r:id="rId4"/>
    <hyperlink ref="A9" r:id="rId5"/>
    <hyperlink ref="A10" r:id="rId6"/>
    <hyperlink ref="A11" r:id="rId7"/>
    <hyperlink ref="A13" r:id="rId8"/>
    <hyperlink ref="A14" r:id="rId9"/>
    <hyperlink ref="A15" r:id="rId10"/>
    <hyperlink ref="A16" r:id="rId11"/>
    <hyperlink ref="A17" r:id="rId12"/>
    <hyperlink ref="A18" r:id="rId13"/>
    <hyperlink ref="A12" r:id="rId14" location=":~:text=%E2%84%96-,0815500000522009803,-%D0%9E%D0%BF%D1%80%D0%B5%D0%B4%D0%B5%D0%BB%D0%B5%D0%BD%D0%B8%D0%B5%20%D0%BF%D0%BE%D1%81%D1%82%D0%B0%D0%B2%D1%89%D0%B8%D" display="0815500000522009803"/>
  </hyperlinks>
  <pageMargins left="0.7" right="0.7" top="0.75" bottom="0.75" header="0.3" footer="0.3"/>
  <pageSetup paperSize="9" scale="36" fitToHeight="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2022-12-06T07:54:48Z</dcterms:modified>
</cp:coreProperties>
</file>