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<sst xmlns="http://schemas.openxmlformats.org/spreadsheetml/2006/main" count="64" uniqueCount="54">
  <si>
    <t>№</t>
  </si>
  <si>
    <t>Наименование услуги</t>
  </si>
  <si>
    <t>Показатель качества  муниципальных услуг</t>
  </si>
  <si>
    <t>утверждено</t>
  </si>
  <si>
    <t>исполнено</t>
  </si>
  <si>
    <t>% исполнения</t>
  </si>
  <si>
    <t>причина отклонения</t>
  </si>
  <si>
    <t>Показатель объема муниципальной услуги</t>
  </si>
  <si>
    <t>Реализация дополнительных общеобразовательных предпрофессиональных программ в области искусств (хореографическое искусство)</t>
  </si>
  <si>
    <t>АДШИ</t>
  </si>
  <si>
    <t>Реализация дополнительных общеобразовательных предпрофессиональных программ в области искусств (изобразительное искусство)</t>
  </si>
  <si>
    <t xml:space="preserve">Реализация дополнительных общеобразовательных программ для контингента, принятого 
на обучение до 29.12.2012 г.
</t>
  </si>
  <si>
    <t>Реализация дополнительных общеразвивающих программ</t>
  </si>
  <si>
    <t>Реализация дополнительных общеобразовательных предпрофессиональных программ в области искусств</t>
  </si>
  <si>
    <t>КДШИ</t>
  </si>
  <si>
    <t>Реализация дополнительных общеобразовательных предпрофессиональ-ных программ в области искусств</t>
  </si>
  <si>
    <t>Реализация дополнительных общеобразовательных программ для контин-гента, принятого на обучение до 29.12.2012г</t>
  </si>
  <si>
    <t>ХДШИ</t>
  </si>
  <si>
    <t>Музей</t>
  </si>
  <si>
    <t>ЦКС</t>
  </si>
  <si>
    <t>ЦБС</t>
  </si>
  <si>
    <t>Реализация дополнительных общеобразовательных программ для контингента, принятого на обучение до 29.12.2012г.</t>
  </si>
  <si>
    <t>Реализация дополнительных общеобразовательных общеразвивающих программ в области искусств</t>
  </si>
  <si>
    <t>Публичный показ музейных предметов, музейных коллекций вне стационарных условиях</t>
  </si>
  <si>
    <t xml:space="preserve">Создание экспозиций (выставок) музеев, организация выездных вы-ставок в условиях стационара  </t>
  </si>
  <si>
    <t xml:space="preserve">Создание экспозиций (выставок) музеев, организация выездных вы-ставок в условиях вне стационара  </t>
  </si>
  <si>
    <t xml:space="preserve">Осуществление экскурсионного обслуживания  </t>
  </si>
  <si>
    <t xml:space="preserve">Показ концертов (организация показа) и концертных программ   
 (платная)  </t>
  </si>
  <si>
    <t xml:space="preserve">Организация деятельности клубных формирований и формирований   
самодеятельного народного творчества  
</t>
  </si>
  <si>
    <t xml:space="preserve">Организация показа концертов и концертных программ    </t>
  </si>
  <si>
    <t xml:space="preserve">Библиотечное, библиографическое и информационное обслуживание пользователей библиотеки   </t>
  </si>
  <si>
    <t xml:space="preserve">Библиографическая обработка документов и создание каталогов  </t>
  </si>
  <si>
    <t>Наиме-нование учреждения</t>
  </si>
  <si>
    <t>В связи с тем, что учащиеся по дополнительным общеобразовательным программам для контингента, принятого на обучение до 29.12.2012 г. больше не принимаются, то они принимаются в 1 класс в сентябре по другим программам</t>
  </si>
  <si>
    <t>Реализация дополнительных общеразвивающих программ в области искусств</t>
  </si>
  <si>
    <t>Организация и проведение культурно-массовых мероприятий</t>
  </si>
  <si>
    <t xml:space="preserve">Формирование, учет, изучение, обеспечение физического сохранения и безопасности фондов библиотеки  </t>
  </si>
  <si>
    <t xml:space="preserve">Формирование, учет, изучение, обеспечение физического сохранения и безопасности музейных предметов  </t>
  </si>
  <si>
    <t xml:space="preserve">Библиотечное, библиографическое и информационное обслуживание пользователей библиотеки  </t>
  </si>
  <si>
    <t>Публичный показ музейных предметов, музейных коллекций в стационарных условиях</t>
  </si>
  <si>
    <t>В связи с увеличением количества платных мероприятий</t>
  </si>
  <si>
    <t>СВОДНЫЙ ОТЧЕТ О ВЫПОЛНЕНИИ МУНИЦИПАЛЬНЫХ ЗАДАНИЙ ПО ОКАЗАНИЮ МУНИЦИПАЛЬНЫХ УСЛУГ (РАБОТ) В СФЕРЕ КУЛЬТУРЫ ЗА 2018 ГОД</t>
  </si>
  <si>
    <t>В связи с тем, что создан новый электронный ресурс</t>
  </si>
  <si>
    <t>движение ( прибытие в 1 класс или убытие)</t>
  </si>
  <si>
    <t>движение (прибытие в 1 класс или убытие)</t>
  </si>
  <si>
    <t>Движение (выпуск учащихся, перевод на программу ФГТ в 1 класс)</t>
  </si>
  <si>
    <t>набор 2018</t>
  </si>
  <si>
    <t>Выпуск 2018</t>
  </si>
  <si>
    <t>Прекращение набора на общеобразовательные программы</t>
  </si>
  <si>
    <t>В связи с увеличением клубных формирований</t>
  </si>
  <si>
    <t>В связи со спросом населения</t>
  </si>
  <si>
    <t xml:space="preserve">Организация и провение культурно - массовых мероприятий  </t>
  </si>
  <si>
    <t>В связи с увеличением мероприятий</t>
  </si>
  <si>
    <t>Уменьшение данного показателя связано с тем, что по данной программе учащихеся не принимаются, а только выпускаются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</si>
</sst>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5" fillId="0" borderId="10" xfId="0" applyFont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5" fillId="0" borderId="11" xfId="0" applyFont="1" applyBorder="1" applyAlignment="1">
      <alignment horizontal="center" vertical="top" wrapText="1"/>
    </xf>
    <xf numFmtId="3" fontId="45" fillId="0" borderId="11" xfId="0" applyNumberFormat="1" applyFont="1" applyBorder="1" applyAlignment="1">
      <alignment horizontal="center" vertical="top" wrapText="1"/>
    </xf>
    <xf numFmtId="3" fontId="45" fillId="0" borderId="10" xfId="0" applyNumberFormat="1" applyFont="1" applyBorder="1" applyAlignment="1">
      <alignment horizontal="right" vertical="top" wrapText="1"/>
    </xf>
    <xf numFmtId="3" fontId="46" fillId="33" borderId="10" xfId="0" applyNumberFormat="1" applyFont="1" applyFill="1" applyBorder="1" applyAlignment="1">
      <alignment horizontal="right" vertical="top" wrapText="1"/>
    </xf>
    <xf numFmtId="3" fontId="45" fillId="33" borderId="10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3" fontId="3" fillId="33" borderId="1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 horizontal="right" wrapText="1"/>
    </xf>
    <xf numFmtId="3" fontId="45" fillId="0" borderId="10" xfId="0" applyNumberFormat="1" applyFont="1" applyFill="1" applyBorder="1" applyAlignment="1">
      <alignment horizontal="right" vertical="top" wrapText="1"/>
    </xf>
    <xf numFmtId="3" fontId="46" fillId="0" borderId="10" xfId="0" applyNumberFormat="1" applyFont="1" applyFill="1" applyBorder="1" applyAlignment="1">
      <alignment horizontal="right" vertical="top" wrapText="1"/>
    </xf>
    <xf numFmtId="0" fontId="46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3" fontId="3" fillId="33" borderId="10" xfId="0" applyNumberFormat="1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left" vertical="top" wrapText="1"/>
    </xf>
    <xf numFmtId="3" fontId="46" fillId="0" borderId="10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/>
    </xf>
    <xf numFmtId="0" fontId="45" fillId="0" borderId="10" xfId="0" applyFont="1" applyFill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/>
    </xf>
    <xf numFmtId="0" fontId="45" fillId="0" borderId="15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5" fillId="0" borderId="13" xfId="0" applyFont="1" applyBorder="1" applyAlignment="1">
      <alignment horizontal="left" vertical="top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3" fontId="47" fillId="0" borderId="16" xfId="0" applyNumberFormat="1" applyFont="1" applyBorder="1" applyAlignment="1">
      <alignment horizontal="center" vertical="top" wrapText="1"/>
    </xf>
    <xf numFmtId="3" fontId="47" fillId="0" borderId="17" xfId="0" applyNumberFormat="1" applyFont="1" applyBorder="1" applyAlignment="1">
      <alignment horizontal="center" vertical="top" wrapText="1"/>
    </xf>
    <xf numFmtId="3" fontId="47" fillId="0" borderId="18" xfId="0" applyNumberFormat="1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top"/>
    </xf>
    <xf numFmtId="3" fontId="26" fillId="33" borderId="0" xfId="0" applyNumberFormat="1" applyFont="1" applyFill="1" applyAlignment="1">
      <alignment horizontal="right" wrapText="1"/>
    </xf>
    <xf numFmtId="0" fontId="26" fillId="33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view="pageBreakPreview" zoomScale="75" zoomScaleSheetLayoutView="75" zoomScalePageLayoutView="0" workbookViewId="0" topLeftCell="A1">
      <selection activeCell="C11" sqref="C11:C13"/>
    </sheetView>
  </sheetViews>
  <sheetFormatPr defaultColWidth="9.140625" defaultRowHeight="15"/>
  <cols>
    <col min="1" max="1" width="5.28125" style="0" customWidth="1"/>
    <col min="2" max="2" width="10.00390625" style="0" customWidth="1"/>
    <col min="3" max="3" width="33.8515625" style="3" customWidth="1"/>
    <col min="4" max="4" width="13.57421875" style="18" customWidth="1"/>
    <col min="5" max="5" width="13.00390625" style="18" customWidth="1"/>
    <col min="6" max="6" width="9.7109375" style="18" customWidth="1"/>
    <col min="7" max="7" width="25.7109375" style="18" customWidth="1"/>
    <col min="8" max="8" width="16.421875" style="18" customWidth="1"/>
    <col min="9" max="9" width="13.57421875" style="18" customWidth="1"/>
    <col min="10" max="10" width="15.57421875" style="18" customWidth="1"/>
    <col min="11" max="11" width="37.57421875" style="2" customWidth="1"/>
  </cols>
  <sheetData>
    <row r="1" spans="1:11" ht="15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3" spans="1:11" s="9" customFormat="1" ht="15.75">
      <c r="A3" s="57" t="s">
        <v>0</v>
      </c>
      <c r="B3" s="54" t="s">
        <v>32</v>
      </c>
      <c r="C3" s="54" t="s">
        <v>1</v>
      </c>
      <c r="D3" s="47" t="s">
        <v>2</v>
      </c>
      <c r="E3" s="48"/>
      <c r="F3" s="48"/>
      <c r="G3" s="49"/>
      <c r="H3" s="50" t="s">
        <v>7</v>
      </c>
      <c r="I3" s="51"/>
      <c r="J3" s="51"/>
      <c r="K3" s="52"/>
    </row>
    <row r="4" spans="1:11" s="9" customFormat="1" ht="47.25">
      <c r="A4" s="58"/>
      <c r="B4" s="56"/>
      <c r="C4" s="55"/>
      <c r="D4" s="11" t="s">
        <v>3</v>
      </c>
      <c r="E4" s="11" t="s">
        <v>4</v>
      </c>
      <c r="F4" s="11" t="s">
        <v>5</v>
      </c>
      <c r="G4" s="11" t="s">
        <v>6</v>
      </c>
      <c r="H4" s="11" t="s">
        <v>3</v>
      </c>
      <c r="I4" s="11" t="s">
        <v>4</v>
      </c>
      <c r="J4" s="11" t="s">
        <v>5</v>
      </c>
      <c r="K4" s="10" t="s">
        <v>6</v>
      </c>
    </row>
    <row r="5" spans="1:11" ht="15.75">
      <c r="A5" s="31">
        <v>1</v>
      </c>
      <c r="B5" s="31" t="s">
        <v>9</v>
      </c>
      <c r="C5" s="43" t="s">
        <v>8</v>
      </c>
      <c r="D5" s="14">
        <v>95</v>
      </c>
      <c r="E5" s="14">
        <v>95</v>
      </c>
      <c r="F5" s="14">
        <f aca="true" t="shared" si="0" ref="F5:F14">E5/D5*100</f>
        <v>100</v>
      </c>
      <c r="G5" s="13"/>
      <c r="H5" s="14">
        <v>28</v>
      </c>
      <c r="I5" s="14">
        <v>59</v>
      </c>
      <c r="J5" s="14">
        <f>I5/H5*100</f>
        <v>210.71428571428572</v>
      </c>
      <c r="K5" s="7" t="s">
        <v>43</v>
      </c>
    </row>
    <row r="6" spans="1:11" ht="15.75">
      <c r="A6" s="31"/>
      <c r="B6" s="31"/>
      <c r="C6" s="43"/>
      <c r="D6" s="14">
        <v>58</v>
      </c>
      <c r="E6" s="14">
        <v>58</v>
      </c>
      <c r="F6" s="14">
        <f t="shared" si="0"/>
        <v>100</v>
      </c>
      <c r="G6" s="13"/>
      <c r="H6" s="14"/>
      <c r="I6" s="14"/>
      <c r="J6" s="14"/>
      <c r="K6" s="5"/>
    </row>
    <row r="7" spans="1:11" ht="47.25" customHeight="1">
      <c r="A7" s="31"/>
      <c r="B7" s="31"/>
      <c r="C7" s="43"/>
      <c r="D7" s="14">
        <v>88</v>
      </c>
      <c r="E7" s="14">
        <v>88</v>
      </c>
      <c r="F7" s="14">
        <f t="shared" si="0"/>
        <v>100</v>
      </c>
      <c r="G7" s="13"/>
      <c r="H7" s="14"/>
      <c r="I7" s="14"/>
      <c r="J7" s="14"/>
      <c r="K7" s="5"/>
    </row>
    <row r="8" spans="1:11" ht="15.75">
      <c r="A8" s="31"/>
      <c r="B8" s="31"/>
      <c r="C8" s="43" t="s">
        <v>10</v>
      </c>
      <c r="D8" s="14">
        <v>95</v>
      </c>
      <c r="E8" s="14">
        <v>95</v>
      </c>
      <c r="F8" s="14">
        <f t="shared" si="0"/>
        <v>100</v>
      </c>
      <c r="G8" s="13"/>
      <c r="H8" s="14">
        <v>35</v>
      </c>
      <c r="I8" s="14">
        <v>35</v>
      </c>
      <c r="J8" s="14">
        <f>I8/H8*100</f>
        <v>100</v>
      </c>
      <c r="K8" s="7"/>
    </row>
    <row r="9" spans="1:11" ht="15.75">
      <c r="A9" s="31"/>
      <c r="B9" s="31"/>
      <c r="C9" s="43"/>
      <c r="D9" s="14">
        <v>58</v>
      </c>
      <c r="E9" s="14">
        <v>58</v>
      </c>
      <c r="F9" s="14">
        <f t="shared" si="0"/>
        <v>100</v>
      </c>
      <c r="G9" s="13"/>
      <c r="H9" s="14"/>
      <c r="I9" s="14"/>
      <c r="J9" s="14"/>
      <c r="K9" s="5"/>
    </row>
    <row r="10" spans="1:11" ht="15.75">
      <c r="A10" s="31"/>
      <c r="B10" s="31"/>
      <c r="C10" s="43"/>
      <c r="D10" s="14">
        <v>88</v>
      </c>
      <c r="E10" s="14">
        <v>88</v>
      </c>
      <c r="F10" s="14">
        <f t="shared" si="0"/>
        <v>100</v>
      </c>
      <c r="G10" s="13"/>
      <c r="H10" s="14"/>
      <c r="I10" s="14"/>
      <c r="J10" s="14"/>
      <c r="K10" s="5"/>
    </row>
    <row r="11" spans="1:11" ht="15.75">
      <c r="A11" s="31"/>
      <c r="B11" s="31"/>
      <c r="C11" s="43" t="s">
        <v>11</v>
      </c>
      <c r="D11" s="14">
        <v>95</v>
      </c>
      <c r="E11" s="14">
        <v>95</v>
      </c>
      <c r="F11" s="14">
        <f t="shared" si="0"/>
        <v>100</v>
      </c>
      <c r="G11" s="13"/>
      <c r="H11" s="14">
        <v>0</v>
      </c>
      <c r="I11" s="14">
        <v>15</v>
      </c>
      <c r="J11" s="14"/>
      <c r="K11" s="7" t="s">
        <v>44</v>
      </c>
    </row>
    <row r="12" spans="1:11" ht="15.75">
      <c r="A12" s="31"/>
      <c r="B12" s="31"/>
      <c r="C12" s="43"/>
      <c r="D12" s="14">
        <v>58</v>
      </c>
      <c r="E12" s="14">
        <v>58</v>
      </c>
      <c r="F12" s="14">
        <f t="shared" si="0"/>
        <v>100</v>
      </c>
      <c r="G12" s="13"/>
      <c r="H12" s="14"/>
      <c r="I12" s="14"/>
      <c r="J12" s="14"/>
      <c r="K12" s="5"/>
    </row>
    <row r="13" spans="1:11" ht="15.75">
      <c r="A13" s="31"/>
      <c r="B13" s="31"/>
      <c r="C13" s="43"/>
      <c r="D13" s="14">
        <v>88</v>
      </c>
      <c r="E13" s="14">
        <v>88</v>
      </c>
      <c r="F13" s="14">
        <f t="shared" si="0"/>
        <v>100</v>
      </c>
      <c r="G13" s="13"/>
      <c r="H13" s="14"/>
      <c r="I13" s="14"/>
      <c r="J13" s="14"/>
      <c r="K13" s="5"/>
    </row>
    <row r="14" spans="1:11" ht="25.5">
      <c r="A14" s="31"/>
      <c r="B14" s="31"/>
      <c r="C14" s="43" t="s">
        <v>12</v>
      </c>
      <c r="D14" s="14">
        <v>95</v>
      </c>
      <c r="E14" s="14">
        <v>95</v>
      </c>
      <c r="F14" s="14">
        <f t="shared" si="0"/>
        <v>100</v>
      </c>
      <c r="G14" s="13"/>
      <c r="H14" s="14">
        <v>159</v>
      </c>
      <c r="I14" s="14">
        <v>117</v>
      </c>
      <c r="J14" s="14">
        <f>I14/H14*100</f>
        <v>73.58490566037736</v>
      </c>
      <c r="K14" s="7" t="s">
        <v>45</v>
      </c>
    </row>
    <row r="15" spans="1:11" ht="15.75">
      <c r="A15" s="31"/>
      <c r="B15" s="31"/>
      <c r="C15" s="43"/>
      <c r="D15" s="14">
        <v>58</v>
      </c>
      <c r="E15" s="14">
        <v>58</v>
      </c>
      <c r="F15" s="14">
        <f aca="true" t="shared" si="1" ref="F15:F29">E15/D15*100</f>
        <v>100</v>
      </c>
      <c r="G15" s="13"/>
      <c r="H15" s="14"/>
      <c r="I15" s="14"/>
      <c r="J15" s="14"/>
      <c r="K15" s="5"/>
    </row>
    <row r="16" spans="1:11" ht="15.75">
      <c r="A16" s="31"/>
      <c r="B16" s="31"/>
      <c r="C16" s="43"/>
      <c r="D16" s="14">
        <v>88</v>
      </c>
      <c r="E16" s="14">
        <v>88</v>
      </c>
      <c r="F16" s="14">
        <f t="shared" si="1"/>
        <v>100</v>
      </c>
      <c r="G16" s="13"/>
      <c r="H16" s="14"/>
      <c r="I16" s="14"/>
      <c r="J16" s="14"/>
      <c r="K16" s="5"/>
    </row>
    <row r="17" spans="1:11" ht="15.75">
      <c r="A17" s="31">
        <v>2</v>
      </c>
      <c r="B17" s="31" t="s">
        <v>14</v>
      </c>
      <c r="C17" s="43" t="s">
        <v>13</v>
      </c>
      <c r="D17" s="12">
        <v>95</v>
      </c>
      <c r="E17" s="12">
        <v>95</v>
      </c>
      <c r="F17" s="12">
        <f t="shared" si="1"/>
        <v>100</v>
      </c>
      <c r="G17" s="13"/>
      <c r="H17" s="12">
        <v>37</v>
      </c>
      <c r="I17" s="12">
        <v>46</v>
      </c>
      <c r="J17" s="14">
        <f>I17/H17*100</f>
        <v>124.32432432432432</v>
      </c>
      <c r="K17" s="7"/>
    </row>
    <row r="18" spans="1:11" ht="15.75">
      <c r="A18" s="31"/>
      <c r="B18" s="31"/>
      <c r="C18" s="43"/>
      <c r="D18" s="12">
        <v>17</v>
      </c>
      <c r="E18" s="12">
        <v>17</v>
      </c>
      <c r="F18" s="12">
        <f t="shared" si="1"/>
        <v>100</v>
      </c>
      <c r="G18" s="13"/>
      <c r="H18" s="12"/>
      <c r="I18" s="12"/>
      <c r="J18" s="12"/>
      <c r="K18" s="5"/>
    </row>
    <row r="19" spans="1:11" ht="42" customHeight="1">
      <c r="A19" s="31"/>
      <c r="B19" s="31"/>
      <c r="C19" s="43"/>
      <c r="D19" s="12">
        <v>75</v>
      </c>
      <c r="E19" s="12">
        <v>78</v>
      </c>
      <c r="F19" s="12">
        <f t="shared" si="1"/>
        <v>104</v>
      </c>
      <c r="G19" s="13"/>
      <c r="H19" s="12"/>
      <c r="I19" s="12"/>
      <c r="J19" s="12"/>
      <c r="K19" s="5"/>
    </row>
    <row r="20" spans="1:11" ht="15.75">
      <c r="A20" s="31"/>
      <c r="B20" s="31"/>
      <c r="C20" s="43" t="s">
        <v>15</v>
      </c>
      <c r="D20" s="12">
        <v>95</v>
      </c>
      <c r="E20" s="12">
        <v>95</v>
      </c>
      <c r="F20" s="12">
        <f t="shared" si="1"/>
        <v>100</v>
      </c>
      <c r="G20" s="13"/>
      <c r="H20" s="12">
        <v>6</v>
      </c>
      <c r="I20" s="12">
        <v>16</v>
      </c>
      <c r="J20" s="12">
        <f>I20/H20*100</f>
        <v>266.66666666666663</v>
      </c>
      <c r="K20" s="7"/>
    </row>
    <row r="21" spans="1:11" ht="15.75">
      <c r="A21" s="31"/>
      <c r="B21" s="31"/>
      <c r="C21" s="43"/>
      <c r="D21" s="12">
        <v>17</v>
      </c>
      <c r="E21" s="12">
        <v>17</v>
      </c>
      <c r="F21" s="12">
        <f t="shared" si="1"/>
        <v>100</v>
      </c>
      <c r="G21" s="13"/>
      <c r="H21" s="12"/>
      <c r="I21" s="12"/>
      <c r="J21" s="12"/>
      <c r="K21" s="5"/>
    </row>
    <row r="22" spans="1:11" ht="30.75" customHeight="1">
      <c r="A22" s="31"/>
      <c r="B22" s="31"/>
      <c r="C22" s="43"/>
      <c r="D22" s="12">
        <v>77</v>
      </c>
      <c r="E22" s="12">
        <v>78</v>
      </c>
      <c r="F22" s="12">
        <f t="shared" si="1"/>
        <v>101.29870129870129</v>
      </c>
      <c r="G22" s="13"/>
      <c r="H22" s="12"/>
      <c r="I22" s="12"/>
      <c r="J22" s="12"/>
      <c r="K22" s="5"/>
    </row>
    <row r="23" spans="1:11" ht="15.75">
      <c r="A23" s="31"/>
      <c r="B23" s="31"/>
      <c r="C23" s="43" t="s">
        <v>13</v>
      </c>
      <c r="D23" s="12">
        <v>95</v>
      </c>
      <c r="E23" s="12">
        <v>95</v>
      </c>
      <c r="F23" s="12">
        <f t="shared" si="1"/>
        <v>100</v>
      </c>
      <c r="G23" s="13"/>
      <c r="H23" s="12">
        <v>6</v>
      </c>
      <c r="I23" s="12">
        <v>6</v>
      </c>
      <c r="J23" s="12">
        <f>I23/H23*100</f>
        <v>100</v>
      </c>
      <c r="K23" s="7"/>
    </row>
    <row r="24" spans="1:11" ht="15.75">
      <c r="A24" s="31"/>
      <c r="B24" s="31"/>
      <c r="C24" s="43"/>
      <c r="D24" s="12">
        <v>17</v>
      </c>
      <c r="E24" s="12">
        <v>17</v>
      </c>
      <c r="F24" s="12">
        <f t="shared" si="1"/>
        <v>100</v>
      </c>
      <c r="G24" s="13"/>
      <c r="H24" s="12"/>
      <c r="I24" s="12"/>
      <c r="J24" s="12"/>
      <c r="K24" s="5"/>
    </row>
    <row r="25" spans="1:11" ht="36.75" customHeight="1">
      <c r="A25" s="31"/>
      <c r="B25" s="31"/>
      <c r="C25" s="43"/>
      <c r="D25" s="12">
        <v>77</v>
      </c>
      <c r="E25" s="12">
        <v>78</v>
      </c>
      <c r="F25" s="12">
        <f t="shared" si="1"/>
        <v>101.29870129870129</v>
      </c>
      <c r="G25" s="13"/>
      <c r="H25" s="12"/>
      <c r="I25" s="12"/>
      <c r="J25" s="12"/>
      <c r="K25" s="5"/>
    </row>
    <row r="26" spans="1:11" ht="16.5" customHeight="1">
      <c r="A26" s="31"/>
      <c r="B26" s="31"/>
      <c r="C26" s="44" t="s">
        <v>34</v>
      </c>
      <c r="D26" s="12">
        <v>95</v>
      </c>
      <c r="E26" s="12">
        <v>95</v>
      </c>
      <c r="F26" s="12">
        <f t="shared" si="1"/>
        <v>100</v>
      </c>
      <c r="G26" s="13"/>
      <c r="H26" s="12">
        <v>10</v>
      </c>
      <c r="I26" s="12">
        <v>18</v>
      </c>
      <c r="J26" s="12">
        <f>SUM(I26/H26*100)</f>
        <v>180</v>
      </c>
      <c r="K26" s="5"/>
    </row>
    <row r="27" spans="1:11" ht="16.5" customHeight="1">
      <c r="A27" s="31"/>
      <c r="B27" s="31"/>
      <c r="C27" s="45"/>
      <c r="D27" s="12">
        <v>17</v>
      </c>
      <c r="E27" s="12">
        <v>17</v>
      </c>
      <c r="F27" s="12">
        <f t="shared" si="1"/>
        <v>100</v>
      </c>
      <c r="G27" s="13"/>
      <c r="H27" s="12"/>
      <c r="I27" s="12"/>
      <c r="J27" s="12"/>
      <c r="K27" s="5"/>
    </row>
    <row r="28" spans="1:11" ht="17.25" customHeight="1">
      <c r="A28" s="31"/>
      <c r="B28" s="31"/>
      <c r="C28" s="46"/>
      <c r="D28" s="12">
        <v>77</v>
      </c>
      <c r="E28" s="12">
        <v>78</v>
      </c>
      <c r="F28" s="12">
        <f t="shared" si="1"/>
        <v>101.29870129870129</v>
      </c>
      <c r="G28" s="13"/>
      <c r="H28" s="12"/>
      <c r="I28" s="12"/>
      <c r="J28" s="12"/>
      <c r="K28" s="5"/>
    </row>
    <row r="29" spans="1:11" ht="38.25">
      <c r="A29" s="31"/>
      <c r="B29" s="31"/>
      <c r="C29" s="43" t="s">
        <v>16</v>
      </c>
      <c r="D29" s="12">
        <v>95</v>
      </c>
      <c r="E29" s="12">
        <v>95</v>
      </c>
      <c r="F29" s="12">
        <f t="shared" si="1"/>
        <v>100</v>
      </c>
      <c r="G29" s="13"/>
      <c r="H29" s="12">
        <v>209</v>
      </c>
      <c r="I29" s="12">
        <v>175</v>
      </c>
      <c r="J29" s="12">
        <f>I29/H29*100</f>
        <v>83.73205741626795</v>
      </c>
      <c r="K29" s="7" t="s">
        <v>53</v>
      </c>
    </row>
    <row r="30" spans="1:11" ht="15.75">
      <c r="A30" s="31"/>
      <c r="B30" s="31"/>
      <c r="C30" s="43"/>
      <c r="D30" s="12">
        <v>17</v>
      </c>
      <c r="E30" s="12">
        <v>17</v>
      </c>
      <c r="F30" s="12">
        <f>E30/D30*100</f>
        <v>100</v>
      </c>
      <c r="G30" s="13"/>
      <c r="H30" s="12"/>
      <c r="I30" s="12"/>
      <c r="J30" s="12"/>
      <c r="K30" s="5"/>
    </row>
    <row r="31" spans="1:11" ht="15.75">
      <c r="A31" s="31"/>
      <c r="B31" s="31"/>
      <c r="C31" s="43"/>
      <c r="D31" s="12">
        <v>77</v>
      </c>
      <c r="E31" s="12">
        <v>78</v>
      </c>
      <c r="F31" s="12">
        <f>E31/D31*100</f>
        <v>101.29870129870129</v>
      </c>
      <c r="G31" s="13"/>
      <c r="H31" s="12"/>
      <c r="I31" s="12"/>
      <c r="J31" s="12"/>
      <c r="K31" s="5"/>
    </row>
    <row r="32" spans="1:11" ht="30" customHeight="1">
      <c r="A32" s="40">
        <v>3</v>
      </c>
      <c r="B32" s="31" t="s">
        <v>17</v>
      </c>
      <c r="C32" s="32" t="s">
        <v>13</v>
      </c>
      <c r="D32" s="19">
        <v>1</v>
      </c>
      <c r="E32" s="19">
        <v>5</v>
      </c>
      <c r="F32" s="19">
        <f>E32/D32*100</f>
        <v>500</v>
      </c>
      <c r="G32" s="20"/>
      <c r="H32" s="19">
        <v>1</v>
      </c>
      <c r="I32" s="19">
        <v>5</v>
      </c>
      <c r="J32" s="19">
        <f>I32/H32*100</f>
        <v>500</v>
      </c>
      <c r="K32" s="21"/>
    </row>
    <row r="33" spans="1:11" ht="15.75">
      <c r="A33" s="41"/>
      <c r="B33" s="31"/>
      <c r="C33" s="32"/>
      <c r="D33" s="19">
        <v>0.5</v>
      </c>
      <c r="E33" s="19">
        <v>0.5</v>
      </c>
      <c r="F33" s="19">
        <f aca="true" t="shared" si="2" ref="F33:F47">E33/D33*100</f>
        <v>100</v>
      </c>
      <c r="G33" s="20"/>
      <c r="H33" s="19"/>
      <c r="I33" s="19"/>
      <c r="J33" s="19"/>
      <c r="K33" s="22"/>
    </row>
    <row r="34" spans="1:11" ht="35.25" customHeight="1">
      <c r="A34" s="41"/>
      <c r="B34" s="31"/>
      <c r="C34" s="32"/>
      <c r="D34" s="19">
        <v>100</v>
      </c>
      <c r="E34" s="19">
        <v>100</v>
      </c>
      <c r="F34" s="19">
        <f t="shared" si="2"/>
        <v>100</v>
      </c>
      <c r="G34" s="20"/>
      <c r="H34" s="19"/>
      <c r="I34" s="19"/>
      <c r="J34" s="19"/>
      <c r="K34" s="22"/>
    </row>
    <row r="35" spans="1:11" ht="76.5">
      <c r="A35" s="41"/>
      <c r="B35" s="31"/>
      <c r="C35" s="32" t="s">
        <v>13</v>
      </c>
      <c r="D35" s="19">
        <v>3</v>
      </c>
      <c r="E35" s="19">
        <v>8</v>
      </c>
      <c r="F35" s="19">
        <f t="shared" si="2"/>
        <v>266.66666666666663</v>
      </c>
      <c r="G35" s="20" t="s">
        <v>46</v>
      </c>
      <c r="H35" s="19">
        <v>3</v>
      </c>
      <c r="I35" s="19">
        <v>8</v>
      </c>
      <c r="J35" s="19">
        <f aca="true" t="shared" si="3" ref="J35:J47">I35/H35*100</f>
        <v>266.66666666666663</v>
      </c>
      <c r="K35" s="21" t="s">
        <v>33</v>
      </c>
    </row>
    <row r="36" spans="1:11" ht="15.75">
      <c r="A36" s="41"/>
      <c r="B36" s="31"/>
      <c r="C36" s="32"/>
      <c r="D36" s="19">
        <v>2</v>
      </c>
      <c r="E36" s="19">
        <v>2</v>
      </c>
      <c r="F36" s="19">
        <f t="shared" si="2"/>
        <v>100</v>
      </c>
      <c r="G36" s="20"/>
      <c r="H36" s="19"/>
      <c r="I36" s="19"/>
      <c r="J36" s="19"/>
      <c r="K36" s="22"/>
    </row>
    <row r="37" spans="1:11" ht="15.75">
      <c r="A37" s="41"/>
      <c r="B37" s="31"/>
      <c r="C37" s="32"/>
      <c r="D37" s="19">
        <v>100</v>
      </c>
      <c r="E37" s="19">
        <v>100</v>
      </c>
      <c r="F37" s="19">
        <f t="shared" si="2"/>
        <v>100</v>
      </c>
      <c r="G37" s="20"/>
      <c r="H37" s="19"/>
      <c r="I37" s="19"/>
      <c r="J37" s="19"/>
      <c r="K37" s="22"/>
    </row>
    <row r="38" spans="1:11" ht="15.75">
      <c r="A38" s="41"/>
      <c r="B38" s="31"/>
      <c r="C38" s="32" t="s">
        <v>21</v>
      </c>
      <c r="D38" s="19">
        <v>83</v>
      </c>
      <c r="E38" s="19">
        <v>80</v>
      </c>
      <c r="F38" s="19">
        <f t="shared" si="2"/>
        <v>96.3855421686747</v>
      </c>
      <c r="G38" s="20"/>
      <c r="H38" s="19">
        <v>52</v>
      </c>
      <c r="I38" s="19">
        <v>6</v>
      </c>
      <c r="J38" s="19">
        <f t="shared" si="3"/>
        <v>11.538461538461538</v>
      </c>
      <c r="K38" s="21" t="s">
        <v>47</v>
      </c>
    </row>
    <row r="39" spans="1:11" ht="15.75">
      <c r="A39" s="41"/>
      <c r="B39" s="31"/>
      <c r="C39" s="32"/>
      <c r="D39" s="19">
        <v>54</v>
      </c>
      <c r="E39" s="19">
        <v>49</v>
      </c>
      <c r="F39" s="19">
        <f t="shared" si="2"/>
        <v>90.74074074074075</v>
      </c>
      <c r="G39" s="20"/>
      <c r="H39" s="19"/>
      <c r="I39" s="19"/>
      <c r="J39" s="19"/>
      <c r="K39" s="22"/>
    </row>
    <row r="40" spans="1:11" ht="15.75">
      <c r="A40" s="41"/>
      <c r="B40" s="31"/>
      <c r="C40" s="32"/>
      <c r="D40" s="19">
        <v>82</v>
      </c>
      <c r="E40" s="19">
        <v>100</v>
      </c>
      <c r="F40" s="19">
        <f t="shared" si="2"/>
        <v>121.95121951219512</v>
      </c>
      <c r="G40" s="20"/>
      <c r="H40" s="19"/>
      <c r="I40" s="19"/>
      <c r="J40" s="19"/>
      <c r="K40" s="22"/>
    </row>
    <row r="41" spans="1:11" ht="25.5">
      <c r="A41" s="41"/>
      <c r="B41" s="31"/>
      <c r="C41" s="32" t="s">
        <v>22</v>
      </c>
      <c r="D41" s="19">
        <v>83</v>
      </c>
      <c r="E41" s="19">
        <v>83</v>
      </c>
      <c r="F41" s="19">
        <f t="shared" si="2"/>
        <v>100</v>
      </c>
      <c r="G41" s="20"/>
      <c r="H41" s="19">
        <v>94</v>
      </c>
      <c r="I41" s="19">
        <v>201</v>
      </c>
      <c r="J41" s="19">
        <f t="shared" si="3"/>
        <v>213.82978723404253</v>
      </c>
      <c r="K41" s="21" t="s">
        <v>48</v>
      </c>
    </row>
    <row r="42" spans="1:11" ht="15.75">
      <c r="A42" s="41"/>
      <c r="B42" s="31"/>
      <c r="C42" s="32"/>
      <c r="D42" s="19">
        <v>24</v>
      </c>
      <c r="E42" s="19">
        <v>24</v>
      </c>
      <c r="F42" s="19">
        <f t="shared" si="2"/>
        <v>100</v>
      </c>
      <c r="G42" s="20"/>
      <c r="H42" s="19"/>
      <c r="I42" s="19"/>
      <c r="J42" s="19"/>
      <c r="K42" s="22"/>
    </row>
    <row r="43" spans="1:11" ht="24" customHeight="1">
      <c r="A43" s="42"/>
      <c r="B43" s="31"/>
      <c r="C43" s="32"/>
      <c r="D43" s="19">
        <v>100</v>
      </c>
      <c r="E43" s="19">
        <v>100</v>
      </c>
      <c r="F43" s="19">
        <f t="shared" si="2"/>
        <v>100</v>
      </c>
      <c r="G43" s="20"/>
      <c r="H43" s="19"/>
      <c r="I43" s="19"/>
      <c r="J43" s="19"/>
      <c r="K43" s="22"/>
    </row>
    <row r="44" spans="1:11" ht="62.25" customHeight="1">
      <c r="A44" s="40">
        <v>4</v>
      </c>
      <c r="B44" s="31" t="s">
        <v>18</v>
      </c>
      <c r="C44" s="4" t="s">
        <v>39</v>
      </c>
      <c r="D44" s="12">
        <v>143.6</v>
      </c>
      <c r="E44" s="12">
        <v>143.6</v>
      </c>
      <c r="F44" s="12">
        <f t="shared" si="2"/>
        <v>100</v>
      </c>
      <c r="G44" s="20"/>
      <c r="H44" s="12">
        <v>9050</v>
      </c>
      <c r="I44" s="12">
        <v>9051</v>
      </c>
      <c r="J44" s="12">
        <f t="shared" si="3"/>
        <v>100.0110497237569</v>
      </c>
      <c r="K44" s="7"/>
    </row>
    <row r="45" spans="1:11" ht="153" customHeight="1">
      <c r="A45" s="41"/>
      <c r="B45" s="31"/>
      <c r="C45" s="4" t="s">
        <v>23</v>
      </c>
      <c r="D45" s="12">
        <v>33.33</v>
      </c>
      <c r="E45" s="12">
        <v>33.33</v>
      </c>
      <c r="F45" s="14">
        <v>150</v>
      </c>
      <c r="G45" s="26"/>
      <c r="H45" s="14">
        <v>2100</v>
      </c>
      <c r="I45" s="12">
        <v>2101</v>
      </c>
      <c r="J45" s="12">
        <f t="shared" si="3"/>
        <v>100.04761904761905</v>
      </c>
      <c r="K45" s="24"/>
    </row>
    <row r="46" spans="1:11" ht="63">
      <c r="A46" s="41"/>
      <c r="B46" s="31"/>
      <c r="C46" s="4" t="s">
        <v>24</v>
      </c>
      <c r="D46" s="12">
        <v>87</v>
      </c>
      <c r="E46" s="12">
        <v>87</v>
      </c>
      <c r="F46" s="14">
        <f t="shared" si="2"/>
        <v>100</v>
      </c>
      <c r="G46" s="26"/>
      <c r="H46" s="14">
        <v>20</v>
      </c>
      <c r="I46" s="12">
        <v>22</v>
      </c>
      <c r="J46" s="12">
        <f t="shared" si="3"/>
        <v>110.00000000000001</v>
      </c>
      <c r="K46" s="26"/>
    </row>
    <row r="47" spans="1:11" ht="147.75" customHeight="1">
      <c r="A47" s="41"/>
      <c r="B47" s="31"/>
      <c r="C47" s="6" t="s">
        <v>25</v>
      </c>
      <c r="D47" s="15">
        <v>225</v>
      </c>
      <c r="E47" s="15">
        <v>225</v>
      </c>
      <c r="F47" s="16">
        <f t="shared" si="2"/>
        <v>100</v>
      </c>
      <c r="G47" s="25"/>
      <c r="H47" s="16">
        <v>18</v>
      </c>
      <c r="I47" s="15">
        <v>18</v>
      </c>
      <c r="J47" s="15">
        <f t="shared" si="3"/>
        <v>100</v>
      </c>
      <c r="K47" s="24"/>
    </row>
    <row r="48" spans="1:11" s="1" customFormat="1" ht="63">
      <c r="A48" s="41"/>
      <c r="B48" s="31"/>
      <c r="C48" s="6" t="s">
        <v>37</v>
      </c>
      <c r="D48" s="15">
        <v>39</v>
      </c>
      <c r="E48" s="15">
        <v>39.2</v>
      </c>
      <c r="F48" s="16">
        <f>E48/D48*100</f>
        <v>100.51282051282051</v>
      </c>
      <c r="G48" s="17"/>
      <c r="H48" s="16">
        <v>100</v>
      </c>
      <c r="I48" s="15">
        <v>100</v>
      </c>
      <c r="J48" s="15">
        <f>I48/H48*100</f>
        <v>100</v>
      </c>
      <c r="K48" s="8"/>
    </row>
    <row r="49" spans="1:11" s="1" customFormat="1" ht="31.5">
      <c r="A49" s="42"/>
      <c r="B49" s="31"/>
      <c r="C49" s="6" t="s">
        <v>26</v>
      </c>
      <c r="D49" s="15">
        <v>101.6</v>
      </c>
      <c r="E49" s="15">
        <v>101.6</v>
      </c>
      <c r="F49" s="16">
        <f>E49/D49*100</f>
        <v>100</v>
      </c>
      <c r="G49" s="17"/>
      <c r="H49" s="16">
        <v>310</v>
      </c>
      <c r="I49" s="15">
        <v>310</v>
      </c>
      <c r="J49" s="15">
        <f>I49/H49*100</f>
        <v>100</v>
      </c>
      <c r="K49" s="8"/>
    </row>
    <row r="50" spans="1:11" ht="25.5">
      <c r="A50" s="40">
        <v>5</v>
      </c>
      <c r="B50" s="31" t="s">
        <v>19</v>
      </c>
      <c r="C50" s="30" t="s">
        <v>27</v>
      </c>
      <c r="D50" s="15">
        <v>2</v>
      </c>
      <c r="E50" s="15">
        <v>2</v>
      </c>
      <c r="F50" s="15">
        <f>E50/D50*100</f>
        <v>100</v>
      </c>
      <c r="G50" s="17"/>
      <c r="H50" s="15">
        <v>20655</v>
      </c>
      <c r="I50" s="16">
        <v>21235</v>
      </c>
      <c r="J50" s="16">
        <f>I50/H50*100</f>
        <v>102.8080367949649</v>
      </c>
      <c r="K50" s="8" t="s">
        <v>40</v>
      </c>
    </row>
    <row r="51" spans="1:11" ht="15.75">
      <c r="A51" s="41"/>
      <c r="B51" s="31"/>
      <c r="C51" s="30"/>
      <c r="D51" s="15">
        <v>1</v>
      </c>
      <c r="E51" s="15">
        <v>1</v>
      </c>
      <c r="F51" s="15">
        <f aca="true" t="shared" si="4" ref="F51:F81">E51/D51*100</f>
        <v>100</v>
      </c>
      <c r="G51" s="17"/>
      <c r="H51" s="15"/>
      <c r="I51" s="16"/>
      <c r="J51" s="16"/>
      <c r="K51" s="8"/>
    </row>
    <row r="52" spans="1:11" ht="72" customHeight="1">
      <c r="A52" s="41"/>
      <c r="B52" s="31"/>
      <c r="C52" s="30"/>
      <c r="D52" s="15">
        <v>500000</v>
      </c>
      <c r="E52" s="15">
        <v>638200</v>
      </c>
      <c r="F52" s="15">
        <f t="shared" si="4"/>
        <v>127.64</v>
      </c>
      <c r="G52" s="23" t="s">
        <v>40</v>
      </c>
      <c r="H52" s="15"/>
      <c r="I52" s="16"/>
      <c r="J52" s="16"/>
      <c r="K52" s="8"/>
    </row>
    <row r="53" spans="1:11" ht="15" customHeight="1">
      <c r="A53" s="41"/>
      <c r="B53" s="31"/>
      <c r="C53" s="30"/>
      <c r="D53" s="15">
        <v>95</v>
      </c>
      <c r="E53" s="15">
        <v>95</v>
      </c>
      <c r="F53" s="15">
        <f t="shared" si="4"/>
        <v>100</v>
      </c>
      <c r="G53" s="17"/>
      <c r="H53" s="15"/>
      <c r="I53" s="16"/>
      <c r="J53" s="16"/>
      <c r="K53" s="8"/>
    </row>
    <row r="54" spans="1:11" ht="25.5">
      <c r="A54" s="41"/>
      <c r="B54" s="31"/>
      <c r="C54" s="30" t="s">
        <v>28</v>
      </c>
      <c r="D54" s="15">
        <v>1</v>
      </c>
      <c r="E54" s="15">
        <v>1</v>
      </c>
      <c r="F54" s="15">
        <f t="shared" si="4"/>
        <v>100</v>
      </c>
      <c r="G54" s="17"/>
      <c r="H54" s="15">
        <v>447</v>
      </c>
      <c r="I54" s="16">
        <v>449</v>
      </c>
      <c r="J54" s="16">
        <f>I54/H54*100</f>
        <v>100.44742729306489</v>
      </c>
      <c r="K54" s="8" t="s">
        <v>49</v>
      </c>
    </row>
    <row r="55" spans="1:11" ht="15.75">
      <c r="A55" s="41"/>
      <c r="B55" s="31"/>
      <c r="C55" s="30"/>
      <c r="D55" s="15">
        <v>2</v>
      </c>
      <c r="E55" s="15">
        <v>2</v>
      </c>
      <c r="F55" s="15">
        <f t="shared" si="4"/>
        <v>100</v>
      </c>
      <c r="G55" s="17"/>
      <c r="H55" s="15"/>
      <c r="I55" s="16"/>
      <c r="J55" s="16"/>
      <c r="K55" s="8"/>
    </row>
    <row r="56" spans="1:11" ht="24.75" customHeight="1">
      <c r="A56" s="41"/>
      <c r="B56" s="31"/>
      <c r="C56" s="30"/>
      <c r="D56" s="15">
        <v>95</v>
      </c>
      <c r="E56" s="15">
        <v>95</v>
      </c>
      <c r="F56" s="15">
        <f t="shared" si="4"/>
        <v>100</v>
      </c>
      <c r="G56" s="17"/>
      <c r="H56" s="15"/>
      <c r="I56" s="16"/>
      <c r="J56" s="16"/>
      <c r="K56" s="8"/>
    </row>
    <row r="57" spans="1:11" ht="15.75">
      <c r="A57" s="41"/>
      <c r="B57" s="31"/>
      <c r="C57" s="30" t="s">
        <v>29</v>
      </c>
      <c r="D57" s="15">
        <v>2</v>
      </c>
      <c r="E57" s="15">
        <v>2</v>
      </c>
      <c r="F57" s="15">
        <f>E57/D57*100</f>
        <v>100</v>
      </c>
      <c r="G57" s="17"/>
      <c r="H57" s="16">
        <v>4560</v>
      </c>
      <c r="I57" s="16">
        <v>4564</v>
      </c>
      <c r="J57" s="16">
        <f>I57/H57*100</f>
        <v>100.0877192982456</v>
      </c>
      <c r="K57" s="8" t="s">
        <v>50</v>
      </c>
    </row>
    <row r="58" spans="1:11" ht="15.75">
      <c r="A58" s="41"/>
      <c r="B58" s="31"/>
      <c r="C58" s="30"/>
      <c r="D58" s="15">
        <v>1</v>
      </c>
      <c r="E58" s="15">
        <v>1</v>
      </c>
      <c r="F58" s="15">
        <f>E58/D58*100</f>
        <v>100</v>
      </c>
      <c r="G58" s="17"/>
      <c r="H58" s="16"/>
      <c r="I58" s="16"/>
      <c r="J58" s="16"/>
      <c r="K58" s="8"/>
    </row>
    <row r="59" spans="1:11" ht="15.75">
      <c r="A59" s="41"/>
      <c r="B59" s="31"/>
      <c r="C59" s="30"/>
      <c r="D59" s="15">
        <v>95</v>
      </c>
      <c r="E59" s="15">
        <v>95</v>
      </c>
      <c r="F59" s="15">
        <f>E59/D59*100</f>
        <v>100</v>
      </c>
      <c r="G59" s="17"/>
      <c r="H59" s="16"/>
      <c r="I59" s="16"/>
      <c r="J59" s="16"/>
      <c r="K59" s="8"/>
    </row>
    <row r="60" spans="1:11" ht="15.75">
      <c r="A60" s="41"/>
      <c r="B60" s="31"/>
      <c r="C60" s="30" t="s">
        <v>51</v>
      </c>
      <c r="D60" s="15">
        <v>1</v>
      </c>
      <c r="E60" s="15">
        <v>1</v>
      </c>
      <c r="F60" s="15">
        <f>E60/D60*100</f>
        <v>100</v>
      </c>
      <c r="G60" s="17"/>
      <c r="H60" s="16">
        <v>600</v>
      </c>
      <c r="I60" s="16">
        <v>940</v>
      </c>
      <c r="J60" s="16">
        <f>I60/H60*100</f>
        <v>156.66666666666666</v>
      </c>
      <c r="K60" s="2" t="s">
        <v>52</v>
      </c>
    </row>
    <row r="61" spans="1:11" ht="15.75">
      <c r="A61" s="41"/>
      <c r="B61" s="31"/>
      <c r="C61" s="30"/>
      <c r="D61" s="15">
        <v>1</v>
      </c>
      <c r="E61" s="15">
        <v>1</v>
      </c>
      <c r="F61" s="15">
        <f>E61/D61*100</f>
        <v>100</v>
      </c>
      <c r="G61" s="17"/>
      <c r="H61" s="16">
        <v>14</v>
      </c>
      <c r="I61" s="16">
        <v>16</v>
      </c>
      <c r="J61" s="16">
        <f>I61/H61*100</f>
        <v>114.28571428571428</v>
      </c>
      <c r="K61" s="8" t="s">
        <v>50</v>
      </c>
    </row>
    <row r="62" spans="1:11" ht="15.75">
      <c r="A62" s="41"/>
      <c r="B62" s="31"/>
      <c r="C62" s="30"/>
      <c r="D62" s="15"/>
      <c r="E62" s="15"/>
      <c r="F62" s="15"/>
      <c r="G62" s="17"/>
      <c r="H62" s="16"/>
      <c r="I62" s="16"/>
      <c r="J62" s="16"/>
      <c r="K62" s="8"/>
    </row>
    <row r="63" spans="1:11" ht="15.75">
      <c r="A63" s="41"/>
      <c r="B63" s="31"/>
      <c r="C63" s="30"/>
      <c r="D63" s="15"/>
      <c r="E63" s="15"/>
      <c r="F63" s="15"/>
      <c r="G63" s="17"/>
      <c r="H63" s="16"/>
      <c r="I63" s="16"/>
      <c r="J63" s="16"/>
      <c r="K63" s="8"/>
    </row>
    <row r="64" spans="1:11" ht="15.75">
      <c r="A64" s="33">
        <v>6</v>
      </c>
      <c r="B64" s="31" t="s">
        <v>20</v>
      </c>
      <c r="C64" s="30" t="s">
        <v>38</v>
      </c>
      <c r="D64" s="16">
        <v>0.05</v>
      </c>
      <c r="E64" s="16">
        <v>0.05</v>
      </c>
      <c r="F64" s="16">
        <f t="shared" si="4"/>
        <v>100</v>
      </c>
      <c r="G64" s="17"/>
      <c r="H64" s="16">
        <v>407265</v>
      </c>
      <c r="I64" s="16">
        <v>431523</v>
      </c>
      <c r="J64" s="16">
        <f>I64/H64*100</f>
        <v>105.95631836764761</v>
      </c>
      <c r="K64" s="8"/>
    </row>
    <row r="65" spans="1:11" ht="15.75">
      <c r="A65" s="34"/>
      <c r="B65" s="31"/>
      <c r="C65" s="30"/>
      <c r="D65" s="16">
        <v>0.04</v>
      </c>
      <c r="E65" s="16">
        <v>0.04</v>
      </c>
      <c r="F65" s="16">
        <f t="shared" si="4"/>
        <v>100</v>
      </c>
      <c r="G65" s="17"/>
      <c r="H65" s="16"/>
      <c r="I65" s="16"/>
      <c r="J65" s="16"/>
      <c r="K65" s="8"/>
    </row>
    <row r="66" spans="1:11" ht="15.75">
      <c r="A66" s="34"/>
      <c r="B66" s="31"/>
      <c r="C66" s="30"/>
      <c r="D66" s="16">
        <v>0.04</v>
      </c>
      <c r="E66" s="16">
        <v>0.04</v>
      </c>
      <c r="F66" s="16">
        <f t="shared" si="4"/>
        <v>100</v>
      </c>
      <c r="G66" s="17"/>
      <c r="H66" s="16"/>
      <c r="I66" s="16"/>
      <c r="J66" s="16"/>
      <c r="K66" s="8"/>
    </row>
    <row r="67" spans="1:11" ht="15.75">
      <c r="A67" s="34"/>
      <c r="B67" s="31"/>
      <c r="C67" s="30"/>
      <c r="D67" s="16">
        <v>90</v>
      </c>
      <c r="E67" s="16">
        <v>90</v>
      </c>
      <c r="F67" s="16">
        <f t="shared" si="4"/>
        <v>100</v>
      </c>
      <c r="G67" s="17"/>
      <c r="H67" s="16"/>
      <c r="I67" s="16"/>
      <c r="J67" s="16"/>
      <c r="K67" s="8"/>
    </row>
    <row r="68" spans="1:11" ht="15.75" customHeight="1">
      <c r="A68" s="34"/>
      <c r="B68" s="31"/>
      <c r="C68" s="27" t="s">
        <v>35</v>
      </c>
      <c r="D68" s="16">
        <v>90</v>
      </c>
      <c r="E68" s="16">
        <v>90</v>
      </c>
      <c r="F68" s="16">
        <f t="shared" si="4"/>
        <v>100</v>
      </c>
      <c r="G68" s="17"/>
      <c r="H68" s="16">
        <v>3230</v>
      </c>
      <c r="I68" s="16">
        <v>3424</v>
      </c>
      <c r="J68" s="16">
        <f>I68/H68*100</f>
        <v>106.00619195046438</v>
      </c>
      <c r="K68" s="8"/>
    </row>
    <row r="69" spans="1:11" ht="15.75">
      <c r="A69" s="34"/>
      <c r="B69" s="31"/>
      <c r="C69" s="28"/>
      <c r="D69" s="16">
        <v>0.1</v>
      </c>
      <c r="E69" s="16">
        <v>0.1</v>
      </c>
      <c r="F69" s="16">
        <f t="shared" si="4"/>
        <v>100</v>
      </c>
      <c r="G69" s="17"/>
      <c r="H69" s="16">
        <v>42682</v>
      </c>
      <c r="I69" s="16">
        <v>42701</v>
      </c>
      <c r="J69" s="16">
        <f>I69/H69*100</f>
        <v>100.0445152523312</v>
      </c>
      <c r="K69" s="8"/>
    </row>
    <row r="70" spans="1:11" ht="15.75">
      <c r="A70" s="34"/>
      <c r="B70" s="31"/>
      <c r="C70" s="29"/>
      <c r="D70" s="16">
        <v>0.1</v>
      </c>
      <c r="E70" s="16">
        <v>0.1</v>
      </c>
      <c r="F70" s="16">
        <f t="shared" si="4"/>
        <v>100</v>
      </c>
      <c r="G70" s="17"/>
      <c r="H70" s="16"/>
      <c r="I70" s="16"/>
      <c r="J70" s="16"/>
      <c r="K70" s="8"/>
    </row>
    <row r="71" spans="1:11" ht="15.75">
      <c r="A71" s="34"/>
      <c r="B71" s="31"/>
      <c r="C71" s="30" t="s">
        <v>30</v>
      </c>
      <c r="D71" s="16">
        <v>0.05</v>
      </c>
      <c r="E71" s="16">
        <v>0.05</v>
      </c>
      <c r="F71" s="16">
        <f t="shared" si="4"/>
        <v>100</v>
      </c>
      <c r="G71" s="17"/>
      <c r="H71" s="16">
        <v>29489</v>
      </c>
      <c r="I71" s="16">
        <v>32519</v>
      </c>
      <c r="J71" s="16">
        <f>I71/H71*100</f>
        <v>110.27501780324866</v>
      </c>
      <c r="K71" s="8"/>
    </row>
    <row r="72" spans="1:11" ht="15.75">
      <c r="A72" s="34"/>
      <c r="B72" s="31"/>
      <c r="C72" s="30"/>
      <c r="D72" s="16">
        <v>1</v>
      </c>
      <c r="E72" s="16">
        <v>1</v>
      </c>
      <c r="F72" s="16">
        <f t="shared" si="4"/>
        <v>100</v>
      </c>
      <c r="G72" s="17"/>
      <c r="H72" s="16"/>
      <c r="I72" s="16"/>
      <c r="J72" s="16"/>
      <c r="K72" s="8"/>
    </row>
    <row r="73" spans="1:11" ht="15.75">
      <c r="A73" s="34"/>
      <c r="B73" s="31"/>
      <c r="C73" s="30"/>
      <c r="D73" s="16">
        <v>0.04</v>
      </c>
      <c r="E73" s="16">
        <v>0.04</v>
      </c>
      <c r="F73" s="16"/>
      <c r="G73" s="17"/>
      <c r="H73" s="16"/>
      <c r="I73" s="16"/>
      <c r="J73" s="16"/>
      <c r="K73" s="8"/>
    </row>
    <row r="74" spans="1:11" ht="15.75">
      <c r="A74" s="34"/>
      <c r="B74" s="31"/>
      <c r="C74" s="30"/>
      <c r="D74" s="16">
        <v>90</v>
      </c>
      <c r="E74" s="16">
        <v>90</v>
      </c>
      <c r="F74" s="16">
        <f t="shared" si="4"/>
        <v>100</v>
      </c>
      <c r="G74" s="17"/>
      <c r="H74" s="16"/>
      <c r="I74" s="16"/>
      <c r="J74" s="16"/>
      <c r="K74" s="8"/>
    </row>
    <row r="75" spans="1:11" ht="25.5">
      <c r="A75" s="34"/>
      <c r="B75" s="31"/>
      <c r="C75" s="38" t="s">
        <v>30</v>
      </c>
      <c r="D75" s="16">
        <v>90</v>
      </c>
      <c r="E75" s="16">
        <v>90</v>
      </c>
      <c r="F75" s="16">
        <f t="shared" si="4"/>
        <v>100</v>
      </c>
      <c r="G75" s="17"/>
      <c r="H75" s="16">
        <v>121853</v>
      </c>
      <c r="I75" s="16">
        <v>184235</v>
      </c>
      <c r="J75" s="16">
        <f>SUM(I75/H75*100)</f>
        <v>151.19447202777116</v>
      </c>
      <c r="K75" s="8" t="s">
        <v>42</v>
      </c>
    </row>
    <row r="76" spans="1:11" ht="48" customHeight="1">
      <c r="A76" s="34"/>
      <c r="B76" s="31"/>
      <c r="C76" s="39"/>
      <c r="D76" s="16">
        <v>0.5</v>
      </c>
      <c r="E76" s="16">
        <v>0.5</v>
      </c>
      <c r="F76" s="16">
        <f>E76/D76*100</f>
        <v>100</v>
      </c>
      <c r="G76" s="8"/>
      <c r="H76" s="16"/>
      <c r="I76" s="16"/>
      <c r="J76" s="16"/>
      <c r="K76" s="8"/>
    </row>
    <row r="77" spans="1:11" ht="15.75">
      <c r="A77" s="34"/>
      <c r="B77" s="31"/>
      <c r="C77" s="30" t="s">
        <v>31</v>
      </c>
      <c r="D77" s="16">
        <v>0.3</v>
      </c>
      <c r="E77" s="16">
        <v>0.3</v>
      </c>
      <c r="F77" s="16">
        <f t="shared" si="4"/>
        <v>100</v>
      </c>
      <c r="G77" s="17"/>
      <c r="H77" s="16">
        <v>3846</v>
      </c>
      <c r="I77" s="16">
        <v>4189</v>
      </c>
      <c r="J77" s="16">
        <f>I77/H77*100</f>
        <v>108.91835673426937</v>
      </c>
      <c r="K77" s="8"/>
    </row>
    <row r="78" spans="1:11" ht="15.75">
      <c r="A78" s="34"/>
      <c r="B78" s="31"/>
      <c r="C78" s="30"/>
      <c r="D78" s="16">
        <v>10</v>
      </c>
      <c r="E78" s="16">
        <v>10</v>
      </c>
      <c r="F78" s="16">
        <f t="shared" si="4"/>
        <v>100</v>
      </c>
      <c r="G78" s="17"/>
      <c r="H78" s="16"/>
      <c r="I78" s="16"/>
      <c r="J78" s="16"/>
      <c r="K78" s="8"/>
    </row>
    <row r="79" spans="1:11" ht="15.75">
      <c r="A79" s="34"/>
      <c r="B79" s="31"/>
      <c r="C79" s="30"/>
      <c r="D79" s="16">
        <v>90</v>
      </c>
      <c r="E79" s="16">
        <v>90</v>
      </c>
      <c r="F79" s="16">
        <f t="shared" si="4"/>
        <v>100</v>
      </c>
      <c r="G79" s="17"/>
      <c r="H79" s="16"/>
      <c r="I79" s="16"/>
      <c r="J79" s="16"/>
      <c r="K79" s="8"/>
    </row>
    <row r="80" spans="1:11" ht="15.75">
      <c r="A80" s="34"/>
      <c r="B80" s="31"/>
      <c r="C80" s="35" t="s">
        <v>36</v>
      </c>
      <c r="D80" s="16">
        <v>1.5</v>
      </c>
      <c r="E80" s="16">
        <v>1.5</v>
      </c>
      <c r="F80" s="16">
        <f t="shared" si="4"/>
        <v>100</v>
      </c>
      <c r="G80" s="17"/>
      <c r="H80" s="16">
        <v>385901</v>
      </c>
      <c r="I80" s="16">
        <v>386125</v>
      </c>
      <c r="J80" s="16">
        <f>SUM(I80/H80*100)</f>
        <v>100.05804597552222</v>
      </c>
      <c r="K80" s="8"/>
    </row>
    <row r="81" spans="1:11" ht="15.75" customHeight="1">
      <c r="A81" s="34"/>
      <c r="B81" s="31"/>
      <c r="C81" s="36"/>
      <c r="D81" s="16">
        <v>2</v>
      </c>
      <c r="E81" s="16">
        <v>2</v>
      </c>
      <c r="F81" s="16">
        <f t="shared" si="4"/>
        <v>100</v>
      </c>
      <c r="G81" s="17"/>
      <c r="H81" s="16"/>
      <c r="I81" s="16"/>
      <c r="J81" s="16"/>
      <c r="K81" s="8"/>
    </row>
    <row r="82" spans="1:11" ht="66.75" customHeight="1">
      <c r="A82" s="34"/>
      <c r="B82" s="31"/>
      <c r="C82" s="37"/>
      <c r="D82" s="16">
        <v>90</v>
      </c>
      <c r="E82" s="16">
        <v>91</v>
      </c>
      <c r="F82" s="16">
        <f>E82/D82*100</f>
        <v>101.11111111111111</v>
      </c>
      <c r="G82" s="17"/>
      <c r="H82" s="16"/>
      <c r="I82" s="16"/>
      <c r="J82" s="16"/>
      <c r="K82" s="8"/>
    </row>
    <row r="83" spans="4:11" ht="15">
      <c r="D83" s="59"/>
      <c r="E83" s="59"/>
      <c r="F83" s="59"/>
      <c r="G83" s="59"/>
      <c r="H83" s="59"/>
      <c r="I83" s="59"/>
      <c r="J83" s="59"/>
      <c r="K83" s="60"/>
    </row>
  </sheetData>
  <sheetProtection/>
  <mergeCells count="41">
    <mergeCell ref="A5:A16"/>
    <mergeCell ref="A17:A31"/>
    <mergeCell ref="D3:G3"/>
    <mergeCell ref="H3:K3"/>
    <mergeCell ref="A1:K1"/>
    <mergeCell ref="C3:C4"/>
    <mergeCell ref="B3:B4"/>
    <mergeCell ref="A3:A4"/>
    <mergeCell ref="C5:C7"/>
    <mergeCell ref="C14:C16"/>
    <mergeCell ref="B5:B16"/>
    <mergeCell ref="C17:C19"/>
    <mergeCell ref="C20:C22"/>
    <mergeCell ref="C23:C25"/>
    <mergeCell ref="C29:C31"/>
    <mergeCell ref="B17:B31"/>
    <mergeCell ref="C8:C10"/>
    <mergeCell ref="C11:C13"/>
    <mergeCell ref="C26:C28"/>
    <mergeCell ref="A32:A43"/>
    <mergeCell ref="A44:A49"/>
    <mergeCell ref="C32:C34"/>
    <mergeCell ref="C35:C37"/>
    <mergeCell ref="C38:C40"/>
    <mergeCell ref="B44:B49"/>
    <mergeCell ref="A64:A82"/>
    <mergeCell ref="C80:C82"/>
    <mergeCell ref="C75:C76"/>
    <mergeCell ref="A50:A63"/>
    <mergeCell ref="B50:B63"/>
    <mergeCell ref="C50:C53"/>
    <mergeCell ref="C54:C56"/>
    <mergeCell ref="C57:C59"/>
    <mergeCell ref="C60:C63"/>
    <mergeCell ref="C64:C67"/>
    <mergeCell ref="C68:C70"/>
    <mergeCell ref="C71:C74"/>
    <mergeCell ref="C77:C79"/>
    <mergeCell ref="B64:B82"/>
    <mergeCell ref="C41:C43"/>
    <mergeCell ref="B32:B43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sinina</dc:creator>
  <cp:keywords/>
  <dc:description/>
  <cp:lastModifiedBy>Pabotnik otdela kulturey</cp:lastModifiedBy>
  <cp:lastPrinted>2018-04-03T11:05:43Z</cp:lastPrinted>
  <dcterms:created xsi:type="dcterms:W3CDTF">2017-03-17T10:39:23Z</dcterms:created>
  <dcterms:modified xsi:type="dcterms:W3CDTF">2019-04-02T06:17:42Z</dcterms:modified>
  <cp:category/>
  <cp:version/>
  <cp:contentType/>
  <cp:contentStatus/>
</cp:coreProperties>
</file>