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<sst xmlns="http://schemas.openxmlformats.org/spreadsheetml/2006/main" count="65" uniqueCount="56">
  <si>
    <t>Наименование отраслей и объектов</t>
  </si>
  <si>
    <t>Вводимая мощность в соответствующих единицах измерения</t>
  </si>
  <si>
    <t>Код                 целевой статьи</t>
  </si>
  <si>
    <t>Бюджетные инвестиции, в том числе:</t>
  </si>
  <si>
    <t xml:space="preserve">      в том числе:</t>
  </si>
  <si>
    <t>Объемы финанси-рования, в рублях</t>
  </si>
  <si>
    <t>Инвестиционная программа Синьял-Покровского сельского поселения Чебоксарского района на 2022 год</t>
  </si>
  <si>
    <t>культура, кинематография</t>
  </si>
  <si>
    <t>КУЛЬТУРА, КИНЕМАТОГРАФИЯ</t>
  </si>
  <si>
    <t>Муниципальная программа Синьял-Покровского сельского поселения "Развитие культуры и туризма"</t>
  </si>
  <si>
    <t>Ц400000000</t>
  </si>
  <si>
    <t>Подпрограмма "Развитие культуры в Синьял-Покровском сельском поселение" муниципальной программы Синьял-Покровского сельского поселения "Развитие культуры и туризма"</t>
  </si>
  <si>
    <t>Ц410000000</t>
  </si>
  <si>
    <t>Ц411071220</t>
  </si>
  <si>
    <t>Строительство хозяйственного блока Селиванкинского  сельского клуба, расположенного по адресу: Чебоксарский район,д.Селиванскино,ул. Школьная, д.1/1</t>
  </si>
  <si>
    <t>Приложение №9
к решению Собрания депутатов Синьял-Покровского сельского поселения Чебоксарского района "О бюджете Синьял-Покровского сельского поселения Чебоксарского района на 2022 год и на плановый период 2023 и 2024 годов"
от 07 декабря 2021г. №12-01</t>
  </si>
  <si>
    <t xml:space="preserve">Бюджетные ассигнования по видам 
экономической деятельности – всего
</t>
  </si>
  <si>
    <t>Объем финансирования, рублей</t>
  </si>
  <si>
    <t>Всего</t>
  </si>
  <si>
    <t>в том числе за счет средств</t>
  </si>
  <si>
    <t xml:space="preserve">федерального
бюджета
</t>
  </si>
  <si>
    <t>республиканского бюджета Чувашской Республики</t>
  </si>
  <si>
    <t>бюджет Чебоксарского района</t>
  </si>
  <si>
    <t xml:space="preserve">местного бюджет </t>
  </si>
  <si>
    <t>ИТОГО</t>
  </si>
  <si>
    <t xml:space="preserve">   в том числе:</t>
  </si>
  <si>
    <t>национальная безопасность и правоохранительная деятельность</t>
  </si>
  <si>
    <t>национальная экономика</t>
  </si>
  <si>
    <t>жилищное - коммунальное хозяйство</t>
  </si>
  <si>
    <t>культура</t>
  </si>
  <si>
    <t>код целевой статьи</t>
  </si>
  <si>
    <t>НАЦИОНАЛЬНАЯ БЕЗОПАСНОСТЬ И ПРАВООХРАНИТЕЛЬНАЯ ДЕЯТЕЛЬНОСТЬ, всего</t>
  </si>
  <si>
    <t>в том числе:</t>
  </si>
  <si>
    <t>ЗАЩИТА НАСЕЛЕНИЯ И ТЕРРИТОРИИ ОТ ЧРЕЗВЫЧАЙНЫХ СИТУАЦИЙ ПРИРОДНОГО И ТЕХНОГЕННОГО ХАРАКТЕРА,ПОЖАРНАЯ БЕЗОПАСНОСТЬ</t>
  </si>
  <si>
    <t>Муниципальная программа "Повышение безопасности жизнедеятельности населения и территорий "</t>
  </si>
  <si>
    <t>Ц8 0 00 00000</t>
  </si>
  <si>
    <t xml:space="preserve"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" </t>
  </si>
  <si>
    <t>Ц8 1 00 00000</t>
  </si>
  <si>
    <t>ЖИЛИЩНО-КОММУНАЛЬНОЕ ХОЗЯЙСТВО, всего</t>
  </si>
  <si>
    <t>в том числе</t>
  </si>
  <si>
    <t>КОММУНАЛЬНОЕ ХОЗЯЙСТВО</t>
  </si>
  <si>
    <t>Муниципальная программа "Модернизация и развитие сферы жилищно-коммунального хозяйства"</t>
  </si>
  <si>
    <t>А1 0 00 00000</t>
  </si>
  <si>
    <t>А1 1 00 00000</t>
  </si>
  <si>
    <t>КУЛЬТУРА, КИНЕМАТОГРАФИЯ, всего</t>
  </si>
  <si>
    <t>КУЛЬТУРА</t>
  </si>
  <si>
    <t>Муниципальная программа "Развитие культуры и туризма"</t>
  </si>
  <si>
    <t>Ц4 0 00 00000</t>
  </si>
  <si>
    <t>Ц4 1 00 00000</t>
  </si>
  <si>
    <t xml:space="preserve"> Инвестиционная программа Синьял-Покровского сельского поселения Чебоксарского района на 2022 год</t>
  </si>
  <si>
    <t>Администрация Синьял-Покровского  сельского поселения</t>
  </si>
  <si>
    <t xml:space="preserve">Подпрограмма "Модернизация коммунальной инфраструктуры на территории Синьял-Покровского сельского поселения  Чебоксарского района Чувашской Республики" </t>
  </si>
  <si>
    <t>Поставка и монтаж хозяйственного блока Селиванкинского  дома культуры, расположенного по адресу: Чебоксарский район,д.Селиванскино,ул. Школьная, д.1/1</t>
  </si>
  <si>
    <t xml:space="preserve">Подпрограмма "Развитие культуры в Синьял-Покровском сельском поселении Чебоксарского района Чувашской Республике" </t>
  </si>
  <si>
    <t>Ц4 1 00 71220</t>
  </si>
  <si>
    <t>Приложение № 5
к решению Собрания депутатов  Чебоксарского муниципального округа "О внесении изменений в решение Собрания депутатов Синьял-Покровского сельского поселения «О бюджете Синьял-Покровского сельского поселения Чебоксарского района Чувашской Республики на 2022 год и на плановый период 2023 и 2024 годов» 08.12.2022 № 05-16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</si>
</sst>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2"/>
      <color indexed="8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ambria"/>
      <family val="1"/>
    </font>
    <font>
      <sz val="11"/>
      <name val="Cambria"/>
      <family val="1"/>
    </font>
    <font>
      <i/>
      <sz val="11"/>
      <color indexed="8"/>
      <name val="Cambria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i/>
      <sz val="11"/>
      <color theme="1"/>
      <name val="Cambria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39" fillId="0" borderId="0" xfId="0" applyFont="1" applyFill="1" applyAlignment="1">
      <alignment horizontal="left" wrapText="1"/>
    </xf>
    <xf numFmtId="0" fontId="60" fillId="0" borderId="0" xfId="0" applyFont="1" applyAlignment="1">
      <alignment horizontal="right"/>
    </xf>
    <xf numFmtId="0" fontId="38" fillId="0" borderId="0" xfId="0" applyFont="1" applyAlignment="1">
      <alignment/>
    </xf>
    <xf numFmtId="0" fontId="61" fillId="0" borderId="0" xfId="0" applyFont="1" applyAlignment="1">
      <alignment/>
    </xf>
    <xf numFmtId="176" fontId="38" fillId="0" borderId="0" xfId="0" applyNumberFormat="1" applyFont="1" applyAlignment="1">
      <alignment/>
    </xf>
    <xf numFmtId="0" fontId="62" fillId="0" borderId="0" xfId="0" applyFont="1" applyAlignment="1">
      <alignment/>
    </xf>
    <xf numFmtId="0" fontId="3" fillId="0" borderId="0" xfId="0" applyFont="1" applyAlignment="1">
      <alignment/>
    </xf>
    <xf numFmtId="0" fontId="62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176" fontId="7" fillId="0" borderId="0" xfId="0" applyNumberFormat="1" applyFont="1" applyBorder="1" applyAlignment="1">
      <alignment horizontal="right" vertical="top" wrapText="1"/>
    </xf>
    <xf numFmtId="176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176" fontId="6" fillId="0" borderId="10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176" fontId="6" fillId="0" borderId="10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76" fontId="3" fillId="0" borderId="10" xfId="0" applyNumberFormat="1" applyFont="1" applyBorder="1" applyAlignment="1">
      <alignment horizontal="right" wrapText="1"/>
    </xf>
    <xf numFmtId="0" fontId="60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4" fontId="9" fillId="0" borderId="0" xfId="0" applyNumberFormat="1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horizontal="right"/>
    </xf>
    <xf numFmtId="0" fontId="63" fillId="0" borderId="10" xfId="0" applyNumberFormat="1" applyFont="1" applyFill="1" applyBorder="1" applyAlignment="1">
      <alignment horizontal="left" wrapText="1"/>
    </xf>
    <xf numFmtId="0" fontId="63" fillId="0" borderId="10" xfId="0" applyNumberFormat="1" applyFont="1" applyFill="1" applyBorder="1" applyAlignment="1">
      <alignment horizontal="center" wrapText="1"/>
    </xf>
    <xf numFmtId="176" fontId="6" fillId="0" borderId="10" xfId="0" applyNumberFormat="1" applyFont="1" applyBorder="1" applyAlignment="1">
      <alignment horizontal="right" wrapText="1"/>
    </xf>
    <xf numFmtId="49" fontId="3" fillId="0" borderId="0" xfId="0" applyNumberFormat="1" applyFont="1" applyAlignment="1">
      <alignment horizontal="left" vertical="center" wrapText="1"/>
    </xf>
    <xf numFmtId="0" fontId="62" fillId="0" borderId="11" xfId="0" applyFont="1" applyBorder="1" applyAlignment="1">
      <alignment vertical="center" wrapText="1"/>
    </xf>
    <xf numFmtId="0" fontId="64" fillId="0" borderId="10" xfId="0" applyNumberFormat="1" applyFont="1" applyFill="1" applyBorder="1" applyAlignment="1">
      <alignment horizontal="left" wrapText="1"/>
    </xf>
    <xf numFmtId="0" fontId="60" fillId="0" borderId="10" xfId="0" applyFont="1" applyBorder="1" applyAlignment="1">
      <alignment vertical="center"/>
    </xf>
    <xf numFmtId="176" fontId="8" fillId="0" borderId="10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0" fontId="64" fillId="33" borderId="10" xfId="0" applyNumberFormat="1" applyFont="1" applyFill="1" applyBorder="1" applyAlignment="1">
      <alignment horizontal="left" wrapText="1"/>
    </xf>
    <xf numFmtId="0" fontId="64" fillId="0" borderId="10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horizontal="left" vertical="center" wrapText="1"/>
    </xf>
    <xf numFmtId="49" fontId="62" fillId="0" borderId="10" xfId="0" applyNumberFormat="1" applyFont="1" applyBorder="1" applyAlignment="1">
      <alignment wrapText="1"/>
    </xf>
    <xf numFmtId="177" fontId="60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justify" vertical="top" wrapText="1"/>
    </xf>
    <xf numFmtId="0" fontId="63" fillId="0" borderId="0" xfId="0" applyNumberFormat="1" applyFont="1" applyFill="1" applyAlignment="1">
      <alignment horizontal="left" wrapText="1"/>
    </xf>
    <xf numFmtId="0" fontId="3" fillId="0" borderId="14" xfId="0" applyFont="1" applyBorder="1" applyAlignment="1">
      <alignment vertical="center" wrapText="1"/>
    </xf>
    <xf numFmtId="0" fontId="63" fillId="0" borderId="10" xfId="0" applyFont="1" applyBorder="1" applyAlignment="1">
      <alignment wrapText="1"/>
    </xf>
    <xf numFmtId="0" fontId="65" fillId="0" borderId="10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left" wrapText="1"/>
    </xf>
    <xf numFmtId="4" fontId="66" fillId="0" borderId="10" xfId="0" applyNumberFormat="1" applyFont="1" applyBorder="1" applyAlignment="1">
      <alignment vertical="center" wrapText="1"/>
    </xf>
    <xf numFmtId="4" fontId="66" fillId="0" borderId="15" xfId="0" applyNumberFormat="1" applyFont="1" applyBorder="1" applyAlignment="1">
      <alignment vertical="center" wrapText="1"/>
    </xf>
    <xf numFmtId="0" fontId="62" fillId="0" borderId="10" xfId="0" applyFont="1" applyBorder="1" applyAlignment="1">
      <alignment/>
    </xf>
    <xf numFmtId="4" fontId="62" fillId="0" borderId="10" xfId="0" applyNumberFormat="1" applyFont="1" applyBorder="1" applyAlignment="1">
      <alignment/>
    </xf>
    <xf numFmtId="4" fontId="62" fillId="0" borderId="15" xfId="0" applyNumberFormat="1" applyFont="1" applyBorder="1" applyAlignment="1">
      <alignment/>
    </xf>
    <xf numFmtId="0" fontId="0" fillId="0" borderId="10" xfId="0" applyBorder="1" applyAlignment="1">
      <alignment/>
    </xf>
    <xf numFmtId="0" fontId="62" fillId="0" borderId="10" xfId="0" applyFont="1" applyBorder="1" applyAlignment="1">
      <alignment wrapText="1"/>
    </xf>
    <xf numFmtId="4" fontId="62" fillId="0" borderId="10" xfId="0" applyNumberFormat="1" applyFont="1" applyBorder="1" applyAlignment="1">
      <alignment horizontal="right"/>
    </xf>
    <xf numFmtId="4" fontId="62" fillId="0" borderId="15" xfId="0" applyNumberFormat="1" applyFont="1" applyBorder="1" applyAlignment="1">
      <alignment horizontal="right"/>
    </xf>
    <xf numFmtId="0" fontId="65" fillId="0" borderId="10" xfId="0" applyFont="1" applyBorder="1" applyAlignment="1">
      <alignment horizontal="center" wrapText="1"/>
    </xf>
    <xf numFmtId="4" fontId="65" fillId="0" borderId="10" xfId="0" applyNumberFormat="1" applyFont="1" applyBorder="1" applyAlignment="1">
      <alignment horizontal="center" vertical="center"/>
    </xf>
    <xf numFmtId="0" fontId="65" fillId="0" borderId="12" xfId="0" applyFont="1" applyBorder="1" applyAlignment="1">
      <alignment horizont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62" fillId="0" borderId="10" xfId="0" applyFont="1" applyBorder="1" applyAlignment="1">
      <alignment horizontal="center" vertical="center" wrapText="1"/>
    </xf>
    <xf numFmtId="4" fontId="65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left" vertical="top" wrapText="1"/>
    </xf>
    <xf numFmtId="4" fontId="62" fillId="0" borderId="10" xfId="0" applyNumberFormat="1" applyFont="1" applyBorder="1" applyAlignment="1">
      <alignment horizontal="right" vertical="center" wrapText="1"/>
    </xf>
    <xf numFmtId="0" fontId="14" fillId="0" borderId="10" xfId="0" applyFont="1" applyBorder="1" applyAlignment="1">
      <alignment vertical="center" wrapText="1"/>
    </xf>
    <xf numFmtId="0" fontId="15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4" fontId="66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wrapText="1"/>
    </xf>
    <xf numFmtId="4" fontId="62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justify" vertical="center" wrapText="1"/>
    </xf>
    <xf numFmtId="4" fontId="17" fillId="0" borderId="10" xfId="0" applyNumberFormat="1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67" fillId="0" borderId="10" xfId="0" applyNumberFormat="1" applyFont="1" applyFill="1" applyBorder="1" applyAlignment="1">
      <alignment horizontal="center" wrapText="1"/>
    </xf>
    <xf numFmtId="0" fontId="68" fillId="0" borderId="10" xfId="0" applyFont="1" applyBorder="1" applyAlignment="1">
      <alignment vertical="center" wrapText="1"/>
    </xf>
    <xf numFmtId="0" fontId="69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15" fillId="0" borderId="10" xfId="0" applyFont="1" applyBorder="1" applyAlignment="1">
      <alignment horizontal="justify" vertical="top" wrapText="1"/>
    </xf>
    <xf numFmtId="0" fontId="18" fillId="0" borderId="10" xfId="0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4" fontId="70" fillId="0" borderId="10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71" fillId="0" borderId="10" xfId="0" applyFont="1" applyBorder="1" applyAlignment="1">
      <alignment wrapText="1"/>
    </xf>
    <xf numFmtId="0" fontId="66" fillId="0" borderId="14" xfId="0" applyFont="1" applyBorder="1" applyAlignment="1">
      <alignment horizontal="center" wrapText="1"/>
    </xf>
    <xf numFmtId="0" fontId="66" fillId="0" borderId="12" xfId="0" applyFont="1" applyBorder="1" applyAlignment="1">
      <alignment horizontal="center" wrapText="1"/>
    </xf>
    <xf numFmtId="0" fontId="66" fillId="0" borderId="11" xfId="0" applyFont="1" applyBorder="1" applyAlignment="1">
      <alignment horizontal="center" wrapText="1"/>
    </xf>
    <xf numFmtId="0" fontId="65" fillId="0" borderId="15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4" fontId="66" fillId="0" borderId="15" xfId="0" applyNumberFormat="1" applyFont="1" applyBorder="1" applyAlignment="1">
      <alignment vertical="center"/>
    </xf>
    <xf numFmtId="0" fontId="66" fillId="0" borderId="18" xfId="0" applyFont="1" applyBorder="1" applyAlignment="1">
      <alignment vertical="center"/>
    </xf>
    <xf numFmtId="4" fontId="62" fillId="0" borderId="15" xfId="0" applyNumberFormat="1" applyFont="1" applyBorder="1" applyAlignment="1">
      <alignment/>
    </xf>
    <xf numFmtId="4" fontId="62" fillId="0" borderId="18" xfId="0" applyNumberFormat="1" applyFont="1" applyBorder="1" applyAlignment="1">
      <alignment/>
    </xf>
    <xf numFmtId="0" fontId="62" fillId="0" borderId="15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13" fillId="0" borderId="0" xfId="0" applyFont="1" applyFill="1" applyAlignment="1">
      <alignment horizontal="left" wrapText="1"/>
    </xf>
    <xf numFmtId="0" fontId="12" fillId="0" borderId="10" xfId="0" applyFont="1" applyBorder="1" applyAlignment="1">
      <alignment horizontal="center" vertical="center" wrapText="1"/>
    </xf>
    <xf numFmtId="0" fontId="72" fillId="0" borderId="0" xfId="0" applyFont="1" applyAlignment="1">
      <alignment horizontal="center" wrapText="1"/>
    </xf>
    <xf numFmtId="0" fontId="65" fillId="0" borderId="10" xfId="0" applyFont="1" applyBorder="1" applyAlignment="1">
      <alignment horizontal="center" wrapText="1"/>
    </xf>
    <xf numFmtId="0" fontId="65" fillId="0" borderId="10" xfId="0" applyFont="1" applyBorder="1" applyAlignment="1">
      <alignment horizontal="center" vertical="center" wrapText="1"/>
    </xf>
    <xf numFmtId="4" fontId="9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PageLayoutView="0" workbookViewId="0" topLeftCell="A1">
      <selection activeCell="C1" sqref="C1:G1"/>
    </sheetView>
  </sheetViews>
  <sheetFormatPr defaultColWidth="9.140625" defaultRowHeight="15"/>
  <cols>
    <col min="1" max="1" width="34.140625" style="0" customWidth="1"/>
    <col min="2" max="2" width="16.8515625" style="0" customWidth="1"/>
    <col min="3" max="3" width="14.421875" style="0" customWidth="1"/>
    <col min="4" max="4" width="0.2890625" style="0" hidden="1" customWidth="1"/>
    <col min="5" max="5" width="5.421875" style="0" hidden="1" customWidth="1"/>
    <col min="6" max="6" width="17.7109375" style="0" customWidth="1"/>
    <col min="7" max="7" width="17.8515625" style="0" customWidth="1"/>
  </cols>
  <sheetData>
    <row r="1" spans="3:7" ht="167.25" customHeight="1">
      <c r="C1" s="119" t="s">
        <v>55</v>
      </c>
      <c r="D1" s="119"/>
      <c r="E1" s="119"/>
      <c r="F1" s="119"/>
      <c r="G1" s="119"/>
    </row>
    <row r="3" spans="1:7" ht="48.75" customHeight="1">
      <c r="A3" s="121" t="s">
        <v>49</v>
      </c>
      <c r="B3" s="121"/>
      <c r="C3" s="121"/>
      <c r="D3" s="121"/>
      <c r="E3" s="121"/>
      <c r="F3" s="121"/>
      <c r="G3" s="121"/>
    </row>
    <row r="5" spans="1:7" ht="15">
      <c r="A5" s="106" t="s">
        <v>16</v>
      </c>
      <c r="B5" s="109" t="s">
        <v>17</v>
      </c>
      <c r="C5" s="110"/>
      <c r="D5" s="110"/>
      <c r="E5" s="110"/>
      <c r="F5" s="110"/>
      <c r="G5" s="111"/>
    </row>
    <row r="6" spans="1:7" ht="15">
      <c r="A6" s="107"/>
      <c r="B6" s="112" t="s">
        <v>18</v>
      </c>
      <c r="C6" s="112"/>
      <c r="D6" s="109" t="s">
        <v>19</v>
      </c>
      <c r="E6" s="110"/>
      <c r="F6" s="110"/>
      <c r="G6" s="111"/>
    </row>
    <row r="7" spans="1:7" ht="63" customHeight="1">
      <c r="A7" s="108"/>
      <c r="B7" s="112"/>
      <c r="C7" s="112"/>
      <c r="D7" s="53" t="s">
        <v>20</v>
      </c>
      <c r="E7" s="53" t="s">
        <v>21</v>
      </c>
      <c r="F7" s="54" t="s">
        <v>22</v>
      </c>
      <c r="G7" s="53" t="s">
        <v>23</v>
      </c>
    </row>
    <row r="8" spans="1:7" ht="15">
      <c r="A8" s="55" t="s">
        <v>24</v>
      </c>
      <c r="B8" s="113">
        <f>B10+B11+B12+B13+B14+B15</f>
        <v>1005100.99</v>
      </c>
      <c r="C8" s="114"/>
      <c r="D8" s="56">
        <f>D10+D11+D12+D13+D14+D15</f>
        <v>0</v>
      </c>
      <c r="E8" s="56">
        <f>E10+E11+E12+E13+E14+E15</f>
        <v>0</v>
      </c>
      <c r="F8" s="57">
        <f>F10+F11+F12+F13+F14+F15</f>
        <v>994999.99</v>
      </c>
      <c r="G8" s="56">
        <f>G10+G11+G12+G13+G14+G15</f>
        <v>10101</v>
      </c>
    </row>
    <row r="9" spans="1:7" ht="15">
      <c r="A9" s="58" t="s">
        <v>25</v>
      </c>
      <c r="B9" s="117"/>
      <c r="C9" s="118"/>
      <c r="D9" s="59"/>
      <c r="E9" s="59"/>
      <c r="F9" s="60"/>
      <c r="G9" s="61"/>
    </row>
    <row r="10" spans="1:7" ht="31.5" customHeight="1" hidden="1">
      <c r="A10" s="62" t="s">
        <v>26</v>
      </c>
      <c r="B10" s="115">
        <f>D10+E10+F10+G10</f>
        <v>0</v>
      </c>
      <c r="C10" s="116"/>
      <c r="D10" s="63">
        <f>D22</f>
        <v>0</v>
      </c>
      <c r="E10" s="63">
        <f>E22</f>
        <v>0</v>
      </c>
      <c r="F10" s="64">
        <f>F22</f>
        <v>0</v>
      </c>
      <c r="G10" s="63">
        <f>G22</f>
        <v>0</v>
      </c>
    </row>
    <row r="11" spans="1:7" ht="22.5" customHeight="1" hidden="1">
      <c r="A11" s="62" t="s">
        <v>27</v>
      </c>
      <c r="B11" s="115">
        <f>D11+E11+F11+G11</f>
        <v>0</v>
      </c>
      <c r="C11" s="116"/>
      <c r="D11" s="63">
        <f>D29</f>
        <v>0</v>
      </c>
      <c r="E11" s="63">
        <f>E29</f>
        <v>0</v>
      </c>
      <c r="F11" s="64"/>
      <c r="G11" s="61"/>
    </row>
    <row r="12" spans="1:7" ht="30" customHeight="1" hidden="1">
      <c r="A12" s="58" t="s">
        <v>28</v>
      </c>
      <c r="B12" s="115">
        <f>D12+E12+F12+G12</f>
        <v>0</v>
      </c>
      <c r="C12" s="116"/>
      <c r="D12" s="63">
        <f>D53</f>
        <v>0</v>
      </c>
      <c r="E12" s="63">
        <f>E53</f>
        <v>0</v>
      </c>
      <c r="F12" s="64">
        <f>F29</f>
        <v>0</v>
      </c>
      <c r="G12" s="63">
        <f>G29</f>
        <v>0</v>
      </c>
    </row>
    <row r="13" spans="1:7" ht="15" hidden="1">
      <c r="A13" s="58"/>
      <c r="B13" s="115">
        <f>D13+E13+F13+G13</f>
        <v>0</v>
      </c>
      <c r="C13" s="116"/>
      <c r="D13" s="63">
        <f>D87</f>
        <v>0</v>
      </c>
      <c r="E13" s="63">
        <f>E87</f>
        <v>0</v>
      </c>
      <c r="F13" s="64">
        <f>F87</f>
        <v>0</v>
      </c>
      <c r="G13" s="61"/>
    </row>
    <row r="14" spans="1:7" ht="28.5" customHeight="1">
      <c r="A14" s="58" t="s">
        <v>29</v>
      </c>
      <c r="B14" s="115">
        <f>D14+E14+F14+G14</f>
        <v>1005100.99</v>
      </c>
      <c r="C14" s="116"/>
      <c r="D14" s="63">
        <f>D108</f>
        <v>0</v>
      </c>
      <c r="E14" s="63">
        <f>E108</f>
        <v>0</v>
      </c>
      <c r="F14" s="64">
        <f>F37</f>
        <v>994999.99</v>
      </c>
      <c r="G14" s="63">
        <f>G37</f>
        <v>10101</v>
      </c>
    </row>
    <row r="15" spans="1:7" ht="15" hidden="1">
      <c r="A15" s="58"/>
      <c r="B15" s="115">
        <f>D15+E15+F15</f>
        <v>0</v>
      </c>
      <c r="C15" s="116"/>
      <c r="D15" s="63">
        <f>D135</f>
        <v>0</v>
      </c>
      <c r="E15" s="63">
        <f>E135</f>
        <v>0</v>
      </c>
      <c r="F15" s="64">
        <f>F135</f>
        <v>0</v>
      </c>
      <c r="G15" s="61"/>
    </row>
    <row r="16" ht="15">
      <c r="G16" s="61"/>
    </row>
    <row r="17" spans="1:7" ht="15">
      <c r="A17" s="122" t="s">
        <v>16</v>
      </c>
      <c r="B17" s="123" t="s">
        <v>30</v>
      </c>
      <c r="C17" s="112" t="s">
        <v>17</v>
      </c>
      <c r="D17" s="112"/>
      <c r="E17" s="112"/>
      <c r="F17" s="112"/>
      <c r="G17" s="112"/>
    </row>
    <row r="18" spans="1:7" ht="15">
      <c r="A18" s="122"/>
      <c r="B18" s="123"/>
      <c r="C18" s="112" t="s">
        <v>18</v>
      </c>
      <c r="D18" s="112" t="s">
        <v>19</v>
      </c>
      <c r="E18" s="112"/>
      <c r="F18" s="112"/>
      <c r="G18" s="112"/>
    </row>
    <row r="19" spans="1:7" ht="51.75" customHeight="1">
      <c r="A19" s="122"/>
      <c r="B19" s="123"/>
      <c r="C19" s="112"/>
      <c r="D19" s="53" t="s">
        <v>20</v>
      </c>
      <c r="E19" s="53" t="s">
        <v>21</v>
      </c>
      <c r="F19" s="53" t="s">
        <v>22</v>
      </c>
      <c r="G19" s="53" t="s">
        <v>23</v>
      </c>
    </row>
    <row r="20" spans="1:7" ht="46.5" customHeight="1">
      <c r="A20" s="65" t="s">
        <v>50</v>
      </c>
      <c r="B20" s="53"/>
      <c r="C20" s="66">
        <f>C22+C29+C37</f>
        <v>1005100.99</v>
      </c>
      <c r="D20" s="66">
        <f>D22+D29+D37</f>
        <v>0</v>
      </c>
      <c r="E20" s="66">
        <f>E22+E29+E37</f>
        <v>0</v>
      </c>
      <c r="F20" s="66">
        <f>F22+F29+F37</f>
        <v>994999.99</v>
      </c>
      <c r="G20" s="66">
        <f>G22+G29+G37</f>
        <v>10101</v>
      </c>
    </row>
    <row r="21" spans="1:7" ht="13.5" customHeight="1">
      <c r="A21" s="67"/>
      <c r="B21" s="68"/>
      <c r="C21" s="69"/>
      <c r="D21" s="68"/>
      <c r="E21" s="68"/>
      <c r="F21" s="70"/>
      <c r="G21" s="71"/>
    </row>
    <row r="22" spans="1:7" ht="64.5" customHeight="1" hidden="1">
      <c r="A22" s="72" t="s">
        <v>31</v>
      </c>
      <c r="B22" s="73"/>
      <c r="C22" s="74">
        <f>C24</f>
        <v>0</v>
      </c>
      <c r="D22" s="74">
        <f>D24</f>
        <v>0</v>
      </c>
      <c r="E22" s="74">
        <f>E24</f>
        <v>0</v>
      </c>
      <c r="F22" s="74">
        <f>F24</f>
        <v>0</v>
      </c>
      <c r="G22" s="74">
        <f>G24</f>
        <v>0</v>
      </c>
    </row>
    <row r="23" spans="1:7" ht="15.75" hidden="1">
      <c r="A23" s="75" t="s">
        <v>32</v>
      </c>
      <c r="B23" s="73"/>
      <c r="C23" s="74"/>
      <c r="D23" s="76"/>
      <c r="E23" s="76"/>
      <c r="F23" s="76"/>
      <c r="G23" s="77"/>
    </row>
    <row r="24" spans="1:7" ht="28.5" customHeight="1" hidden="1">
      <c r="A24" s="72" t="s">
        <v>33</v>
      </c>
      <c r="B24" s="73"/>
      <c r="C24" s="74">
        <f>C25</f>
        <v>0</v>
      </c>
      <c r="D24" s="74">
        <f aca="true" t="shared" si="0" ref="D24:G25">D25</f>
        <v>0</v>
      </c>
      <c r="E24" s="74">
        <f t="shared" si="0"/>
        <v>0</v>
      </c>
      <c r="F24" s="74">
        <f t="shared" si="0"/>
        <v>0</v>
      </c>
      <c r="G24" s="74">
        <f t="shared" si="0"/>
        <v>0</v>
      </c>
    </row>
    <row r="25" spans="1:7" ht="68.25" customHeight="1" hidden="1">
      <c r="A25" s="72" t="s">
        <v>34</v>
      </c>
      <c r="B25" s="19" t="s">
        <v>35</v>
      </c>
      <c r="C25" s="74">
        <f>C26</f>
        <v>0</v>
      </c>
      <c r="D25" s="74">
        <f t="shared" si="0"/>
        <v>0</v>
      </c>
      <c r="E25" s="74">
        <f t="shared" si="0"/>
        <v>0</v>
      </c>
      <c r="F25" s="74">
        <f t="shared" si="0"/>
        <v>0</v>
      </c>
      <c r="G25" s="74">
        <f>G26</f>
        <v>0</v>
      </c>
    </row>
    <row r="26" spans="1:7" ht="151.5" customHeight="1" hidden="1">
      <c r="A26" s="78" t="s">
        <v>36</v>
      </c>
      <c r="B26" s="79" t="s">
        <v>37</v>
      </c>
      <c r="C26" s="80">
        <f>C27</f>
        <v>0</v>
      </c>
      <c r="D26" s="80">
        <f>D27</f>
        <v>0</v>
      </c>
      <c r="E26" s="80">
        <f>E27</f>
        <v>0</v>
      </c>
      <c r="F26" s="80">
        <f>F27</f>
        <v>0</v>
      </c>
      <c r="G26" s="80">
        <f>G27</f>
        <v>0</v>
      </c>
    </row>
    <row r="27" spans="1:7" ht="52.5" customHeight="1" hidden="1">
      <c r="A27" s="75"/>
      <c r="B27" s="81"/>
      <c r="C27" s="76"/>
      <c r="D27" s="76"/>
      <c r="E27" s="76"/>
      <c r="F27" s="76"/>
      <c r="G27" s="76"/>
    </row>
    <row r="28" spans="1:7" ht="15" hidden="1">
      <c r="A28" s="82"/>
      <c r="B28" s="73"/>
      <c r="C28" s="83"/>
      <c r="D28" s="83"/>
      <c r="E28" s="83"/>
      <c r="F28" s="83"/>
      <c r="G28" s="77"/>
    </row>
    <row r="29" spans="1:7" ht="53.25" customHeight="1" hidden="1">
      <c r="A29" s="84" t="s">
        <v>38</v>
      </c>
      <c r="B29" s="85"/>
      <c r="C29" s="74">
        <f>C33</f>
        <v>0</v>
      </c>
      <c r="D29" s="74">
        <f>D33+D40</f>
        <v>0</v>
      </c>
      <c r="E29" s="74">
        <f>E33+E40</f>
        <v>0</v>
      </c>
      <c r="F29" s="74">
        <f>F33</f>
        <v>0</v>
      </c>
      <c r="G29" s="74">
        <f>G33</f>
        <v>0</v>
      </c>
    </row>
    <row r="30" spans="1:7" ht="15.75" hidden="1">
      <c r="A30" s="86" t="s">
        <v>39</v>
      </c>
      <c r="B30" s="85"/>
      <c r="C30" s="77"/>
      <c r="D30" s="77"/>
      <c r="E30" s="77"/>
      <c r="F30" s="77"/>
      <c r="G30" s="77"/>
    </row>
    <row r="31" spans="1:7" ht="31.5" customHeight="1" hidden="1">
      <c r="A31" s="87" t="s">
        <v>40</v>
      </c>
      <c r="B31" s="85"/>
      <c r="C31" s="88">
        <f>F31+G31</f>
        <v>0</v>
      </c>
      <c r="D31" s="89"/>
      <c r="E31" s="89"/>
      <c r="F31" s="74">
        <f aca="true" t="shared" si="1" ref="F31:G33">F32</f>
        <v>0</v>
      </c>
      <c r="G31" s="74">
        <f t="shared" si="1"/>
        <v>0</v>
      </c>
    </row>
    <row r="32" spans="1:7" ht="18.75" customHeight="1" hidden="1">
      <c r="A32" s="84" t="s">
        <v>41</v>
      </c>
      <c r="B32" s="90" t="s">
        <v>42</v>
      </c>
      <c r="C32" s="88">
        <f>F32+G32</f>
        <v>0</v>
      </c>
      <c r="D32" s="89"/>
      <c r="E32" s="89"/>
      <c r="F32" s="74">
        <f t="shared" si="1"/>
        <v>0</v>
      </c>
      <c r="G32" s="74">
        <f t="shared" si="1"/>
        <v>0</v>
      </c>
    </row>
    <row r="33" spans="1:7" ht="98.25" customHeight="1" hidden="1">
      <c r="A33" s="91" t="s">
        <v>51</v>
      </c>
      <c r="B33" s="90" t="s">
        <v>43</v>
      </c>
      <c r="C33" s="88">
        <f>F33+G33</f>
        <v>0</v>
      </c>
      <c r="D33" s="89"/>
      <c r="E33" s="89"/>
      <c r="F33" s="74">
        <f t="shared" si="1"/>
        <v>0</v>
      </c>
      <c r="G33" s="74">
        <f t="shared" si="1"/>
        <v>0</v>
      </c>
    </row>
    <row r="34" spans="1:7" ht="15.75" customHeight="1" hidden="1">
      <c r="A34" s="92"/>
      <c r="B34" s="120"/>
      <c r="C34" s="94"/>
      <c r="D34" s="77"/>
      <c r="E34" s="77"/>
      <c r="F34" s="76"/>
      <c r="G34" s="76"/>
    </row>
    <row r="35" spans="1:7" ht="15.75" hidden="1">
      <c r="A35" s="95"/>
      <c r="B35" s="120"/>
      <c r="C35" s="94"/>
      <c r="D35" s="77"/>
      <c r="E35" s="77"/>
      <c r="F35" s="76"/>
      <c r="G35" s="76"/>
    </row>
    <row r="36" spans="1:7" ht="15.75" hidden="1">
      <c r="A36" s="95"/>
      <c r="B36" s="93"/>
      <c r="C36" s="94"/>
      <c r="D36" s="77"/>
      <c r="E36" s="77"/>
      <c r="F36" s="76"/>
      <c r="G36" s="76"/>
    </row>
    <row r="37" spans="1:7" ht="42" customHeight="1">
      <c r="A37" s="96" t="s">
        <v>44</v>
      </c>
      <c r="B37" s="73"/>
      <c r="C37" s="88">
        <f>F37+G37</f>
        <v>1005100.99</v>
      </c>
      <c r="D37" s="89"/>
      <c r="E37" s="89"/>
      <c r="F37" s="74">
        <f>F39</f>
        <v>994999.99</v>
      </c>
      <c r="G37" s="74">
        <f>G39</f>
        <v>10101</v>
      </c>
    </row>
    <row r="38" spans="1:7" ht="15.75">
      <c r="A38" s="75" t="s">
        <v>32</v>
      </c>
      <c r="B38" s="73"/>
      <c r="C38" s="88"/>
      <c r="D38" s="89"/>
      <c r="E38" s="89"/>
      <c r="F38" s="74"/>
      <c r="G38" s="74"/>
    </row>
    <row r="39" spans="1:7" ht="22.5" customHeight="1">
      <c r="A39" s="97" t="s">
        <v>45</v>
      </c>
      <c r="B39" s="73"/>
      <c r="C39" s="88">
        <f>F39+G39</f>
        <v>1005100.99</v>
      </c>
      <c r="D39" s="89"/>
      <c r="E39" s="89"/>
      <c r="F39" s="74">
        <f>F42</f>
        <v>994999.99</v>
      </c>
      <c r="G39" s="74">
        <f>G42</f>
        <v>10101</v>
      </c>
    </row>
    <row r="40" spans="1:7" ht="11.25" customHeight="1">
      <c r="A40" s="98"/>
      <c r="B40" s="73"/>
      <c r="C40" s="88"/>
      <c r="D40" s="89"/>
      <c r="E40" s="89"/>
      <c r="F40" s="74"/>
      <c r="G40" s="74"/>
    </row>
    <row r="41" spans="1:7" ht="39" customHeight="1">
      <c r="A41" s="97" t="s">
        <v>46</v>
      </c>
      <c r="B41" s="19" t="s">
        <v>47</v>
      </c>
      <c r="C41" s="88">
        <f>C42</f>
        <v>1005100.99</v>
      </c>
      <c r="D41" s="88">
        <f>D42</f>
        <v>0</v>
      </c>
      <c r="E41" s="88">
        <f>E42</f>
        <v>0</v>
      </c>
      <c r="F41" s="88">
        <f>F42</f>
        <v>994999.99</v>
      </c>
      <c r="G41" s="88">
        <f>G42</f>
        <v>10101</v>
      </c>
    </row>
    <row r="42" spans="1:7" ht="84" customHeight="1">
      <c r="A42" s="99" t="s">
        <v>53</v>
      </c>
      <c r="B42" s="79" t="s">
        <v>48</v>
      </c>
      <c r="C42" s="88">
        <f>F42+G42</f>
        <v>1005100.99</v>
      </c>
      <c r="D42" s="89"/>
      <c r="E42" s="89"/>
      <c r="F42" s="74">
        <f>F43</f>
        <v>994999.99</v>
      </c>
      <c r="G42" s="74">
        <f>G43</f>
        <v>10101</v>
      </c>
    </row>
    <row r="43" spans="1:7" ht="93" customHeight="1">
      <c r="A43" s="105" t="s">
        <v>52</v>
      </c>
      <c r="B43" s="81" t="s">
        <v>54</v>
      </c>
      <c r="C43" s="88">
        <f>F43+G43</f>
        <v>1005100.99</v>
      </c>
      <c r="D43" s="77"/>
      <c r="E43" s="77"/>
      <c r="F43" s="76">
        <v>994999.99</v>
      </c>
      <c r="G43" s="76">
        <v>10101</v>
      </c>
    </row>
    <row r="44" spans="1:7" ht="22.5" customHeight="1" hidden="1">
      <c r="A44" s="100"/>
      <c r="B44" s="104"/>
      <c r="C44" s="101"/>
      <c r="D44" s="102"/>
      <c r="E44" s="102"/>
      <c r="F44" s="103"/>
      <c r="G44" s="103"/>
    </row>
  </sheetData>
  <sheetProtection/>
  <mergeCells count="20">
    <mergeCell ref="D6:G6"/>
    <mergeCell ref="B9:C9"/>
    <mergeCell ref="B10:C10"/>
    <mergeCell ref="C1:G1"/>
    <mergeCell ref="B34:B35"/>
    <mergeCell ref="A3:G3"/>
    <mergeCell ref="B14:C14"/>
    <mergeCell ref="B15:C15"/>
    <mergeCell ref="A17:A19"/>
    <mergeCell ref="B17:B19"/>
    <mergeCell ref="A5:A7"/>
    <mergeCell ref="B5:G5"/>
    <mergeCell ref="B6:C7"/>
    <mergeCell ref="C17:G17"/>
    <mergeCell ref="C18:C19"/>
    <mergeCell ref="D18:G18"/>
    <mergeCell ref="B8:C8"/>
    <mergeCell ref="B11:C11"/>
    <mergeCell ref="B12:C12"/>
    <mergeCell ref="B13:C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4"/>
  <sheetViews>
    <sheetView zoomScalePageLayoutView="0" workbookViewId="0" topLeftCell="A4">
      <selection activeCell="C2" sqref="C2"/>
    </sheetView>
  </sheetViews>
  <sheetFormatPr defaultColWidth="9.140625" defaultRowHeight="15"/>
  <cols>
    <col min="1" max="1" width="3.8515625" style="1" customWidth="1"/>
    <col min="2" max="2" width="52.7109375" style="1" customWidth="1"/>
    <col min="3" max="3" width="17.421875" style="1" customWidth="1"/>
    <col min="4" max="4" width="16.8515625" style="3" customWidth="1"/>
    <col min="5" max="5" width="19.28125" style="1" customWidth="1"/>
    <col min="6" max="6" width="11.421875" style="1" bestFit="1" customWidth="1"/>
    <col min="7" max="16384" width="9.140625" style="1" customWidth="1"/>
  </cols>
  <sheetData>
    <row r="1" spans="2:7" ht="99" customHeight="1">
      <c r="B1" s="7"/>
      <c r="C1" s="124" t="s">
        <v>15</v>
      </c>
      <c r="D1" s="124"/>
      <c r="E1" s="124"/>
      <c r="F1" s="32"/>
      <c r="G1" s="2"/>
    </row>
    <row r="2" spans="2:5" ht="15">
      <c r="B2" s="7"/>
      <c r="C2" s="8"/>
      <c r="D2" s="9"/>
      <c r="E2" s="7"/>
    </row>
    <row r="3" spans="2:5" ht="43.5" customHeight="1">
      <c r="B3" s="125" t="s">
        <v>6</v>
      </c>
      <c r="C3" s="126"/>
      <c r="D3" s="126"/>
      <c r="E3" s="126"/>
    </row>
    <row r="4" spans="2:5" ht="19.5" customHeight="1">
      <c r="B4" s="10"/>
      <c r="C4" s="11"/>
      <c r="D4" s="12"/>
      <c r="E4" s="11"/>
    </row>
    <row r="5" spans="2:6" s="4" customFormat="1" ht="18.75" customHeight="1">
      <c r="B5" s="13" t="s">
        <v>3</v>
      </c>
      <c r="C5" s="14"/>
      <c r="D5" s="15"/>
      <c r="E5" s="16">
        <f>E7+E8</f>
        <v>10101</v>
      </c>
      <c r="F5" s="6"/>
    </row>
    <row r="6" spans="2:6" s="4" customFormat="1" ht="13.5" customHeight="1">
      <c r="B6" s="13"/>
      <c r="C6" s="14"/>
      <c r="D6" s="15"/>
      <c r="E6" s="16"/>
      <c r="F6" s="6"/>
    </row>
    <row r="7" spans="2:5" s="4" customFormat="1" ht="16.5" customHeight="1">
      <c r="B7" s="50" t="s">
        <v>7</v>
      </c>
      <c r="C7" s="11"/>
      <c r="D7" s="12"/>
      <c r="E7" s="17">
        <f>D12</f>
        <v>10101</v>
      </c>
    </row>
    <row r="8" spans="2:5" s="4" customFormat="1" ht="18" customHeight="1" hidden="1">
      <c r="B8" s="38"/>
      <c r="C8" s="11"/>
      <c r="D8" s="12"/>
      <c r="E8" s="17">
        <f>D18</f>
        <v>0</v>
      </c>
    </row>
    <row r="9" spans="2:5" s="4" customFormat="1" ht="34.5" customHeight="1">
      <c r="B9" s="8"/>
      <c r="C9" s="8"/>
      <c r="D9" s="18"/>
      <c r="E9" s="8"/>
    </row>
    <row r="10" spans="2:5" ht="62.25" customHeight="1">
      <c r="B10" s="19" t="s">
        <v>0</v>
      </c>
      <c r="C10" s="19" t="s">
        <v>2</v>
      </c>
      <c r="D10" s="19" t="s">
        <v>5</v>
      </c>
      <c r="E10" s="43" t="s">
        <v>1</v>
      </c>
    </row>
    <row r="11" spans="2:5" ht="15">
      <c r="B11" s="20">
        <v>1</v>
      </c>
      <c r="C11" s="20">
        <v>2</v>
      </c>
      <c r="D11" s="20">
        <v>3</v>
      </c>
      <c r="E11" s="20">
        <v>4</v>
      </c>
    </row>
    <row r="12" spans="2:5" ht="40.5" customHeight="1">
      <c r="B12" s="46" t="s">
        <v>8</v>
      </c>
      <c r="C12" s="41"/>
      <c r="D12" s="21">
        <f>D14</f>
        <v>10101</v>
      </c>
      <c r="E12" s="22"/>
    </row>
    <row r="13" spans="2:5" ht="15.75" customHeight="1">
      <c r="B13" s="23" t="s">
        <v>4</v>
      </c>
      <c r="C13" s="51"/>
      <c r="D13" s="29"/>
      <c r="E13" s="26"/>
    </row>
    <row r="14" spans="2:5" s="5" customFormat="1" ht="54.75" customHeight="1">
      <c r="B14" s="44" t="s">
        <v>9</v>
      </c>
      <c r="C14" s="45" t="s">
        <v>10</v>
      </c>
      <c r="D14" s="25">
        <f>D15</f>
        <v>10101</v>
      </c>
      <c r="E14" s="27"/>
    </row>
    <row r="15" spans="2:5" s="5" customFormat="1" ht="92.25" customHeight="1">
      <c r="B15" s="44" t="s">
        <v>11</v>
      </c>
      <c r="C15" s="45" t="s">
        <v>12</v>
      </c>
      <c r="D15" s="37">
        <f>D16</f>
        <v>10101</v>
      </c>
      <c r="E15" s="28"/>
    </row>
    <row r="16" spans="2:5" ht="81" customHeight="1">
      <c r="B16" s="52" t="s">
        <v>14</v>
      </c>
      <c r="C16" s="36" t="s">
        <v>13</v>
      </c>
      <c r="D16" s="48">
        <v>10101</v>
      </c>
      <c r="E16" s="31"/>
    </row>
    <row r="17" spans="2:5" ht="30.75" customHeight="1" hidden="1">
      <c r="B17" s="46"/>
      <c r="C17" s="41"/>
      <c r="D17" s="42"/>
      <c r="E17" s="31"/>
    </row>
    <row r="18" spans="2:5" ht="24.75" customHeight="1" hidden="1">
      <c r="B18" s="24"/>
      <c r="C18" s="33"/>
      <c r="D18" s="37"/>
      <c r="E18" s="27"/>
    </row>
    <row r="19" spans="2:5" ht="13.5" customHeight="1" hidden="1">
      <c r="B19" s="49"/>
      <c r="C19" s="30"/>
      <c r="D19" s="34"/>
      <c r="E19" s="27"/>
    </row>
    <row r="20" spans="2:5" ht="88.5" customHeight="1" hidden="1">
      <c r="B20" s="44"/>
      <c r="C20" s="45"/>
      <c r="D20" s="37"/>
      <c r="E20" s="30"/>
    </row>
    <row r="21" spans="2:5" ht="91.5" customHeight="1" hidden="1">
      <c r="B21" s="40"/>
      <c r="C21" s="45"/>
      <c r="D21" s="37"/>
      <c r="E21" s="30"/>
    </row>
    <row r="22" spans="2:5" ht="31.5" customHeight="1" hidden="1">
      <c r="B22" s="47"/>
      <c r="C22" s="36"/>
      <c r="D22" s="48"/>
      <c r="E22" s="30"/>
    </row>
    <row r="23" spans="2:5" ht="29.25" customHeight="1" hidden="1">
      <c r="B23" s="35"/>
      <c r="C23" s="36"/>
      <c r="D23" s="29">
        <f>D24</f>
        <v>0</v>
      </c>
      <c r="E23" s="30"/>
    </row>
    <row r="24" spans="2:5" ht="29.25" customHeight="1" hidden="1">
      <c r="B24" s="39"/>
      <c r="C24" s="36"/>
      <c r="D24" s="29"/>
      <c r="E24" s="30"/>
    </row>
    <row r="25" ht="29.25" customHeight="1"/>
    <row r="26" ht="29.25" customHeight="1"/>
  </sheetData>
  <sheetProtection/>
  <mergeCells count="2">
    <mergeCell ref="C1:E1"/>
    <mergeCell ref="B3:E3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sergeeva</dc:creator>
  <cp:keywords/>
  <dc:description/>
  <cp:lastModifiedBy>Павлова Наталия Владимировна</cp:lastModifiedBy>
  <cp:lastPrinted>2022-08-15T13:43:03Z</cp:lastPrinted>
  <dcterms:created xsi:type="dcterms:W3CDTF">2013-10-23T15:00:52Z</dcterms:created>
  <dcterms:modified xsi:type="dcterms:W3CDTF">2023-01-11T17:41:25Z</dcterms:modified>
  <cp:category/>
  <cp:version/>
  <cp:contentType/>
  <cp:contentStatus/>
</cp:coreProperties>
</file>