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<sst xmlns="http://schemas.openxmlformats.org/spreadsheetml/2006/main" count="41" uniqueCount="36">
  <si>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Код целевой статьи</t>
  </si>
  <si>
    <t>в том числе:</t>
  </si>
  <si>
    <t>КОММУНАЛЬНОЕ ХОЗЯЙСТВО, всего</t>
  </si>
  <si>
    <t>КУЛЬТУРА,  всего</t>
  </si>
  <si>
    <t>в том числе</t>
  </si>
  <si>
    <t>Ц4 0 00 00000</t>
  </si>
  <si>
    <t>Ц4 1 00 00000</t>
  </si>
  <si>
    <t>Ц4 1 10 71220</t>
  </si>
  <si>
    <t>бюджета Чебоксарского района</t>
  </si>
  <si>
    <t>в том числе за счет средств</t>
  </si>
  <si>
    <t>Инвестиционная программа Атлашевского сельского поселения Чебоксарского района на 2022 год</t>
  </si>
  <si>
    <t>Администрация Атлашевского  сельского поселения</t>
  </si>
  <si>
    <t>Муниципальная программа Атлашевского сельского поселения "Развитие культуры и туризма"</t>
  </si>
  <si>
    <t>Приложение № 14
к решению Собрания депутатов Атлашевского сельского поселения Чебоксарского района Чувашской Республики "О бюджете Атлашевского сельского поселения Чебоксарского района Чувашской Республики на 2022 год и на плановый период 2023 и 2024 годов"</t>
  </si>
  <si>
    <t>Подпрограмма "Развитие культуры в Атлашевском сельском поселение" муниципальной программы Атлашевского сельского поселения "Развитие культуры и туризма"</t>
  </si>
  <si>
    <t>республиканского бюджета</t>
  </si>
  <si>
    <t>А6 2 01 L576В</t>
  </si>
  <si>
    <t>Подпрограмма "Создание и развитие инфраструктуры на сельских территориях"</t>
  </si>
  <si>
    <t>А6 2 00 00000</t>
  </si>
  <si>
    <t>Муниципальная программа "Комплексное развитие сельских территорий Чебоксарского района Чувашской Республики"</t>
  </si>
  <si>
    <t>А6 0  00 00000</t>
  </si>
  <si>
    <t>федерального бюджета</t>
  </si>
  <si>
    <t xml:space="preserve"> Строительство (прибретение) сборного помещения сельского клуба в д.Ураево Магазь</t>
  </si>
  <si>
    <t xml:space="preserve">Строительство сетей водоснабжения и водоотведения по ул. Зеленая, Сиреневая, Садовая в Новое Атлашево Чебоксарского района Чувашской Республики </t>
  </si>
  <si>
    <t xml:space="preserve">Бюджетные ассигнования по видам 
экономической деятельности – всего
</t>
  </si>
  <si>
    <t>Объем финансирования, рублей</t>
  </si>
  <si>
    <t>Всего</t>
  </si>
  <si>
    <t xml:space="preserve">федерального
бюджета
</t>
  </si>
  <si>
    <t>республиканского бюджета Чувашской Республики</t>
  </si>
  <si>
    <t>бюджета сельского поселения</t>
  </si>
  <si>
    <t>ИТОГО</t>
  </si>
  <si>
    <t xml:space="preserve">   в том числе:</t>
  </si>
  <si>
    <t>культура</t>
  </si>
  <si>
    <t>коммунальное хлзяйство</t>
  </si>
  <si>
    <t>Объемы финансирования, рублей</t>
  </si>
  <si>
    <t>Приложение № 8
к решению Собрания депутатов Чебоксарского муниципального округа Чувашской Республики                                                                    от 08.12.2022 № 05-05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</si>
</sst>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_-* #,##0.0_р_._-;\-* #,##0.0_р_._-;_-* &quot;-&quot;_р_._-;_-@_-"/>
    <numFmt numFmtId="180" formatCode="_-* #,##0.00_р_._-;\-* #,##0.00_р_._-;_-* &quot;-&quot;_р_._-;_-@_-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180" fontId="2" fillId="0" borderId="0" xfId="59" applyNumberFormat="1" applyFont="1" applyBorder="1" applyAlignment="1">
      <alignment horizontal="center" vertical="center"/>
    </xf>
    <xf numFmtId="180" fontId="5" fillId="0" borderId="0" xfId="59" applyNumberFormat="1" applyFont="1" applyBorder="1" applyAlignment="1">
      <alignment horizontal="center"/>
    </xf>
    <xf numFmtId="180" fontId="5" fillId="0" borderId="0" xfId="59" applyNumberFormat="1" applyFont="1" applyBorder="1" applyAlignment="1">
      <alignment horizontal="center" vertical="center" wrapText="1"/>
    </xf>
    <xf numFmtId="180" fontId="2" fillId="0" borderId="0" xfId="59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  <xf numFmtId="2" fontId="2" fillId="0" borderId="10" xfId="58" applyNumberFormat="1" applyFont="1" applyBorder="1" applyAlignment="1">
      <alignment vertical="center"/>
    </xf>
    <xf numFmtId="2" fontId="2" fillId="0" borderId="10" xfId="58" applyNumberFormat="1" applyFont="1" applyBorder="1" applyAlignment="1">
      <alignment/>
    </xf>
    <xf numFmtId="2" fontId="5" fillId="0" borderId="10" xfId="58" applyNumberFormat="1" applyFont="1" applyBorder="1" applyAlignment="1">
      <alignment/>
    </xf>
    <xf numFmtId="2" fontId="5" fillId="0" borderId="10" xfId="58" applyNumberFormat="1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wrapText="1"/>
    </xf>
    <xf numFmtId="4" fontId="52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/>
    </xf>
    <xf numFmtId="4" fontId="53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2" fontId="2" fillId="0" borderId="10" xfId="58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58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wrapText="1"/>
    </xf>
    <xf numFmtId="2" fontId="2" fillId="0" borderId="10" xfId="58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wrapText="1"/>
    </xf>
    <xf numFmtId="2" fontId="5" fillId="0" borderId="10" xfId="58" applyNumberFormat="1" applyFont="1" applyFill="1" applyBorder="1" applyAlignment="1">
      <alignment wrapText="1"/>
    </xf>
    <xf numFmtId="4" fontId="53" fillId="0" borderId="15" xfId="0" applyNumberFormat="1" applyFont="1" applyBorder="1" applyAlignment="1">
      <alignment/>
    </xf>
    <xf numFmtId="4" fontId="53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4" fontId="52" fillId="0" borderId="15" xfId="0" applyNumberFormat="1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F1" sqref="F1:G1"/>
    </sheetView>
  </sheetViews>
  <sheetFormatPr defaultColWidth="9.00390625" defaultRowHeight="12.75"/>
  <cols>
    <col min="1" max="1" width="51.75390625" style="1" customWidth="1"/>
    <col min="2" max="2" width="15.25390625" style="1" customWidth="1"/>
    <col min="3" max="4" width="16.375" style="1" customWidth="1"/>
    <col min="5" max="5" width="16.75390625" style="1" customWidth="1"/>
    <col min="6" max="6" width="17.25390625" style="1" customWidth="1"/>
    <col min="7" max="7" width="19.25390625" style="1" customWidth="1"/>
    <col min="8" max="8" width="16.25390625" style="1" customWidth="1"/>
    <col min="9" max="9" width="22.75390625" style="1" customWidth="1"/>
    <col min="10" max="10" width="0.12890625" style="1" customWidth="1"/>
    <col min="11" max="16384" width="9.125" style="1" customWidth="1"/>
  </cols>
  <sheetData>
    <row r="1" spans="6:10" ht="79.5" customHeight="1">
      <c r="F1" s="73" t="s">
        <v>35</v>
      </c>
      <c r="G1" s="73"/>
      <c r="H1" s="29"/>
      <c r="I1" s="29"/>
      <c r="J1" s="29"/>
    </row>
    <row r="2" spans="6:10" ht="16.5" customHeight="1">
      <c r="F2" s="28"/>
      <c r="G2" s="28"/>
      <c r="H2" s="18"/>
      <c r="I2" s="18"/>
      <c r="J2" s="18"/>
    </row>
    <row r="3" spans="6:10" ht="16.5" customHeight="1">
      <c r="F3" s="28"/>
      <c r="G3" s="28"/>
      <c r="H3" s="18"/>
      <c r="I3" s="18"/>
      <c r="J3" s="18"/>
    </row>
    <row r="4" spans="6:10" ht="159" customHeight="1">
      <c r="F4" s="73" t="s">
        <v>13</v>
      </c>
      <c r="G4" s="73"/>
      <c r="H4" s="30"/>
      <c r="I4" s="30"/>
      <c r="J4" s="30"/>
    </row>
    <row r="5" spans="8:10" ht="16.5" customHeight="1">
      <c r="H5" s="18"/>
      <c r="I5" s="18"/>
      <c r="J5" s="18"/>
    </row>
    <row r="6" spans="8:9" ht="13.5" customHeight="1">
      <c r="H6" s="13"/>
      <c r="I6" s="13"/>
    </row>
    <row r="7" spans="1:9" ht="23.25" customHeight="1">
      <c r="A7" s="80" t="s">
        <v>10</v>
      </c>
      <c r="B7" s="80"/>
      <c r="C7" s="80"/>
      <c r="D7" s="80"/>
      <c r="E7" s="80"/>
      <c r="F7" s="80"/>
      <c r="G7" s="80"/>
      <c r="H7" s="27"/>
      <c r="I7" s="27"/>
    </row>
    <row r="8" spans="1:9" ht="15.75">
      <c r="A8" s="81"/>
      <c r="B8" s="81"/>
      <c r="C8" s="81"/>
      <c r="D8" s="81"/>
      <c r="E8" s="81"/>
      <c r="F8" s="81"/>
      <c r="G8" s="81"/>
      <c r="H8" s="81"/>
      <c r="I8" s="81"/>
    </row>
    <row r="9" spans="1:9" ht="15.75" customHeight="1">
      <c r="A9" s="2"/>
      <c r="B9" s="3"/>
      <c r="C9" s="3"/>
      <c r="D9" s="3"/>
      <c r="E9" s="3"/>
      <c r="F9" s="3"/>
      <c r="G9" s="3"/>
      <c r="H9" s="4"/>
      <c r="I9" s="5"/>
    </row>
    <row r="10" spans="1:9" ht="15.75" customHeight="1">
      <c r="A10" s="63" t="s">
        <v>24</v>
      </c>
      <c r="B10" s="62" t="s">
        <v>25</v>
      </c>
      <c r="C10" s="62"/>
      <c r="D10" s="62"/>
      <c r="E10" s="62"/>
      <c r="F10" s="62"/>
      <c r="G10" s="62"/>
      <c r="H10" s="4"/>
      <c r="I10" s="5"/>
    </row>
    <row r="11" spans="1:9" ht="15.75" customHeight="1">
      <c r="A11" s="64"/>
      <c r="B11" s="62" t="s">
        <v>26</v>
      </c>
      <c r="C11" s="62"/>
      <c r="D11" s="62" t="s">
        <v>9</v>
      </c>
      <c r="E11" s="62"/>
      <c r="F11" s="62"/>
      <c r="G11" s="62"/>
      <c r="H11" s="4"/>
      <c r="I11" s="5"/>
    </row>
    <row r="12" spans="1:9" ht="65.25" customHeight="1">
      <c r="A12" s="65"/>
      <c r="B12" s="62"/>
      <c r="C12" s="62"/>
      <c r="D12" s="41" t="s">
        <v>27</v>
      </c>
      <c r="E12" s="41" t="s">
        <v>28</v>
      </c>
      <c r="F12" s="6" t="s">
        <v>8</v>
      </c>
      <c r="G12" s="41" t="s">
        <v>29</v>
      </c>
      <c r="H12" s="4"/>
      <c r="I12" s="5"/>
    </row>
    <row r="13" spans="1:9" ht="15.75" customHeight="1">
      <c r="A13" s="42" t="s">
        <v>30</v>
      </c>
      <c r="B13" s="66">
        <f>D13+E13+F13+G13</f>
        <v>21550862.87</v>
      </c>
      <c r="C13" s="67"/>
      <c r="D13" s="43">
        <f>D15+D16</f>
        <v>16862500</v>
      </c>
      <c r="E13" s="43">
        <f>E15+E16</f>
        <v>170328.28</v>
      </c>
      <c r="F13" s="43">
        <f>F15+F16</f>
        <v>4428823.84</v>
      </c>
      <c r="G13" s="43">
        <f>G15+G16</f>
        <v>89210.75</v>
      </c>
      <c r="H13" s="4"/>
      <c r="I13" s="5"/>
    </row>
    <row r="14" spans="1:9" ht="15.75" customHeight="1">
      <c r="A14" s="44" t="s">
        <v>31</v>
      </c>
      <c r="B14" s="68"/>
      <c r="C14" s="69"/>
      <c r="D14" s="45"/>
      <c r="E14" s="45"/>
      <c r="F14" s="45"/>
      <c r="G14" s="47"/>
      <c r="H14" s="4"/>
      <c r="I14" s="5"/>
    </row>
    <row r="15" spans="1:9" ht="15.75" customHeight="1">
      <c r="A15" s="44" t="s">
        <v>33</v>
      </c>
      <c r="B15" s="60">
        <f>D15+E15+F15</f>
        <v>17045720</v>
      </c>
      <c r="C15" s="61"/>
      <c r="D15" s="46">
        <f>D24</f>
        <v>16862500</v>
      </c>
      <c r="E15" s="46">
        <f>E24</f>
        <v>170328.28</v>
      </c>
      <c r="F15" s="46">
        <f>F24</f>
        <v>12891.72</v>
      </c>
      <c r="G15" s="48">
        <f>G24</f>
        <v>0</v>
      </c>
      <c r="H15" s="4"/>
      <c r="I15" s="5"/>
    </row>
    <row r="16" spans="1:9" ht="15.75" customHeight="1">
      <c r="A16" s="44" t="s">
        <v>32</v>
      </c>
      <c r="B16" s="60">
        <f>D16+E16+F16+G16</f>
        <v>4505142.87</v>
      </c>
      <c r="C16" s="61"/>
      <c r="D16" s="46">
        <f>D30</f>
        <v>0</v>
      </c>
      <c r="E16" s="46">
        <f>E30</f>
        <v>0</v>
      </c>
      <c r="F16" s="46">
        <f>F30</f>
        <v>4415932.12</v>
      </c>
      <c r="G16" s="46">
        <f>G30</f>
        <v>89210.75</v>
      </c>
      <c r="H16" s="4"/>
      <c r="I16" s="5"/>
    </row>
    <row r="17" spans="1:9" ht="15.75" customHeight="1">
      <c r="A17" s="2"/>
      <c r="B17" s="3"/>
      <c r="C17" s="3"/>
      <c r="D17" s="3"/>
      <c r="E17" s="3"/>
      <c r="F17" s="3"/>
      <c r="G17" s="3"/>
      <c r="H17" s="4"/>
      <c r="I17" s="5"/>
    </row>
    <row r="18" spans="1:9" ht="15.75" customHeight="1">
      <c r="A18" s="2"/>
      <c r="B18" s="3"/>
      <c r="C18" s="3"/>
      <c r="D18" s="3"/>
      <c r="E18" s="3"/>
      <c r="F18" s="3"/>
      <c r="G18" s="3"/>
      <c r="H18" s="4"/>
      <c r="I18" s="5"/>
    </row>
    <row r="19" spans="1:9" ht="22.5" customHeight="1">
      <c r="A19" s="75" t="s">
        <v>24</v>
      </c>
      <c r="B19" s="77" t="s">
        <v>0</v>
      </c>
      <c r="C19" s="74" t="s">
        <v>34</v>
      </c>
      <c r="D19" s="74"/>
      <c r="E19" s="74"/>
      <c r="F19" s="74"/>
      <c r="G19" s="74"/>
      <c r="H19" s="22"/>
      <c r="I19" s="82"/>
    </row>
    <row r="20" spans="1:9" ht="15.75" customHeight="1">
      <c r="A20" s="76"/>
      <c r="B20" s="78"/>
      <c r="C20" s="74" t="s">
        <v>26</v>
      </c>
      <c r="D20" s="70" t="s">
        <v>9</v>
      </c>
      <c r="E20" s="71"/>
      <c r="F20" s="71"/>
      <c r="G20" s="72"/>
      <c r="H20" s="19"/>
      <c r="I20" s="82"/>
    </row>
    <row r="21" spans="1:11" ht="47.25">
      <c r="A21" s="76"/>
      <c r="B21" s="79"/>
      <c r="C21" s="74"/>
      <c r="D21" s="6" t="s">
        <v>21</v>
      </c>
      <c r="E21" s="6" t="s">
        <v>15</v>
      </c>
      <c r="F21" s="6" t="s">
        <v>8</v>
      </c>
      <c r="G21" s="41" t="s">
        <v>29</v>
      </c>
      <c r="H21" s="19"/>
      <c r="I21" s="19"/>
      <c r="J21" s="7"/>
      <c r="K21" s="7"/>
    </row>
    <row r="22" spans="1:11" ht="15.75">
      <c r="A22" s="10">
        <v>1</v>
      </c>
      <c r="B22" s="8">
        <v>2</v>
      </c>
      <c r="C22" s="8">
        <v>3</v>
      </c>
      <c r="D22" s="8"/>
      <c r="E22" s="8"/>
      <c r="F22" s="8">
        <v>4</v>
      </c>
      <c r="G22" s="8">
        <v>5</v>
      </c>
      <c r="H22" s="20"/>
      <c r="I22" s="20"/>
      <c r="J22" s="7"/>
      <c r="K22" s="7"/>
    </row>
    <row r="23" spans="1:11" ht="30.75" customHeight="1">
      <c r="A23" s="11" t="s">
        <v>11</v>
      </c>
      <c r="B23" s="12"/>
      <c r="C23" s="31">
        <f>C24+C30</f>
        <v>21550862.87</v>
      </c>
      <c r="D23" s="31">
        <f>D24+D30</f>
        <v>16862500</v>
      </c>
      <c r="E23" s="31">
        <f>E24+E30</f>
        <v>170328.28</v>
      </c>
      <c r="F23" s="31">
        <f>F24+F30</f>
        <v>4428823.84</v>
      </c>
      <c r="G23" s="31">
        <f>G24+G30</f>
        <v>89210.75</v>
      </c>
      <c r="H23" s="23"/>
      <c r="I23" s="20"/>
      <c r="J23" s="7"/>
      <c r="K23" s="7"/>
    </row>
    <row r="24" spans="1:11" ht="21.75" customHeight="1">
      <c r="A24" s="14" t="s">
        <v>2</v>
      </c>
      <c r="B24" s="9"/>
      <c r="C24" s="32">
        <f>D24+E24+F24+G24</f>
        <v>17045720</v>
      </c>
      <c r="D24" s="32">
        <f>D26</f>
        <v>16862500</v>
      </c>
      <c r="E24" s="32">
        <f>E26</f>
        <v>170328.28</v>
      </c>
      <c r="F24" s="32">
        <f>F26</f>
        <v>12891.72</v>
      </c>
      <c r="G24" s="32">
        <f>G26</f>
        <v>0</v>
      </c>
      <c r="H24" s="23"/>
      <c r="I24" s="7"/>
      <c r="J24" s="7"/>
      <c r="K24" s="7"/>
    </row>
    <row r="25" spans="1:11" ht="19.5" customHeight="1">
      <c r="A25" s="15" t="s">
        <v>1</v>
      </c>
      <c r="B25" s="9"/>
      <c r="C25" s="33"/>
      <c r="D25" s="33"/>
      <c r="E25" s="33"/>
      <c r="F25" s="33"/>
      <c r="G25" s="32"/>
      <c r="H25" s="24"/>
      <c r="I25" s="7"/>
      <c r="J25" s="7"/>
      <c r="K25" s="7"/>
    </row>
    <row r="26" spans="1:11" ht="50.25" customHeight="1">
      <c r="A26" s="39" t="s">
        <v>19</v>
      </c>
      <c r="B26" s="40" t="s">
        <v>20</v>
      </c>
      <c r="C26" s="31">
        <f>F26+G26</f>
        <v>12891.72</v>
      </c>
      <c r="D26" s="31">
        <f aca="true" t="shared" si="0" ref="D26:G27">D27</f>
        <v>16862500</v>
      </c>
      <c r="E26" s="31">
        <f t="shared" si="0"/>
        <v>170328.28</v>
      </c>
      <c r="F26" s="31">
        <f t="shared" si="0"/>
        <v>12891.72</v>
      </c>
      <c r="G26" s="31">
        <f t="shared" si="0"/>
        <v>0</v>
      </c>
      <c r="H26" s="23"/>
      <c r="I26" s="7"/>
      <c r="J26" s="7"/>
      <c r="K26" s="7"/>
    </row>
    <row r="27" spans="1:11" ht="35.25" customHeight="1">
      <c r="A27" s="37" t="s">
        <v>17</v>
      </c>
      <c r="B27" s="38" t="s">
        <v>18</v>
      </c>
      <c r="C27" s="31">
        <f>F27+G27</f>
        <v>12891.72</v>
      </c>
      <c r="D27" s="31">
        <f t="shared" si="0"/>
        <v>16862500</v>
      </c>
      <c r="E27" s="31">
        <f t="shared" si="0"/>
        <v>170328.28</v>
      </c>
      <c r="F27" s="31">
        <f t="shared" si="0"/>
        <v>12891.72</v>
      </c>
      <c r="G27" s="31">
        <f t="shared" si="0"/>
        <v>0</v>
      </c>
      <c r="H27" s="23"/>
      <c r="I27" s="7"/>
      <c r="J27" s="7"/>
      <c r="K27" s="7"/>
    </row>
    <row r="28" spans="1:11" ht="65.25" customHeight="1">
      <c r="A28" s="35" t="s">
        <v>23</v>
      </c>
      <c r="B28" s="36" t="s">
        <v>16</v>
      </c>
      <c r="C28" s="34">
        <f>F28+G28+E28+D28</f>
        <v>17045720</v>
      </c>
      <c r="D28" s="34">
        <v>16862500</v>
      </c>
      <c r="E28" s="34">
        <v>170328.28</v>
      </c>
      <c r="F28" s="34">
        <v>12891.72</v>
      </c>
      <c r="G28" s="34">
        <v>0</v>
      </c>
      <c r="H28" s="25"/>
      <c r="I28" s="7"/>
      <c r="J28" s="7"/>
      <c r="K28" s="7"/>
    </row>
    <row r="29" spans="1:11" ht="18.75" customHeight="1">
      <c r="A29" s="16"/>
      <c r="B29" s="17"/>
      <c r="C29" s="34"/>
      <c r="D29" s="34"/>
      <c r="E29" s="34"/>
      <c r="F29" s="34"/>
      <c r="G29" s="34"/>
      <c r="H29" s="25"/>
      <c r="I29" s="7"/>
      <c r="J29" s="7"/>
      <c r="K29" s="7"/>
    </row>
    <row r="30" spans="1:9" ht="15.75">
      <c r="A30" s="49" t="s">
        <v>3</v>
      </c>
      <c r="B30" s="50"/>
      <c r="C30" s="51">
        <f>F30+G30</f>
        <v>4505142.87</v>
      </c>
      <c r="D30" s="51">
        <v>0</v>
      </c>
      <c r="E30" s="51">
        <v>0</v>
      </c>
      <c r="F30" s="51">
        <f>F32</f>
        <v>4415932.12</v>
      </c>
      <c r="G30" s="51">
        <f>G32</f>
        <v>89210.75</v>
      </c>
      <c r="H30" s="26"/>
      <c r="I30" s="20"/>
    </row>
    <row r="31" spans="1:9" ht="15.75">
      <c r="A31" s="52" t="s">
        <v>4</v>
      </c>
      <c r="B31" s="50"/>
      <c r="C31" s="53"/>
      <c r="D31" s="53"/>
      <c r="E31" s="53"/>
      <c r="F31" s="53"/>
      <c r="G31" s="53"/>
      <c r="H31" s="24"/>
      <c r="I31" s="20"/>
    </row>
    <row r="32" spans="1:9" ht="47.25">
      <c r="A32" s="54" t="s">
        <v>12</v>
      </c>
      <c r="B32" s="55" t="s">
        <v>5</v>
      </c>
      <c r="C32" s="56">
        <f>F32+G32</f>
        <v>4505142.87</v>
      </c>
      <c r="D32" s="56">
        <v>0</v>
      </c>
      <c r="E32" s="56">
        <v>0</v>
      </c>
      <c r="F32" s="56">
        <f>F33</f>
        <v>4415932.12</v>
      </c>
      <c r="G32" s="56">
        <f>G33</f>
        <v>89210.75</v>
      </c>
      <c r="H32" s="26"/>
      <c r="I32" s="20"/>
    </row>
    <row r="33" spans="1:9" ht="78.75">
      <c r="A33" s="54" t="s">
        <v>14</v>
      </c>
      <c r="B33" s="55" t="s">
        <v>6</v>
      </c>
      <c r="C33" s="56">
        <f>F33+G33</f>
        <v>4505142.87</v>
      </c>
      <c r="D33" s="56">
        <v>0</v>
      </c>
      <c r="E33" s="56">
        <v>0</v>
      </c>
      <c r="F33" s="56">
        <f>F34</f>
        <v>4415932.12</v>
      </c>
      <c r="G33" s="56">
        <f>G34</f>
        <v>89210.75</v>
      </c>
      <c r="H33" s="26"/>
      <c r="I33" s="21"/>
    </row>
    <row r="34" spans="1:9" ht="31.5">
      <c r="A34" s="57" t="s">
        <v>22</v>
      </c>
      <c r="B34" s="58" t="s">
        <v>7</v>
      </c>
      <c r="C34" s="59">
        <f>F34+G34</f>
        <v>4505142.87</v>
      </c>
      <c r="D34" s="59">
        <v>0</v>
      </c>
      <c r="E34" s="59">
        <v>0</v>
      </c>
      <c r="F34" s="59">
        <v>4415932.12</v>
      </c>
      <c r="G34" s="59">
        <v>89210.75</v>
      </c>
      <c r="H34" s="24"/>
      <c r="I34" s="20"/>
    </row>
    <row r="35" ht="15.75">
      <c r="I35" s="7"/>
    </row>
    <row r="36" ht="15.75">
      <c r="I36" s="7"/>
    </row>
    <row r="37" ht="15.75">
      <c r="I37" s="7"/>
    </row>
    <row r="38" ht="15.75">
      <c r="I38" s="7"/>
    </row>
    <row r="39" ht="15.75">
      <c r="I39" s="7"/>
    </row>
    <row r="40" ht="15.75">
      <c r="I40" s="7"/>
    </row>
    <row r="41" ht="15.75">
      <c r="I41" s="7"/>
    </row>
    <row r="42" ht="15.75">
      <c r="I42" s="7"/>
    </row>
    <row r="43" ht="15.75">
      <c r="I43" s="7"/>
    </row>
    <row r="44" ht="15.75">
      <c r="I44" s="7"/>
    </row>
    <row r="45" ht="15.75">
      <c r="I45" s="7"/>
    </row>
  </sheetData>
  <sheetProtection/>
  <mergeCells count="18">
    <mergeCell ref="D20:G20"/>
    <mergeCell ref="F4:G4"/>
    <mergeCell ref="F1:G1"/>
    <mergeCell ref="C19:G19"/>
    <mergeCell ref="C20:C21"/>
    <mergeCell ref="A19:A21"/>
    <mergeCell ref="B19:B21"/>
    <mergeCell ref="A7:G7"/>
    <mergeCell ref="A8:I8"/>
    <mergeCell ref="I19:I20"/>
    <mergeCell ref="B15:C15"/>
    <mergeCell ref="B16:C16"/>
    <mergeCell ref="B10:G10"/>
    <mergeCell ref="D11:G11"/>
    <mergeCell ref="A10:A12"/>
    <mergeCell ref="B11:C12"/>
    <mergeCell ref="B13:C13"/>
    <mergeCell ref="B14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Павлова Наталия Владимировна</cp:lastModifiedBy>
  <cp:lastPrinted>2022-12-07T08:52:42Z</cp:lastPrinted>
  <dcterms:created xsi:type="dcterms:W3CDTF">2007-10-31T08:42:58Z</dcterms:created>
  <dcterms:modified xsi:type="dcterms:W3CDTF">2023-01-11T16:23:41Z</dcterms:modified>
  <cp:category/>
  <cp:version/>
  <cp:contentType/>
  <cp:contentStatus/>
</cp:coreProperties>
</file>