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15.03" sheetId="1" r:id="rId1"/>
  </sheets>
  <calcPr calcId="145621"/>
</workbook>
</file>

<file path=xl/calcChain.xml><?xml version="1.0" encoding="utf-8"?>
<calcChain xmlns="http://schemas.openxmlformats.org/spreadsheetml/2006/main">
  <c r="M54" i="1" l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</calcChain>
</file>

<file path=xl/comments1.xml><?xml version="1.0" encoding="utf-8"?>
<comments xmlns="http://schemas.openxmlformats.org/spreadsheetml/2006/main">
  <authors>
    <author>Автор</author>
    <author>gcheb_price2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РАФАРМА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Фармакора (закрылись)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акция
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простой</t>
        </r>
      </text>
    </comment>
    <comment ref="C44" authorId="1">
      <text>
        <r>
          <rPr>
            <b/>
            <sz val="9"/>
            <color indexed="81"/>
            <rFont val="Tahoma"/>
            <charset val="1"/>
          </rPr>
          <t>gcheb_price2:</t>
        </r>
        <r>
          <rPr>
            <sz val="9"/>
            <color indexed="81"/>
            <rFont val="Tahoma"/>
            <charset val="1"/>
          </rPr>
          <t xml:space="preserve">
акция</t>
        </r>
      </text>
    </comment>
  </commentList>
</comments>
</file>

<file path=xl/sharedStrings.xml><?xml version="1.0" encoding="utf-8"?>
<sst xmlns="http://schemas.openxmlformats.org/spreadsheetml/2006/main" count="113" uniqueCount="73">
  <si>
    <t>Мониторинг цен на лекарственные препараты в г.Чебоксары по состоянию на 15.03.2019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</si>
  <si>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</si>
  <si>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</si>
  <si>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</si>
  <si>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</si>
  <si>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</si>
  <si>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</si>
  <si>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</si>
  <si>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</si>
  <si>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</si>
  <si>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Аптека "Озерки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</si>
  <si>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</si>
  <si>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</si>
  <si>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</si>
  <si>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</si>
  <si>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телефон</t>
  </si>
  <si>
    <t>41-19-37</t>
  </si>
  <si>
    <t xml:space="preserve">    60-60-29 </t>
  </si>
  <si>
    <t>офиц. сайт</t>
  </si>
  <si>
    <t>на сайте</t>
  </si>
  <si>
    <t>43-98-77     ronatar_naklad@mail.ru</t>
  </si>
  <si>
    <t xml:space="preserve">офиц. сайт </t>
  </si>
  <si>
    <t>Актовегин раствор для инъекций. 40 мг/мл 5мл №5</t>
  </si>
  <si>
    <t>Алмалгель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</si>
  <si>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</si>
  <si>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</si>
  <si>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</si>
  <si>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</si>
  <si>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</si>
  <si>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-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</si>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</sst>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3" xfId="3" applyNumberFormat="1" applyFont="1" applyFill="1" applyBorder="1" applyAlignment="1">
      <alignment horizontal="right" vertical="center" wrapText="1"/>
    </xf>
    <xf numFmtId="2" fontId="3" fillId="2" borderId="1" xfId="3" applyNumberFormat="1" applyFont="1" applyFill="1" applyBorder="1" applyAlignment="1">
      <alignment horizontal="right" vertical="center" wrapText="1"/>
    </xf>
    <xf numFmtId="2" fontId="3" fillId="2" borderId="4" xfId="3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>
      <alignment vertical="center" wrapText="1"/>
    </xf>
    <xf numFmtId="2" fontId="4" fillId="2" borderId="1" xfId="3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4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118" zoomScaleNormal="118" workbookViewId="0">
      <selection activeCell="L17" sqref="L17"/>
    </sheetView>
  </sheetViews>
  <sheetFormatPr defaultRowHeight="15" x14ac:dyDescent="0.25"/>
  <cols>
    <col min="1" max="1" width="5.5703125" style="2" customWidth="1"/>
    <col min="2" max="2" width="42.7109375" style="2" customWidth="1"/>
    <col min="3" max="3" width="11.42578125" style="2" customWidth="1"/>
    <col min="4" max="4" width="12.140625" style="2" customWidth="1"/>
    <col min="5" max="5" width="11.28515625" style="2" customWidth="1"/>
    <col min="6" max="6" width="11.42578125" style="2" customWidth="1"/>
    <col min="7" max="7" width="12.42578125" style="2" customWidth="1"/>
    <col min="8" max="14" width="11.42578125" style="2" customWidth="1"/>
    <col min="15" max="16384" width="9.140625" style="2"/>
  </cols>
  <sheetData>
    <row r="1" spans="1:13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 x14ac:dyDescent="0.2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3" t="s">
        <v>4</v>
      </c>
      <c r="L2" s="3" t="s">
        <v>5</v>
      </c>
      <c r="M2" s="3" t="s">
        <v>6</v>
      </c>
    </row>
    <row r="3" spans="1:13" ht="71.25" customHeight="1" x14ac:dyDescent="0.25">
      <c r="A3" s="3"/>
      <c r="B3" s="3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3"/>
      <c r="L3" s="3"/>
      <c r="M3" s="3"/>
    </row>
    <row r="4" spans="1:13" ht="39.75" customHeight="1" x14ac:dyDescent="0.25">
      <c r="A4" s="5"/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18</v>
      </c>
      <c r="I4" s="5" t="s">
        <v>18</v>
      </c>
      <c r="J4" s="5" t="s">
        <v>21</v>
      </c>
      <c r="K4" s="6"/>
      <c r="L4" s="6"/>
      <c r="M4" s="6"/>
    </row>
    <row r="5" spans="1:13" ht="25.5" x14ac:dyDescent="0.25">
      <c r="A5" s="5">
        <v>1</v>
      </c>
      <c r="B5" s="7" t="s">
        <v>22</v>
      </c>
      <c r="C5" s="8">
        <v>670</v>
      </c>
      <c r="D5" s="9">
        <v>777</v>
      </c>
      <c r="E5" s="10">
        <v>533.9</v>
      </c>
      <c r="F5" s="11">
        <v>675</v>
      </c>
      <c r="G5" s="11">
        <v>513</v>
      </c>
      <c r="H5" s="12">
        <v>657</v>
      </c>
      <c r="I5" s="13">
        <v>620</v>
      </c>
      <c r="J5" s="14">
        <v>538</v>
      </c>
      <c r="K5" s="15">
        <f t="shared" ref="K5:K19" si="0">MIN(C5:J5)</f>
        <v>513</v>
      </c>
      <c r="L5" s="15">
        <f t="shared" ref="L5:L31" si="1">MAX(C5:J5)</f>
        <v>777</v>
      </c>
      <c r="M5" s="16">
        <f t="shared" ref="M5:M54" si="2">AVERAGE(C5:J5)</f>
        <v>622.98749999999995</v>
      </c>
    </row>
    <row r="6" spans="1:13" x14ac:dyDescent="0.25">
      <c r="A6" s="5">
        <v>2</v>
      </c>
      <c r="B6" s="7" t="s">
        <v>23</v>
      </c>
      <c r="C6" s="8">
        <v>253</v>
      </c>
      <c r="D6" s="17">
        <v>255</v>
      </c>
      <c r="E6" s="10">
        <v>222.4</v>
      </c>
      <c r="F6" s="11">
        <v>257</v>
      </c>
      <c r="G6" s="11">
        <v>263</v>
      </c>
      <c r="H6" s="12">
        <v>324</v>
      </c>
      <c r="I6" s="13">
        <v>264</v>
      </c>
      <c r="J6" s="14">
        <v>267</v>
      </c>
      <c r="K6" s="15">
        <f t="shared" si="0"/>
        <v>222.4</v>
      </c>
      <c r="L6" s="15">
        <f t="shared" si="1"/>
        <v>324</v>
      </c>
      <c r="M6" s="16">
        <f t="shared" si="2"/>
        <v>263.17500000000001</v>
      </c>
    </row>
    <row r="7" spans="1:13" x14ac:dyDescent="0.25">
      <c r="A7" s="5">
        <v>3</v>
      </c>
      <c r="B7" s="7" t="s">
        <v>24</v>
      </c>
      <c r="C7" s="8">
        <v>11</v>
      </c>
      <c r="D7" s="9"/>
      <c r="E7" s="10">
        <v>19.3</v>
      </c>
      <c r="F7" s="11">
        <v>14</v>
      </c>
      <c r="G7" s="11">
        <v>20</v>
      </c>
      <c r="H7" s="12">
        <v>15</v>
      </c>
      <c r="I7" s="13">
        <v>10</v>
      </c>
      <c r="J7" s="14"/>
      <c r="K7" s="15">
        <f t="shared" si="0"/>
        <v>10</v>
      </c>
      <c r="L7" s="15">
        <f t="shared" si="1"/>
        <v>20</v>
      </c>
      <c r="M7" s="16">
        <f t="shared" si="2"/>
        <v>14.883333333333333</v>
      </c>
    </row>
    <row r="8" spans="1:13" x14ac:dyDescent="0.25">
      <c r="A8" s="5">
        <v>4</v>
      </c>
      <c r="B8" s="7" t="s">
        <v>25</v>
      </c>
      <c r="C8" s="8">
        <v>250</v>
      </c>
      <c r="D8" s="9">
        <v>288</v>
      </c>
      <c r="E8" s="10">
        <v>207.5</v>
      </c>
      <c r="F8" s="11">
        <v>260</v>
      </c>
      <c r="G8" s="11">
        <v>237</v>
      </c>
      <c r="H8" s="12">
        <v>258</v>
      </c>
      <c r="I8" s="13">
        <v>253</v>
      </c>
      <c r="J8" s="14">
        <v>247</v>
      </c>
      <c r="K8" s="15">
        <f t="shared" si="0"/>
        <v>207.5</v>
      </c>
      <c r="L8" s="15">
        <f t="shared" si="1"/>
        <v>288</v>
      </c>
      <c r="M8" s="16">
        <f t="shared" si="2"/>
        <v>250.0625</v>
      </c>
    </row>
    <row r="9" spans="1:13" x14ac:dyDescent="0.25">
      <c r="A9" s="5">
        <v>5</v>
      </c>
      <c r="B9" s="7" t="s">
        <v>26</v>
      </c>
      <c r="C9" s="8">
        <v>10</v>
      </c>
      <c r="D9" s="9">
        <v>15</v>
      </c>
      <c r="E9" s="10">
        <v>12.1</v>
      </c>
      <c r="F9" s="11"/>
      <c r="G9" s="11">
        <v>25</v>
      </c>
      <c r="H9" s="12">
        <v>35</v>
      </c>
      <c r="I9" s="13">
        <v>11.5</v>
      </c>
      <c r="J9" s="12">
        <v>17</v>
      </c>
      <c r="K9" s="15">
        <f t="shared" si="0"/>
        <v>10</v>
      </c>
      <c r="L9" s="15">
        <f t="shared" si="1"/>
        <v>35</v>
      </c>
      <c r="M9" s="16">
        <f t="shared" si="2"/>
        <v>17.942857142857143</v>
      </c>
    </row>
    <row r="10" spans="1:13" x14ac:dyDescent="0.25">
      <c r="A10" s="5">
        <v>6</v>
      </c>
      <c r="B10" s="7" t="s">
        <v>27</v>
      </c>
      <c r="C10" s="8">
        <v>360</v>
      </c>
      <c r="D10" s="9">
        <v>515</v>
      </c>
      <c r="E10" s="10">
        <v>385.1</v>
      </c>
      <c r="F10" s="11">
        <v>436</v>
      </c>
      <c r="G10" s="11">
        <v>438</v>
      </c>
      <c r="H10" s="12">
        <v>443</v>
      </c>
      <c r="I10" s="13">
        <v>413</v>
      </c>
      <c r="J10" s="14">
        <v>365</v>
      </c>
      <c r="K10" s="15">
        <f t="shared" si="0"/>
        <v>360</v>
      </c>
      <c r="L10" s="15">
        <f t="shared" si="1"/>
        <v>515</v>
      </c>
      <c r="M10" s="16">
        <f t="shared" si="2"/>
        <v>419.38749999999999</v>
      </c>
    </row>
    <row r="11" spans="1:13" x14ac:dyDescent="0.25">
      <c r="A11" s="5">
        <v>7</v>
      </c>
      <c r="B11" s="7" t="s">
        <v>28</v>
      </c>
      <c r="C11" s="8">
        <v>7</v>
      </c>
      <c r="D11" s="9">
        <v>15</v>
      </c>
      <c r="E11" s="10">
        <v>10.1</v>
      </c>
      <c r="F11" s="11">
        <v>12</v>
      </c>
      <c r="G11" s="11">
        <v>25</v>
      </c>
      <c r="H11" s="12" t="s">
        <v>29</v>
      </c>
      <c r="I11" s="12"/>
      <c r="J11" s="14">
        <v>4.5</v>
      </c>
      <c r="K11" s="15">
        <f t="shared" si="0"/>
        <v>4.5</v>
      </c>
      <c r="L11" s="15">
        <f t="shared" si="1"/>
        <v>25</v>
      </c>
      <c r="M11" s="16">
        <f t="shared" si="2"/>
        <v>12.266666666666666</v>
      </c>
    </row>
    <row r="12" spans="1:13" x14ac:dyDescent="0.25">
      <c r="A12" s="5">
        <v>8</v>
      </c>
      <c r="B12" s="7" t="s">
        <v>30</v>
      </c>
      <c r="C12" s="8">
        <v>119</v>
      </c>
      <c r="D12" s="9"/>
      <c r="E12" s="10">
        <v>106.4</v>
      </c>
      <c r="F12" s="12">
        <v>135</v>
      </c>
      <c r="G12" s="11">
        <v>120</v>
      </c>
      <c r="H12" s="12">
        <v>116</v>
      </c>
      <c r="I12" s="13">
        <v>116</v>
      </c>
      <c r="J12" s="14">
        <v>129</v>
      </c>
      <c r="K12" s="15">
        <f t="shared" si="0"/>
        <v>106.4</v>
      </c>
      <c r="L12" s="15">
        <f t="shared" si="1"/>
        <v>135</v>
      </c>
      <c r="M12" s="16">
        <f t="shared" si="2"/>
        <v>120.2</v>
      </c>
    </row>
    <row r="13" spans="1:13" x14ac:dyDescent="0.25">
      <c r="A13" s="5">
        <v>9</v>
      </c>
      <c r="B13" s="7" t="s">
        <v>31</v>
      </c>
      <c r="C13" s="8">
        <v>16</v>
      </c>
      <c r="D13" s="17">
        <v>15</v>
      </c>
      <c r="E13" s="12" t="s">
        <v>29</v>
      </c>
      <c r="F13" s="11"/>
      <c r="G13" s="11">
        <v>25</v>
      </c>
      <c r="H13" s="12">
        <v>22</v>
      </c>
      <c r="I13" s="13">
        <v>24</v>
      </c>
      <c r="J13" s="14">
        <v>15</v>
      </c>
      <c r="K13" s="15">
        <f t="shared" si="0"/>
        <v>15</v>
      </c>
      <c r="L13" s="15">
        <f t="shared" si="1"/>
        <v>25</v>
      </c>
      <c r="M13" s="16">
        <f t="shared" si="2"/>
        <v>19.5</v>
      </c>
    </row>
    <row r="14" spans="1:13" x14ac:dyDescent="0.25">
      <c r="A14" s="5">
        <v>10</v>
      </c>
      <c r="B14" s="7" t="s">
        <v>32</v>
      </c>
      <c r="C14" s="8">
        <v>30</v>
      </c>
      <c r="D14" s="12">
        <v>35</v>
      </c>
      <c r="E14" s="12">
        <v>48.5</v>
      </c>
      <c r="F14" s="11">
        <v>47</v>
      </c>
      <c r="G14" s="11">
        <v>20</v>
      </c>
      <c r="H14" s="12">
        <v>38</v>
      </c>
      <c r="I14" s="13">
        <v>35</v>
      </c>
      <c r="J14" s="14">
        <v>29.5</v>
      </c>
      <c r="K14" s="15">
        <f t="shared" si="0"/>
        <v>20</v>
      </c>
      <c r="L14" s="15">
        <f t="shared" si="1"/>
        <v>48.5</v>
      </c>
      <c r="M14" s="16">
        <f t="shared" si="2"/>
        <v>35.375</v>
      </c>
    </row>
    <row r="15" spans="1:13" x14ac:dyDescent="0.25">
      <c r="A15" s="5">
        <v>11</v>
      </c>
      <c r="B15" s="7" t="s">
        <v>33</v>
      </c>
      <c r="C15" s="8">
        <v>310</v>
      </c>
      <c r="D15" s="12"/>
      <c r="E15" s="12">
        <v>249</v>
      </c>
      <c r="F15" s="11">
        <v>334</v>
      </c>
      <c r="G15" s="11">
        <v>312</v>
      </c>
      <c r="H15" s="12"/>
      <c r="I15" s="13">
        <v>315</v>
      </c>
      <c r="J15" s="14">
        <v>267</v>
      </c>
      <c r="K15" s="15">
        <f t="shared" si="0"/>
        <v>249</v>
      </c>
      <c r="L15" s="15">
        <f t="shared" si="1"/>
        <v>334</v>
      </c>
      <c r="M15" s="16">
        <f t="shared" si="2"/>
        <v>297.83333333333331</v>
      </c>
    </row>
    <row r="16" spans="1:13" x14ac:dyDescent="0.25">
      <c r="A16" s="5">
        <v>12</v>
      </c>
      <c r="B16" s="7" t="s">
        <v>34</v>
      </c>
      <c r="C16" s="8">
        <v>263</v>
      </c>
      <c r="D16" s="9">
        <v>377</v>
      </c>
      <c r="E16" s="10">
        <v>278</v>
      </c>
      <c r="F16" s="11"/>
      <c r="G16" s="11">
        <v>327</v>
      </c>
      <c r="H16" s="12">
        <v>321</v>
      </c>
      <c r="I16" s="13">
        <v>314</v>
      </c>
      <c r="J16" s="14">
        <v>304</v>
      </c>
      <c r="K16" s="15">
        <f t="shared" si="0"/>
        <v>263</v>
      </c>
      <c r="L16" s="15">
        <f t="shared" si="1"/>
        <v>377</v>
      </c>
      <c r="M16" s="16">
        <f t="shared" si="2"/>
        <v>312</v>
      </c>
    </row>
    <row r="17" spans="1:13" x14ac:dyDescent="0.25">
      <c r="A17" s="5">
        <v>13</v>
      </c>
      <c r="B17" s="7" t="s">
        <v>35</v>
      </c>
      <c r="C17" s="8">
        <v>38</v>
      </c>
      <c r="D17" s="17">
        <v>49</v>
      </c>
      <c r="E17" s="10">
        <v>42.1</v>
      </c>
      <c r="F17" s="11">
        <v>82</v>
      </c>
      <c r="G17" s="11">
        <v>90</v>
      </c>
      <c r="H17" s="12">
        <v>77</v>
      </c>
      <c r="I17" s="13">
        <v>40</v>
      </c>
      <c r="J17" s="14">
        <v>49</v>
      </c>
      <c r="K17" s="15">
        <f t="shared" si="0"/>
        <v>38</v>
      </c>
      <c r="L17" s="15">
        <f t="shared" si="1"/>
        <v>90</v>
      </c>
      <c r="M17" s="16">
        <f t="shared" si="2"/>
        <v>58.387500000000003</v>
      </c>
    </row>
    <row r="18" spans="1:13" x14ac:dyDescent="0.25">
      <c r="A18" s="5">
        <v>14</v>
      </c>
      <c r="B18" s="7" t="s">
        <v>36</v>
      </c>
      <c r="C18" s="12" t="s">
        <v>29</v>
      </c>
      <c r="D18" s="9">
        <v>388</v>
      </c>
      <c r="E18" s="12"/>
      <c r="F18" s="11">
        <v>287</v>
      </c>
      <c r="G18" s="11">
        <v>340</v>
      </c>
      <c r="H18" s="12">
        <v>345</v>
      </c>
      <c r="I18" s="13">
        <v>350</v>
      </c>
      <c r="J18" s="14">
        <v>323</v>
      </c>
      <c r="K18" s="15">
        <f t="shared" si="0"/>
        <v>287</v>
      </c>
      <c r="L18" s="15">
        <f t="shared" si="1"/>
        <v>388</v>
      </c>
      <c r="M18" s="16">
        <f t="shared" si="2"/>
        <v>338.83333333333331</v>
      </c>
    </row>
    <row r="19" spans="1:13" ht="25.5" x14ac:dyDescent="0.25">
      <c r="A19" s="5">
        <v>15</v>
      </c>
      <c r="B19" s="7" t="s">
        <v>37</v>
      </c>
      <c r="C19" s="8">
        <v>120</v>
      </c>
      <c r="D19" s="9">
        <v>144</v>
      </c>
      <c r="E19" s="10">
        <v>112.5</v>
      </c>
      <c r="F19" s="11">
        <v>131</v>
      </c>
      <c r="G19" s="11">
        <v>128</v>
      </c>
      <c r="H19" s="12">
        <v>91</v>
      </c>
      <c r="I19" s="13">
        <v>123</v>
      </c>
      <c r="J19" s="14">
        <v>124</v>
      </c>
      <c r="K19" s="15">
        <f t="shared" si="0"/>
        <v>91</v>
      </c>
      <c r="L19" s="15">
        <f t="shared" si="1"/>
        <v>144</v>
      </c>
      <c r="M19" s="16">
        <f t="shared" si="2"/>
        <v>121.6875</v>
      </c>
    </row>
    <row r="20" spans="1:13" x14ac:dyDescent="0.25">
      <c r="A20" s="5">
        <v>16</v>
      </c>
      <c r="B20" s="7" t="s">
        <v>38</v>
      </c>
      <c r="C20" s="8">
        <v>480</v>
      </c>
      <c r="D20" s="17">
        <v>659</v>
      </c>
      <c r="E20" s="10">
        <v>444.3</v>
      </c>
      <c r="F20" s="11">
        <v>575</v>
      </c>
      <c r="G20" s="11">
        <v>506</v>
      </c>
      <c r="H20" s="12">
        <v>570</v>
      </c>
      <c r="I20" s="13">
        <v>517</v>
      </c>
      <c r="J20" s="9">
        <v>453</v>
      </c>
      <c r="K20" s="15">
        <f>MIN(C20:J20)</f>
        <v>444.3</v>
      </c>
      <c r="L20" s="15">
        <f t="shared" si="1"/>
        <v>659</v>
      </c>
      <c r="M20" s="16">
        <f t="shared" si="2"/>
        <v>525.53750000000002</v>
      </c>
    </row>
    <row r="21" spans="1:13" x14ac:dyDescent="0.25">
      <c r="A21" s="5">
        <v>17</v>
      </c>
      <c r="B21" s="7" t="s">
        <v>39</v>
      </c>
      <c r="C21" s="8">
        <v>219</v>
      </c>
      <c r="D21" s="9"/>
      <c r="E21" s="10">
        <v>200.6</v>
      </c>
      <c r="F21" s="11">
        <v>219</v>
      </c>
      <c r="G21" s="11">
        <v>187</v>
      </c>
      <c r="H21" s="12">
        <v>249</v>
      </c>
      <c r="I21" s="13">
        <v>231</v>
      </c>
      <c r="J21" s="9">
        <v>205</v>
      </c>
      <c r="K21" s="15">
        <f t="shared" ref="K21:K54" si="3">MIN(C21:J21)</f>
        <v>187</v>
      </c>
      <c r="L21" s="15">
        <f t="shared" si="1"/>
        <v>249</v>
      </c>
      <c r="M21" s="16">
        <f t="shared" si="2"/>
        <v>215.79999999999998</v>
      </c>
    </row>
    <row r="22" spans="1:13" x14ac:dyDescent="0.25">
      <c r="A22" s="5">
        <v>18</v>
      </c>
      <c r="B22" s="7" t="s">
        <v>40</v>
      </c>
      <c r="C22" s="8">
        <v>170</v>
      </c>
      <c r="D22" s="17">
        <v>189</v>
      </c>
      <c r="E22" s="10">
        <v>148.9</v>
      </c>
      <c r="F22" s="11">
        <v>180</v>
      </c>
      <c r="G22" s="11">
        <v>178</v>
      </c>
      <c r="H22" s="12">
        <v>166</v>
      </c>
      <c r="I22" s="13">
        <v>168</v>
      </c>
      <c r="J22" s="9">
        <v>156</v>
      </c>
      <c r="K22" s="15">
        <f t="shared" si="3"/>
        <v>148.9</v>
      </c>
      <c r="L22" s="15">
        <f t="shared" si="1"/>
        <v>189</v>
      </c>
      <c r="M22" s="16">
        <f t="shared" si="2"/>
        <v>169.48750000000001</v>
      </c>
    </row>
    <row r="23" spans="1:13" x14ac:dyDescent="0.25">
      <c r="A23" s="5">
        <v>19</v>
      </c>
      <c r="B23" s="7" t="s">
        <v>41</v>
      </c>
      <c r="C23" s="8">
        <v>170</v>
      </c>
      <c r="D23" s="9" t="s">
        <v>29</v>
      </c>
      <c r="E23" s="10">
        <v>187.6</v>
      </c>
      <c r="F23" s="11">
        <v>206</v>
      </c>
      <c r="G23" s="11">
        <v>158</v>
      </c>
      <c r="H23" s="12"/>
      <c r="I23" s="13">
        <v>178</v>
      </c>
      <c r="J23" s="9">
        <v>164</v>
      </c>
      <c r="K23" s="15">
        <f t="shared" si="3"/>
        <v>158</v>
      </c>
      <c r="L23" s="15">
        <f t="shared" si="1"/>
        <v>206</v>
      </c>
      <c r="M23" s="16">
        <f t="shared" si="2"/>
        <v>177.26666666666665</v>
      </c>
    </row>
    <row r="24" spans="1:13" x14ac:dyDescent="0.25">
      <c r="A24" s="5">
        <v>20</v>
      </c>
      <c r="B24" s="7" t="s">
        <v>42</v>
      </c>
      <c r="C24" s="8">
        <v>16</v>
      </c>
      <c r="D24" s="9">
        <v>20</v>
      </c>
      <c r="E24" s="10">
        <v>58.2</v>
      </c>
      <c r="F24" s="11">
        <v>21</v>
      </c>
      <c r="G24" s="11">
        <v>25</v>
      </c>
      <c r="H24" s="12">
        <v>22</v>
      </c>
      <c r="I24" s="13">
        <v>19.5</v>
      </c>
      <c r="J24" s="9">
        <v>17</v>
      </c>
      <c r="K24" s="15">
        <f t="shared" si="3"/>
        <v>16</v>
      </c>
      <c r="L24" s="15">
        <f t="shared" si="1"/>
        <v>58.2</v>
      </c>
      <c r="M24" s="16">
        <f t="shared" si="2"/>
        <v>24.837499999999999</v>
      </c>
    </row>
    <row r="25" spans="1:13" x14ac:dyDescent="0.25">
      <c r="A25" s="5">
        <v>21</v>
      </c>
      <c r="B25" s="7" t="s">
        <v>43</v>
      </c>
      <c r="C25" s="8">
        <v>120</v>
      </c>
      <c r="D25" s="9">
        <v>139</v>
      </c>
      <c r="E25" s="10">
        <v>108.3</v>
      </c>
      <c r="F25" s="11">
        <v>126</v>
      </c>
      <c r="G25" s="11">
        <v>122</v>
      </c>
      <c r="H25" s="12">
        <v>113</v>
      </c>
      <c r="I25" s="13">
        <v>113</v>
      </c>
      <c r="J25" s="9">
        <v>102</v>
      </c>
      <c r="K25" s="15">
        <f t="shared" si="3"/>
        <v>102</v>
      </c>
      <c r="L25" s="15">
        <f t="shared" si="1"/>
        <v>139</v>
      </c>
      <c r="M25" s="16">
        <f t="shared" si="2"/>
        <v>117.91249999999999</v>
      </c>
    </row>
    <row r="26" spans="1:13" x14ac:dyDescent="0.25">
      <c r="A26" s="5">
        <v>22</v>
      </c>
      <c r="B26" s="7" t="s">
        <v>44</v>
      </c>
      <c r="C26" s="8">
        <v>290</v>
      </c>
      <c r="D26" s="9">
        <v>315</v>
      </c>
      <c r="E26" s="10">
        <v>250.5</v>
      </c>
      <c r="F26" s="11">
        <v>289</v>
      </c>
      <c r="G26" s="11">
        <v>284</v>
      </c>
      <c r="H26" s="12">
        <v>285</v>
      </c>
      <c r="I26" s="13">
        <v>270</v>
      </c>
      <c r="J26" s="9">
        <v>268</v>
      </c>
      <c r="K26" s="15">
        <f t="shared" si="3"/>
        <v>250.5</v>
      </c>
      <c r="L26" s="15">
        <f t="shared" si="1"/>
        <v>315</v>
      </c>
      <c r="M26" s="16">
        <f t="shared" si="2"/>
        <v>281.4375</v>
      </c>
    </row>
    <row r="27" spans="1:13" x14ac:dyDescent="0.25">
      <c r="A27" s="5">
        <v>23</v>
      </c>
      <c r="B27" s="7" t="s">
        <v>45</v>
      </c>
      <c r="C27" s="8">
        <v>284</v>
      </c>
      <c r="D27" s="17">
        <v>345</v>
      </c>
      <c r="E27" s="10">
        <v>278.8</v>
      </c>
      <c r="F27" s="11">
        <v>399</v>
      </c>
      <c r="G27" s="11">
        <v>313</v>
      </c>
      <c r="H27" s="12">
        <v>330</v>
      </c>
      <c r="I27" s="13">
        <v>328</v>
      </c>
      <c r="J27" s="9">
        <v>288</v>
      </c>
      <c r="K27" s="15">
        <f t="shared" si="3"/>
        <v>278.8</v>
      </c>
      <c r="L27" s="15">
        <f t="shared" si="1"/>
        <v>399</v>
      </c>
      <c r="M27" s="16">
        <f t="shared" si="2"/>
        <v>320.72500000000002</v>
      </c>
    </row>
    <row r="28" spans="1:13" x14ac:dyDescent="0.25">
      <c r="A28" s="5">
        <v>24</v>
      </c>
      <c r="B28" s="7" t="s">
        <v>46</v>
      </c>
      <c r="C28" s="8">
        <v>15</v>
      </c>
      <c r="D28" s="9">
        <v>16</v>
      </c>
      <c r="E28" s="10">
        <v>20.5</v>
      </c>
      <c r="F28" s="11">
        <v>20</v>
      </c>
      <c r="G28" s="11">
        <v>30</v>
      </c>
      <c r="H28" s="12">
        <v>20</v>
      </c>
      <c r="I28" s="13">
        <v>24</v>
      </c>
      <c r="J28" s="9">
        <v>12.5</v>
      </c>
      <c r="K28" s="15">
        <f t="shared" si="3"/>
        <v>12.5</v>
      </c>
      <c r="L28" s="15">
        <f t="shared" si="1"/>
        <v>30</v>
      </c>
      <c r="M28" s="16">
        <f t="shared" si="2"/>
        <v>19.75</v>
      </c>
    </row>
    <row r="29" spans="1:13" x14ac:dyDescent="0.25">
      <c r="A29" s="5">
        <v>25</v>
      </c>
      <c r="B29" s="7" t="s">
        <v>47</v>
      </c>
      <c r="C29" s="8">
        <v>10</v>
      </c>
      <c r="D29" s="9">
        <v>15</v>
      </c>
      <c r="E29" s="10">
        <v>8</v>
      </c>
      <c r="F29" s="11">
        <v>10</v>
      </c>
      <c r="G29" s="11">
        <v>20</v>
      </c>
      <c r="H29" s="18">
        <v>15</v>
      </c>
      <c r="I29" s="13">
        <v>8.1</v>
      </c>
      <c r="J29" s="9">
        <v>15</v>
      </c>
      <c r="K29" s="15">
        <f t="shared" si="3"/>
        <v>8</v>
      </c>
      <c r="L29" s="15">
        <f t="shared" si="1"/>
        <v>20</v>
      </c>
      <c r="M29" s="16">
        <f t="shared" si="2"/>
        <v>12.637499999999999</v>
      </c>
    </row>
    <row r="30" spans="1:13" x14ac:dyDescent="0.25">
      <c r="A30" s="5">
        <v>26</v>
      </c>
      <c r="B30" s="7" t="s">
        <v>48</v>
      </c>
      <c r="C30" s="18">
        <v>205</v>
      </c>
      <c r="D30" s="9">
        <v>229</v>
      </c>
      <c r="E30" s="10">
        <v>183.2</v>
      </c>
      <c r="F30" s="11">
        <v>232</v>
      </c>
      <c r="G30" s="11">
        <v>206</v>
      </c>
      <c r="H30" s="18">
        <v>200</v>
      </c>
      <c r="I30" s="13">
        <v>211</v>
      </c>
      <c r="J30" s="9">
        <v>168</v>
      </c>
      <c r="K30" s="15">
        <f t="shared" si="3"/>
        <v>168</v>
      </c>
      <c r="L30" s="15">
        <f t="shared" si="1"/>
        <v>232</v>
      </c>
      <c r="M30" s="16">
        <f t="shared" si="2"/>
        <v>204.27500000000001</v>
      </c>
    </row>
    <row r="31" spans="1:13" x14ac:dyDescent="0.25">
      <c r="A31" s="5">
        <v>27</v>
      </c>
      <c r="B31" s="7" t="s">
        <v>49</v>
      </c>
      <c r="C31" s="18" t="s">
        <v>29</v>
      </c>
      <c r="D31" s="9" t="s">
        <v>29</v>
      </c>
      <c r="E31" s="18" t="s">
        <v>29</v>
      </c>
      <c r="F31" s="11">
        <v>45</v>
      </c>
      <c r="G31" s="18">
        <v>30</v>
      </c>
      <c r="H31" s="12">
        <v>37</v>
      </c>
      <c r="I31" s="18" t="s">
        <v>29</v>
      </c>
      <c r="J31" s="9">
        <v>35</v>
      </c>
      <c r="K31" s="15">
        <f t="shared" si="3"/>
        <v>30</v>
      </c>
      <c r="L31" s="15">
        <f t="shared" si="1"/>
        <v>45</v>
      </c>
      <c r="M31" s="16">
        <f t="shared" si="2"/>
        <v>36.75</v>
      </c>
    </row>
    <row r="32" spans="1:13" x14ac:dyDescent="0.25">
      <c r="A32" s="5">
        <v>28</v>
      </c>
      <c r="B32" s="7" t="s">
        <v>50</v>
      </c>
      <c r="C32" s="18" t="s">
        <v>29</v>
      </c>
      <c r="D32" s="9" t="s">
        <v>29</v>
      </c>
      <c r="E32" s="18" t="s">
        <v>29</v>
      </c>
      <c r="F32" s="18" t="s">
        <v>29</v>
      </c>
      <c r="G32" s="18" t="s">
        <v>29</v>
      </c>
      <c r="H32" s="12" t="s">
        <v>29</v>
      </c>
      <c r="I32" s="13" t="s">
        <v>29</v>
      </c>
      <c r="J32" s="9" t="s">
        <v>29</v>
      </c>
      <c r="K32" s="9" t="s">
        <v>29</v>
      </c>
      <c r="L32" s="18" t="s">
        <v>29</v>
      </c>
      <c r="M32" s="9" t="s">
        <v>29</v>
      </c>
    </row>
    <row r="33" spans="1:13" x14ac:dyDescent="0.25">
      <c r="A33" s="5">
        <v>29</v>
      </c>
      <c r="B33" s="7" t="s">
        <v>51</v>
      </c>
      <c r="C33" s="8">
        <v>190</v>
      </c>
      <c r="D33" s="9">
        <v>225</v>
      </c>
      <c r="E33" s="10">
        <v>164.9</v>
      </c>
      <c r="F33" s="11">
        <v>203</v>
      </c>
      <c r="G33" s="11">
        <v>192</v>
      </c>
      <c r="H33" s="12">
        <v>187</v>
      </c>
      <c r="I33" s="13">
        <v>207</v>
      </c>
      <c r="J33" s="9">
        <v>158</v>
      </c>
      <c r="K33" s="15">
        <f t="shared" si="3"/>
        <v>158</v>
      </c>
      <c r="L33" s="15">
        <f t="shared" ref="L33:L45" si="4">MAX(C33:J33)</f>
        <v>225</v>
      </c>
      <c r="M33" s="16">
        <f t="shared" si="2"/>
        <v>190.86250000000001</v>
      </c>
    </row>
    <row r="34" spans="1:13" x14ac:dyDescent="0.25">
      <c r="A34" s="5">
        <v>30</v>
      </c>
      <c r="B34" s="7" t="s">
        <v>52</v>
      </c>
      <c r="C34" s="8">
        <v>837</v>
      </c>
      <c r="D34" s="19">
        <v>900</v>
      </c>
      <c r="E34" s="10">
        <v>661.6</v>
      </c>
      <c r="F34" s="11"/>
      <c r="G34" s="11">
        <v>933</v>
      </c>
      <c r="H34" s="12">
        <v>810</v>
      </c>
      <c r="I34" s="13">
        <v>779</v>
      </c>
      <c r="J34" s="9">
        <v>751</v>
      </c>
      <c r="K34" s="15">
        <f t="shared" si="3"/>
        <v>661.6</v>
      </c>
      <c r="L34" s="15">
        <f t="shared" si="4"/>
        <v>933</v>
      </c>
      <c r="M34" s="16">
        <f t="shared" si="2"/>
        <v>810.22857142857151</v>
      </c>
    </row>
    <row r="35" spans="1:13" x14ac:dyDescent="0.25">
      <c r="A35" s="5">
        <v>31</v>
      </c>
      <c r="B35" s="7" t="s">
        <v>53</v>
      </c>
      <c r="C35" s="8">
        <v>110</v>
      </c>
      <c r="D35" s="17">
        <v>135</v>
      </c>
      <c r="E35" s="10">
        <v>98.9</v>
      </c>
      <c r="F35" s="11">
        <v>126</v>
      </c>
      <c r="G35" s="11">
        <v>130</v>
      </c>
      <c r="H35" s="12">
        <v>114</v>
      </c>
      <c r="I35" s="13">
        <v>111</v>
      </c>
      <c r="J35" s="9">
        <v>104</v>
      </c>
      <c r="K35" s="15">
        <f t="shared" si="3"/>
        <v>98.9</v>
      </c>
      <c r="L35" s="15">
        <f t="shared" si="4"/>
        <v>135</v>
      </c>
      <c r="M35" s="16">
        <f t="shared" si="2"/>
        <v>116.1125</v>
      </c>
    </row>
    <row r="36" spans="1:13" ht="25.5" x14ac:dyDescent="0.25">
      <c r="A36" s="5">
        <v>32</v>
      </c>
      <c r="B36" s="7" t="s">
        <v>54</v>
      </c>
      <c r="C36" s="18" t="s">
        <v>29</v>
      </c>
      <c r="D36" s="19">
        <v>189</v>
      </c>
      <c r="E36" s="10">
        <v>200</v>
      </c>
      <c r="F36" s="18" t="s">
        <v>29</v>
      </c>
      <c r="G36" s="11">
        <v>130</v>
      </c>
      <c r="H36" s="12">
        <v>199</v>
      </c>
      <c r="I36" s="13">
        <v>130</v>
      </c>
      <c r="J36" s="17">
        <v>249</v>
      </c>
      <c r="K36" s="15">
        <f t="shared" si="3"/>
        <v>130</v>
      </c>
      <c r="L36" s="15">
        <f t="shared" si="4"/>
        <v>249</v>
      </c>
      <c r="M36" s="16">
        <f t="shared" si="2"/>
        <v>182.83333333333334</v>
      </c>
    </row>
    <row r="37" spans="1:13" x14ac:dyDescent="0.25">
      <c r="A37" s="5">
        <v>33</v>
      </c>
      <c r="B37" s="7" t="s">
        <v>55</v>
      </c>
      <c r="C37" s="8">
        <v>16</v>
      </c>
      <c r="D37" s="19">
        <v>15</v>
      </c>
      <c r="E37" s="10">
        <v>14.8</v>
      </c>
      <c r="F37" s="11">
        <v>28</v>
      </c>
      <c r="G37" s="11">
        <v>25</v>
      </c>
      <c r="H37" s="12">
        <v>22</v>
      </c>
      <c r="I37" s="13">
        <v>13</v>
      </c>
      <c r="J37" s="9" t="s">
        <v>29</v>
      </c>
      <c r="K37" s="15">
        <f t="shared" si="3"/>
        <v>13</v>
      </c>
      <c r="L37" s="15">
        <f t="shared" si="4"/>
        <v>28</v>
      </c>
      <c r="M37" s="16">
        <f t="shared" si="2"/>
        <v>19.114285714285717</v>
      </c>
    </row>
    <row r="38" spans="1:13" x14ac:dyDescent="0.25">
      <c r="A38" s="5">
        <v>34</v>
      </c>
      <c r="B38" s="7" t="s">
        <v>56</v>
      </c>
      <c r="C38" s="9">
        <v>511</v>
      </c>
      <c r="D38" s="18" t="s">
        <v>29</v>
      </c>
      <c r="E38" s="10">
        <v>429.6</v>
      </c>
      <c r="F38" s="11"/>
      <c r="G38" s="11">
        <v>508</v>
      </c>
      <c r="H38" s="12">
        <v>460</v>
      </c>
      <c r="I38" s="13">
        <v>478</v>
      </c>
      <c r="J38" s="19">
        <v>457</v>
      </c>
      <c r="K38" s="15">
        <f t="shared" si="3"/>
        <v>429.6</v>
      </c>
      <c r="L38" s="15">
        <f t="shared" si="4"/>
        <v>511</v>
      </c>
      <c r="M38" s="16">
        <f t="shared" si="2"/>
        <v>473.93333333333334</v>
      </c>
    </row>
    <row r="39" spans="1:13" x14ac:dyDescent="0.25">
      <c r="A39" s="5">
        <v>35</v>
      </c>
      <c r="B39" s="7" t="s">
        <v>57</v>
      </c>
      <c r="C39" s="8">
        <v>19</v>
      </c>
      <c r="D39" s="19">
        <v>25</v>
      </c>
      <c r="E39" s="10">
        <v>48.4</v>
      </c>
      <c r="F39" s="11">
        <v>22</v>
      </c>
      <c r="G39" s="11">
        <v>35</v>
      </c>
      <c r="H39" s="9">
        <v>25</v>
      </c>
      <c r="I39" s="13">
        <v>17.5</v>
      </c>
      <c r="J39" s="18" t="s">
        <v>29</v>
      </c>
      <c r="K39" s="15">
        <f t="shared" si="3"/>
        <v>17.5</v>
      </c>
      <c r="L39" s="15">
        <f t="shared" si="4"/>
        <v>48.4</v>
      </c>
      <c r="M39" s="16">
        <f t="shared" si="2"/>
        <v>27.414285714285715</v>
      </c>
    </row>
    <row r="40" spans="1:13" x14ac:dyDescent="0.25">
      <c r="A40" s="5">
        <v>36</v>
      </c>
      <c r="B40" s="7" t="s">
        <v>58</v>
      </c>
      <c r="C40" s="18" t="s">
        <v>29</v>
      </c>
      <c r="D40" s="18" t="s">
        <v>29</v>
      </c>
      <c r="E40" s="10">
        <v>137.80000000000001</v>
      </c>
      <c r="F40" s="11">
        <v>147</v>
      </c>
      <c r="G40" s="11">
        <v>172</v>
      </c>
      <c r="H40" s="12">
        <v>158</v>
      </c>
      <c r="I40" s="13">
        <v>157</v>
      </c>
      <c r="J40" s="19">
        <v>138</v>
      </c>
      <c r="K40" s="15">
        <f t="shared" si="3"/>
        <v>137.80000000000001</v>
      </c>
      <c r="L40" s="15">
        <f t="shared" si="4"/>
        <v>172</v>
      </c>
      <c r="M40" s="16">
        <f t="shared" si="2"/>
        <v>151.63333333333333</v>
      </c>
    </row>
    <row r="41" spans="1:13" x14ac:dyDescent="0.25">
      <c r="A41" s="5">
        <v>37</v>
      </c>
      <c r="B41" s="7" t="s">
        <v>59</v>
      </c>
      <c r="C41" s="8">
        <v>24</v>
      </c>
      <c r="D41" s="19">
        <v>28</v>
      </c>
      <c r="E41" s="10">
        <v>25.5</v>
      </c>
      <c r="F41" s="11">
        <v>34</v>
      </c>
      <c r="G41" s="11">
        <v>35</v>
      </c>
      <c r="H41" s="18" t="s">
        <v>29</v>
      </c>
      <c r="I41" s="13">
        <v>28.5</v>
      </c>
      <c r="J41" s="19">
        <v>27.5</v>
      </c>
      <c r="K41" s="15">
        <f t="shared" si="3"/>
        <v>24</v>
      </c>
      <c r="L41" s="15">
        <f t="shared" si="4"/>
        <v>35</v>
      </c>
      <c r="M41" s="16">
        <f t="shared" si="2"/>
        <v>28.928571428571427</v>
      </c>
    </row>
    <row r="42" spans="1:13" x14ac:dyDescent="0.25">
      <c r="A42" s="5">
        <v>38</v>
      </c>
      <c r="B42" s="7" t="s">
        <v>60</v>
      </c>
      <c r="C42" s="8">
        <v>120</v>
      </c>
      <c r="D42" s="19">
        <v>149</v>
      </c>
      <c r="E42" s="10">
        <v>98.7</v>
      </c>
      <c r="F42" s="11">
        <v>124</v>
      </c>
      <c r="G42" s="11">
        <v>93</v>
      </c>
      <c r="H42" s="12">
        <v>124</v>
      </c>
      <c r="I42" s="13">
        <v>118</v>
      </c>
      <c r="J42" s="19">
        <v>107</v>
      </c>
      <c r="K42" s="15">
        <f t="shared" si="3"/>
        <v>93</v>
      </c>
      <c r="L42" s="15">
        <f t="shared" si="4"/>
        <v>149</v>
      </c>
      <c r="M42" s="16">
        <f t="shared" si="2"/>
        <v>116.71250000000001</v>
      </c>
    </row>
    <row r="43" spans="1:13" ht="25.5" x14ac:dyDescent="0.25">
      <c r="A43" s="5">
        <v>39</v>
      </c>
      <c r="B43" s="7" t="s">
        <v>61</v>
      </c>
      <c r="C43" s="8">
        <v>410</v>
      </c>
      <c r="D43" s="19">
        <v>455</v>
      </c>
      <c r="E43" s="10">
        <v>344.8</v>
      </c>
      <c r="F43" s="11">
        <v>465</v>
      </c>
      <c r="G43" s="11">
        <v>450</v>
      </c>
      <c r="H43" s="12">
        <v>410</v>
      </c>
      <c r="I43" s="13">
        <v>375</v>
      </c>
      <c r="J43" s="19">
        <v>390</v>
      </c>
      <c r="K43" s="15">
        <f t="shared" si="3"/>
        <v>344.8</v>
      </c>
      <c r="L43" s="15">
        <f t="shared" si="4"/>
        <v>465</v>
      </c>
      <c r="M43" s="16">
        <f t="shared" si="2"/>
        <v>412.47500000000002</v>
      </c>
    </row>
    <row r="44" spans="1:13" x14ac:dyDescent="0.25">
      <c r="A44" s="5">
        <v>40</v>
      </c>
      <c r="B44" s="7" t="s">
        <v>62</v>
      </c>
      <c r="C44" s="8">
        <v>337</v>
      </c>
      <c r="D44" s="19">
        <v>499</v>
      </c>
      <c r="E44" s="10">
        <v>347.5</v>
      </c>
      <c r="F44" s="11">
        <v>419</v>
      </c>
      <c r="G44" s="11">
        <v>354</v>
      </c>
      <c r="H44" s="12">
        <v>397</v>
      </c>
      <c r="I44" s="13">
        <v>386</v>
      </c>
      <c r="J44" s="19">
        <v>392</v>
      </c>
      <c r="K44" s="15">
        <f t="shared" si="3"/>
        <v>337</v>
      </c>
      <c r="L44" s="15">
        <f t="shared" si="4"/>
        <v>499</v>
      </c>
      <c r="M44" s="16">
        <f t="shared" si="2"/>
        <v>391.4375</v>
      </c>
    </row>
    <row r="45" spans="1:13" x14ac:dyDescent="0.25">
      <c r="A45" s="5">
        <v>41</v>
      </c>
      <c r="B45" s="7" t="s">
        <v>63</v>
      </c>
      <c r="C45" s="8">
        <v>240</v>
      </c>
      <c r="D45" s="19"/>
      <c r="E45" s="10">
        <v>189.2</v>
      </c>
      <c r="F45" s="11">
        <v>215</v>
      </c>
      <c r="G45" s="11">
        <v>234</v>
      </c>
      <c r="H45" s="12">
        <v>232</v>
      </c>
      <c r="I45" s="13">
        <v>220</v>
      </c>
      <c r="J45" s="19">
        <v>208</v>
      </c>
      <c r="K45" s="15">
        <f t="shared" si="3"/>
        <v>189.2</v>
      </c>
      <c r="L45" s="15">
        <f t="shared" si="4"/>
        <v>240</v>
      </c>
      <c r="M45" s="16">
        <f t="shared" si="2"/>
        <v>219.74285714285716</v>
      </c>
    </row>
    <row r="46" spans="1:13" x14ac:dyDescent="0.25">
      <c r="A46" s="5">
        <v>42</v>
      </c>
      <c r="B46" s="7" t="s">
        <v>64</v>
      </c>
      <c r="C46" s="18" t="s">
        <v>29</v>
      </c>
      <c r="D46" s="18" t="s">
        <v>29</v>
      </c>
      <c r="E46" s="18" t="s">
        <v>29</v>
      </c>
      <c r="F46" s="18" t="s">
        <v>29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 t="s">
        <v>29</v>
      </c>
      <c r="M46" s="18" t="s">
        <v>29</v>
      </c>
    </row>
    <row r="47" spans="1:13" ht="25.5" x14ac:dyDescent="0.25">
      <c r="A47" s="5">
        <v>43</v>
      </c>
      <c r="B47" s="7" t="s">
        <v>65</v>
      </c>
      <c r="C47" s="8">
        <v>190</v>
      </c>
      <c r="D47" s="19">
        <v>229</v>
      </c>
      <c r="E47" s="10">
        <v>179.4</v>
      </c>
      <c r="F47" s="11">
        <v>206</v>
      </c>
      <c r="G47" s="11">
        <v>222</v>
      </c>
      <c r="H47" s="12">
        <v>198</v>
      </c>
      <c r="I47" s="13">
        <v>195</v>
      </c>
      <c r="J47" s="19">
        <v>179</v>
      </c>
      <c r="K47" s="15">
        <f t="shared" si="3"/>
        <v>179</v>
      </c>
      <c r="L47" s="15">
        <f t="shared" ref="L47:L54" si="5">MAX(C47:J47)</f>
        <v>229</v>
      </c>
      <c r="M47" s="16">
        <f t="shared" si="2"/>
        <v>199.8</v>
      </c>
    </row>
    <row r="48" spans="1:13" x14ac:dyDescent="0.25">
      <c r="A48" s="5">
        <v>44</v>
      </c>
      <c r="B48" s="7" t="s">
        <v>66</v>
      </c>
      <c r="C48" s="8">
        <v>275</v>
      </c>
      <c r="D48" s="19">
        <v>333</v>
      </c>
      <c r="E48" s="18">
        <v>242.4</v>
      </c>
      <c r="F48" s="11">
        <v>302</v>
      </c>
      <c r="G48" s="11">
        <v>273</v>
      </c>
      <c r="H48" s="12">
        <v>293</v>
      </c>
      <c r="I48" s="13">
        <v>295</v>
      </c>
      <c r="J48" s="19">
        <v>227</v>
      </c>
      <c r="K48" s="15">
        <f t="shared" si="3"/>
        <v>227</v>
      </c>
      <c r="L48" s="15">
        <f t="shared" si="5"/>
        <v>333</v>
      </c>
      <c r="M48" s="16">
        <f t="shared" si="2"/>
        <v>280.05</v>
      </c>
    </row>
    <row r="49" spans="1:13" x14ac:dyDescent="0.25">
      <c r="A49" s="5">
        <v>45</v>
      </c>
      <c r="B49" s="7" t="s">
        <v>67</v>
      </c>
      <c r="C49" s="18">
        <v>29</v>
      </c>
      <c r="D49" s="19">
        <v>35</v>
      </c>
      <c r="E49" s="10">
        <v>81.400000000000006</v>
      </c>
      <c r="F49" s="11">
        <v>50</v>
      </c>
      <c r="G49" s="11">
        <v>52</v>
      </c>
      <c r="H49" s="12">
        <v>55</v>
      </c>
      <c r="I49" s="13">
        <v>32.5</v>
      </c>
      <c r="J49" s="19">
        <v>49</v>
      </c>
      <c r="K49" s="15">
        <f t="shared" si="3"/>
        <v>29</v>
      </c>
      <c r="L49" s="15">
        <f t="shared" si="5"/>
        <v>81.400000000000006</v>
      </c>
      <c r="M49" s="16">
        <f t="shared" si="2"/>
        <v>47.987499999999997</v>
      </c>
    </row>
    <row r="50" spans="1:13" x14ac:dyDescent="0.25">
      <c r="A50" s="5">
        <v>46</v>
      </c>
      <c r="B50" s="7" t="s">
        <v>68</v>
      </c>
      <c r="C50" s="8">
        <v>7</v>
      </c>
      <c r="D50" s="19"/>
      <c r="E50" s="10">
        <v>14.5</v>
      </c>
      <c r="F50" s="11">
        <v>8</v>
      </c>
      <c r="G50" s="11">
        <v>20</v>
      </c>
      <c r="H50" s="18">
        <v>12</v>
      </c>
      <c r="I50" s="13">
        <v>14</v>
      </c>
      <c r="J50" s="19">
        <v>9</v>
      </c>
      <c r="K50" s="15">
        <f t="shared" si="3"/>
        <v>7</v>
      </c>
      <c r="L50" s="15">
        <f t="shared" si="5"/>
        <v>20</v>
      </c>
      <c r="M50" s="16">
        <f t="shared" si="2"/>
        <v>12.071428571428571</v>
      </c>
    </row>
    <row r="51" spans="1:13" x14ac:dyDescent="0.25">
      <c r="A51" s="5">
        <v>47</v>
      </c>
      <c r="B51" s="7" t="s">
        <v>69</v>
      </c>
      <c r="C51" s="8">
        <v>185</v>
      </c>
      <c r="D51" s="19"/>
      <c r="E51" s="10">
        <v>161.5</v>
      </c>
      <c r="F51" s="18">
        <v>227</v>
      </c>
      <c r="G51" s="18"/>
      <c r="H51" s="12" t="s">
        <v>29</v>
      </c>
      <c r="I51" s="18">
        <v>190</v>
      </c>
      <c r="J51" s="18">
        <v>190</v>
      </c>
      <c r="K51" s="15">
        <f t="shared" si="3"/>
        <v>161.5</v>
      </c>
      <c r="L51" s="15">
        <f t="shared" si="5"/>
        <v>227</v>
      </c>
      <c r="M51" s="16">
        <f t="shared" si="2"/>
        <v>190.7</v>
      </c>
    </row>
    <row r="52" spans="1:13" x14ac:dyDescent="0.25">
      <c r="A52" s="5">
        <v>48</v>
      </c>
      <c r="B52" s="7" t="s">
        <v>70</v>
      </c>
      <c r="C52" s="8">
        <v>335</v>
      </c>
      <c r="D52" s="19">
        <v>459</v>
      </c>
      <c r="E52" s="10">
        <v>333.6</v>
      </c>
      <c r="F52" s="11">
        <v>410</v>
      </c>
      <c r="G52" s="11">
        <v>299</v>
      </c>
      <c r="H52" s="12">
        <v>410</v>
      </c>
      <c r="I52" s="13">
        <v>357</v>
      </c>
      <c r="J52" s="19">
        <v>344</v>
      </c>
      <c r="K52" s="15">
        <f t="shared" si="3"/>
        <v>299</v>
      </c>
      <c r="L52" s="15">
        <f t="shared" si="5"/>
        <v>459</v>
      </c>
      <c r="M52" s="16">
        <f t="shared" si="2"/>
        <v>368.45</v>
      </c>
    </row>
    <row r="53" spans="1:13" x14ac:dyDescent="0.25">
      <c r="A53" s="5">
        <v>49</v>
      </c>
      <c r="B53" s="7" t="s">
        <v>71</v>
      </c>
      <c r="C53" s="8">
        <v>310</v>
      </c>
      <c r="D53" s="19">
        <v>379</v>
      </c>
      <c r="E53" s="10">
        <v>270</v>
      </c>
      <c r="F53" s="11">
        <v>370</v>
      </c>
      <c r="G53" s="11">
        <v>321</v>
      </c>
      <c r="H53" s="12">
        <v>325</v>
      </c>
      <c r="I53" s="13">
        <v>314</v>
      </c>
      <c r="J53" s="19">
        <v>307</v>
      </c>
      <c r="K53" s="15">
        <f t="shared" si="3"/>
        <v>270</v>
      </c>
      <c r="L53" s="15">
        <f t="shared" si="5"/>
        <v>379</v>
      </c>
      <c r="M53" s="16">
        <f t="shared" si="2"/>
        <v>324.5</v>
      </c>
    </row>
    <row r="54" spans="1:13" x14ac:dyDescent="0.25">
      <c r="A54" s="5">
        <v>50</v>
      </c>
      <c r="B54" s="7" t="s">
        <v>72</v>
      </c>
      <c r="C54" s="8">
        <v>490</v>
      </c>
      <c r="D54" s="19"/>
      <c r="E54" s="10">
        <v>426.1</v>
      </c>
      <c r="F54" s="11"/>
      <c r="G54" s="11">
        <v>479</v>
      </c>
      <c r="H54" s="18">
        <v>488</v>
      </c>
      <c r="I54" s="13">
        <v>453</v>
      </c>
      <c r="J54" s="19">
        <v>424</v>
      </c>
      <c r="K54" s="15">
        <f t="shared" si="3"/>
        <v>424</v>
      </c>
      <c r="L54" s="15">
        <f t="shared" si="5"/>
        <v>490</v>
      </c>
      <c r="M54" s="16">
        <f t="shared" si="2"/>
        <v>460.01666666666665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19685039370078741" right="0.39370078740157483" top="0.15748031496062992" bottom="0.15748031496062992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gcheb_economy4</dc:creator>
  <cp:lastModifiedBy>gcheb_economy4</cp:lastModifiedBy>
  <dcterms:created xsi:type="dcterms:W3CDTF">2023-02-09T11:59:10Z</dcterms:created>
  <dcterms:modified xsi:type="dcterms:W3CDTF">2023-02-09T11:59:23Z</dcterms:modified>
</cp:coreProperties>
</file>