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31.01" sheetId="1" r:id="rId1"/>
  </sheets>
  <calcPr calcId="145621"/>
</workbook>
</file>

<file path=xl/calcChain.xml><?xml version="1.0" encoding="utf-8"?>
<calcChain xmlns="http://schemas.openxmlformats.org/spreadsheetml/2006/main">
  <c r="M54" i="1" l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</calcChain>
</file>

<file path=xl/comments1.xml><?xml version="1.0" encoding="utf-8"?>
<comments xmlns="http://schemas.openxmlformats.org/spreadsheetml/2006/main">
  <authors>
    <author>Автор</author>
    <author>gcheb_price2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РАФАРМА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Фармакора (закрылись)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акция
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простой</t>
        </r>
      </text>
    </comment>
    <comment ref="E50" authorId="1">
      <text>
        <r>
          <rPr>
            <b/>
            <sz val="9"/>
            <color indexed="81"/>
            <rFont val="Tahoma"/>
            <charset val="1"/>
          </rPr>
          <t>gcheb_price2:</t>
        </r>
        <r>
          <rPr>
            <sz val="9"/>
            <color indexed="81"/>
            <rFont val="Tahoma"/>
            <charset val="1"/>
          </rPr>
          <t xml:space="preserve">
20 шт
</t>
        </r>
      </text>
    </comment>
  </commentList>
</comments>
</file>

<file path=xl/sharedStrings.xml><?xml version="1.0" encoding="utf-8"?>
<sst xmlns="http://schemas.openxmlformats.org/spreadsheetml/2006/main" count="120" uniqueCount="73">
  <si>
    <t>Мониторинг цен на лекарственные препараты в г.Чебоксары по состоянию на 31.01.2019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</si>
  <si>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</si>
  <si>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</si>
  <si>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</si>
  <si>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</si>
  <si>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</si>
  <si>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</si>
  <si>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</si>
  <si>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</si>
  <si>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</si>
  <si>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</si>
  <si>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</si>
  <si>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</si>
  <si>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</si>
  <si>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</si>
  <si>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телефон</t>
  </si>
  <si>
    <t>41-19-37</t>
  </si>
  <si>
    <t xml:space="preserve">    60-60-29 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</si>
  <si>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</si>
  <si>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</si>
  <si>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</si>
  <si>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</si>
  <si>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</si>
  <si>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</si>
  <si>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Анальгин таб.500 мг №10</t>
  </si>
  <si>
    <t>-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</si>
  <si>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</si>
  <si>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</si>
  <si>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</si>
  <si>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</si>
  <si>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</si>
  <si>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</si>
  <si>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</si>
  <si>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</si>
  <si>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</si>
  <si>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</si>
  <si>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</si>
  <si>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</si>
  <si>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</si>
  <si>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</si>
  <si>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</si>
  <si>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</si>
  <si>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</si>
  <si>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</si>
  <si>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</si>
  <si>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</si>
  <si>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</si>
  <si>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</si>
  <si>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</si>
  <si>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</si>
  <si>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</si>
  <si>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</si>
  <si>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</si>
  <si>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</si>
  <si>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</si>
  <si>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</si>
  <si>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</si>
  <si>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</si>
  <si>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</si>
  <si>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</si>
  <si>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</si>
  <si>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    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</si>
  <si>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</si>
  <si>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</si>
  <si>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</si>
  <si>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</si>
  <si>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</si>
  <si>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</si>
  <si>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</si>
  <si>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№12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</si>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</sst>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3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>
      <alignment horizontal="right" vertical="center" wrapText="1"/>
    </xf>
    <xf numFmtId="2" fontId="3" fillId="2" borderId="4" xfId="3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4" applyNumberFormat="1" applyFont="1" applyFill="1" applyBorder="1" applyAlignment="1">
      <alignment horizontal="right" vertical="center"/>
    </xf>
    <xf numFmtId="0" fontId="0" fillId="2" borderId="0" xfId="0" applyFill="1"/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17" workbookViewId="0">
      <selection activeCell="M14" sqref="M14"/>
    </sheetView>
  </sheetViews>
  <sheetFormatPr defaultRowHeight="15" x14ac:dyDescent="0.25"/>
  <cols>
    <col min="1" max="1" width="5.5703125" customWidth="1"/>
    <col min="2" max="2" width="41" customWidth="1"/>
    <col min="3" max="3" width="12.28515625" style="19" customWidth="1"/>
    <col min="4" max="4" width="12.140625" style="19" customWidth="1"/>
    <col min="5" max="5" width="11.28515625" style="19" customWidth="1"/>
    <col min="6" max="6" width="11.42578125" style="19" customWidth="1"/>
    <col min="7" max="7" width="14.28515625" style="19" customWidth="1"/>
    <col min="8" max="10" width="11.42578125" style="19" customWidth="1"/>
    <col min="11" max="14" width="11.42578125" customWidth="1"/>
  </cols>
  <sheetData>
    <row r="1" spans="1:13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 x14ac:dyDescent="0.2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2" t="s">
        <v>4</v>
      </c>
      <c r="L2" s="2" t="s">
        <v>5</v>
      </c>
      <c r="M2" s="2" t="s">
        <v>6</v>
      </c>
    </row>
    <row r="3" spans="1:13" ht="71.25" customHeight="1" x14ac:dyDescent="0.25">
      <c r="A3" s="2"/>
      <c r="B3" s="2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2"/>
      <c r="L3" s="2"/>
      <c r="M3" s="2"/>
    </row>
    <row r="4" spans="1:13" ht="39.75" hidden="1" customHeight="1" x14ac:dyDescent="0.25">
      <c r="A4" s="4"/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18</v>
      </c>
      <c r="I4" s="4" t="s">
        <v>18</v>
      </c>
      <c r="J4" s="4" t="s">
        <v>21</v>
      </c>
      <c r="K4" s="5"/>
      <c r="L4" s="5"/>
      <c r="M4" s="5"/>
    </row>
    <row r="5" spans="1:13" ht="25.5" x14ac:dyDescent="0.25">
      <c r="A5" s="4">
        <v>1</v>
      </c>
      <c r="B5" s="6" t="s">
        <v>22</v>
      </c>
      <c r="C5" s="7">
        <v>670</v>
      </c>
      <c r="D5" s="8">
        <v>777</v>
      </c>
      <c r="E5" s="9">
        <v>533.9</v>
      </c>
      <c r="F5" s="10">
        <v>661</v>
      </c>
      <c r="G5" s="10">
        <v>513</v>
      </c>
      <c r="H5" s="11">
        <v>657</v>
      </c>
      <c r="I5" s="12">
        <v>621</v>
      </c>
      <c r="J5" s="13">
        <v>538</v>
      </c>
      <c r="K5" s="14">
        <f t="shared" ref="K5:K19" si="0">MIN(C5:J5)</f>
        <v>513</v>
      </c>
      <c r="L5" s="14">
        <f t="shared" ref="L5:L31" si="1">MAX(C5:J5)</f>
        <v>777</v>
      </c>
      <c r="M5" s="15">
        <f t="shared" ref="M5:M54" si="2">AVERAGE(C5:J5)</f>
        <v>621.36249999999995</v>
      </c>
    </row>
    <row r="6" spans="1:13" x14ac:dyDescent="0.25">
      <c r="A6" s="4">
        <v>2</v>
      </c>
      <c r="B6" s="6" t="s">
        <v>23</v>
      </c>
      <c r="C6" s="7">
        <v>265</v>
      </c>
      <c r="D6" s="16">
        <v>255</v>
      </c>
      <c r="E6" s="9">
        <v>210.6</v>
      </c>
      <c r="F6" s="10">
        <v>225</v>
      </c>
      <c r="G6" s="10">
        <v>262</v>
      </c>
      <c r="H6" s="11">
        <v>324</v>
      </c>
      <c r="I6" s="12">
        <v>259</v>
      </c>
      <c r="J6" s="13">
        <v>221</v>
      </c>
      <c r="K6" s="14">
        <f t="shared" si="0"/>
        <v>210.6</v>
      </c>
      <c r="L6" s="14">
        <f t="shared" si="1"/>
        <v>324</v>
      </c>
      <c r="M6" s="15">
        <f t="shared" si="2"/>
        <v>252.7</v>
      </c>
    </row>
    <row r="7" spans="1:13" x14ac:dyDescent="0.25">
      <c r="A7" s="4">
        <v>3</v>
      </c>
      <c r="B7" s="6" t="s">
        <v>24</v>
      </c>
      <c r="C7" s="7">
        <v>11</v>
      </c>
      <c r="D7" s="8"/>
      <c r="E7" s="9">
        <v>17.5</v>
      </c>
      <c r="F7" s="10">
        <v>14</v>
      </c>
      <c r="G7" s="10">
        <v>20</v>
      </c>
      <c r="H7" s="11" t="s">
        <v>25</v>
      </c>
      <c r="I7" s="12">
        <v>8.3000000000000007</v>
      </c>
      <c r="J7" s="13">
        <v>8</v>
      </c>
      <c r="K7" s="14">
        <f t="shared" si="0"/>
        <v>8</v>
      </c>
      <c r="L7" s="14">
        <f t="shared" si="1"/>
        <v>20</v>
      </c>
      <c r="M7" s="15">
        <f t="shared" si="2"/>
        <v>13.133333333333333</v>
      </c>
    </row>
    <row r="8" spans="1:13" x14ac:dyDescent="0.25">
      <c r="A8" s="4">
        <v>4</v>
      </c>
      <c r="B8" s="6" t="s">
        <v>26</v>
      </c>
      <c r="C8" s="7">
        <v>250</v>
      </c>
      <c r="D8" s="8">
        <v>299</v>
      </c>
      <c r="E8" s="9">
        <v>198.4</v>
      </c>
      <c r="F8" s="10">
        <v>219</v>
      </c>
      <c r="G8" s="10">
        <v>238</v>
      </c>
      <c r="H8" s="11">
        <v>258</v>
      </c>
      <c r="I8" s="12">
        <v>252</v>
      </c>
      <c r="J8" s="13">
        <v>247</v>
      </c>
      <c r="K8" s="14">
        <f t="shared" si="0"/>
        <v>198.4</v>
      </c>
      <c r="L8" s="14">
        <f t="shared" si="1"/>
        <v>299</v>
      </c>
      <c r="M8" s="15">
        <f t="shared" si="2"/>
        <v>245.17500000000001</v>
      </c>
    </row>
    <row r="9" spans="1:13" x14ac:dyDescent="0.25">
      <c r="A9" s="4">
        <v>5</v>
      </c>
      <c r="B9" s="6" t="s">
        <v>27</v>
      </c>
      <c r="C9" s="7">
        <v>10</v>
      </c>
      <c r="D9" s="8">
        <v>15</v>
      </c>
      <c r="E9" s="9">
        <v>12.7</v>
      </c>
      <c r="F9" s="10">
        <v>12</v>
      </c>
      <c r="G9" s="10">
        <v>25</v>
      </c>
      <c r="H9" s="11" t="s">
        <v>25</v>
      </c>
      <c r="I9" s="12">
        <v>14</v>
      </c>
      <c r="J9" s="11" t="s">
        <v>25</v>
      </c>
      <c r="K9" s="14">
        <f t="shared" si="0"/>
        <v>10</v>
      </c>
      <c r="L9" s="14">
        <f t="shared" si="1"/>
        <v>25</v>
      </c>
      <c r="M9" s="15">
        <f t="shared" si="2"/>
        <v>14.783333333333333</v>
      </c>
    </row>
    <row r="10" spans="1:13" x14ac:dyDescent="0.25">
      <c r="A10" s="4">
        <v>6</v>
      </c>
      <c r="B10" s="6" t="s">
        <v>28</v>
      </c>
      <c r="C10" s="7">
        <v>338</v>
      </c>
      <c r="D10" s="8">
        <v>499</v>
      </c>
      <c r="E10" s="9">
        <v>366</v>
      </c>
      <c r="F10" s="10">
        <v>385</v>
      </c>
      <c r="G10" s="10">
        <v>432</v>
      </c>
      <c r="H10" s="11">
        <v>432</v>
      </c>
      <c r="I10" s="12">
        <v>390</v>
      </c>
      <c r="J10" s="13">
        <v>351</v>
      </c>
      <c r="K10" s="14">
        <f t="shared" si="0"/>
        <v>338</v>
      </c>
      <c r="L10" s="14">
        <f t="shared" si="1"/>
        <v>499</v>
      </c>
      <c r="M10" s="15">
        <f t="shared" si="2"/>
        <v>399.125</v>
      </c>
    </row>
    <row r="11" spans="1:13" x14ac:dyDescent="0.25">
      <c r="A11" s="4">
        <v>7</v>
      </c>
      <c r="B11" s="6" t="s">
        <v>29</v>
      </c>
      <c r="C11" s="7">
        <v>7</v>
      </c>
      <c r="D11" s="8">
        <v>15</v>
      </c>
      <c r="E11" s="9">
        <v>9.6999999999999993</v>
      </c>
      <c r="F11" s="10">
        <v>12</v>
      </c>
      <c r="G11" s="10">
        <v>25</v>
      </c>
      <c r="H11" s="11" t="s">
        <v>25</v>
      </c>
      <c r="I11" s="11"/>
      <c r="J11" s="13">
        <v>4.5</v>
      </c>
      <c r="K11" s="14">
        <f t="shared" si="0"/>
        <v>4.5</v>
      </c>
      <c r="L11" s="14">
        <f t="shared" si="1"/>
        <v>25</v>
      </c>
      <c r="M11" s="15">
        <f t="shared" si="2"/>
        <v>12.200000000000001</v>
      </c>
    </row>
    <row r="12" spans="1:13" x14ac:dyDescent="0.25">
      <c r="A12" s="4">
        <v>8</v>
      </c>
      <c r="B12" s="6" t="s">
        <v>30</v>
      </c>
      <c r="C12" s="7">
        <v>119</v>
      </c>
      <c r="D12" s="8">
        <v>135</v>
      </c>
      <c r="E12" s="9">
        <v>106.4</v>
      </c>
      <c r="F12" s="11" t="s">
        <v>25</v>
      </c>
      <c r="G12" s="10">
        <v>120</v>
      </c>
      <c r="H12" s="11">
        <v>114</v>
      </c>
      <c r="I12" s="12">
        <v>114</v>
      </c>
      <c r="J12" s="13">
        <v>122</v>
      </c>
      <c r="K12" s="14">
        <f t="shared" si="0"/>
        <v>106.4</v>
      </c>
      <c r="L12" s="14">
        <f t="shared" si="1"/>
        <v>135</v>
      </c>
      <c r="M12" s="15">
        <f t="shared" si="2"/>
        <v>118.62857142857142</v>
      </c>
    </row>
    <row r="13" spans="1:13" x14ac:dyDescent="0.25">
      <c r="A13" s="4">
        <v>9</v>
      </c>
      <c r="B13" s="6" t="s">
        <v>31</v>
      </c>
      <c r="C13" s="7">
        <v>16</v>
      </c>
      <c r="D13" s="16">
        <v>15</v>
      </c>
      <c r="E13" s="11" t="s">
        <v>25</v>
      </c>
      <c r="F13" s="10">
        <v>20</v>
      </c>
      <c r="G13" s="10">
        <v>25</v>
      </c>
      <c r="H13" s="11">
        <v>22</v>
      </c>
      <c r="I13" s="12">
        <v>18</v>
      </c>
      <c r="J13" s="13">
        <v>9.5</v>
      </c>
      <c r="K13" s="14">
        <f t="shared" si="0"/>
        <v>9.5</v>
      </c>
      <c r="L13" s="14">
        <f t="shared" si="1"/>
        <v>25</v>
      </c>
      <c r="M13" s="15">
        <f t="shared" si="2"/>
        <v>17.928571428571427</v>
      </c>
    </row>
    <row r="14" spans="1:13" x14ac:dyDescent="0.25">
      <c r="A14" s="4">
        <v>10</v>
      </c>
      <c r="B14" s="6" t="s">
        <v>32</v>
      </c>
      <c r="C14" s="7">
        <v>25</v>
      </c>
      <c r="D14" s="11" t="s">
        <v>25</v>
      </c>
      <c r="E14" s="11" t="s">
        <v>25</v>
      </c>
      <c r="F14" s="10"/>
      <c r="G14" s="10">
        <v>20</v>
      </c>
      <c r="H14" s="11"/>
      <c r="I14" s="12">
        <v>16</v>
      </c>
      <c r="J14" s="13">
        <v>32.5</v>
      </c>
      <c r="K14" s="14">
        <f t="shared" si="0"/>
        <v>16</v>
      </c>
      <c r="L14" s="14">
        <f t="shared" si="1"/>
        <v>32.5</v>
      </c>
      <c r="M14" s="15">
        <f t="shared" si="2"/>
        <v>23.375</v>
      </c>
    </row>
    <row r="15" spans="1:13" x14ac:dyDescent="0.25">
      <c r="A15" s="4">
        <v>11</v>
      </c>
      <c r="B15" s="6" t="s">
        <v>33</v>
      </c>
      <c r="C15" s="7">
        <v>310</v>
      </c>
      <c r="D15" s="11"/>
      <c r="E15" s="11">
        <v>249.3</v>
      </c>
      <c r="F15" s="10">
        <v>355</v>
      </c>
      <c r="G15" s="10">
        <v>304</v>
      </c>
      <c r="H15" s="11">
        <v>298</v>
      </c>
      <c r="I15" s="12">
        <v>311</v>
      </c>
      <c r="J15" s="13">
        <v>262</v>
      </c>
      <c r="K15" s="14">
        <f t="shared" si="0"/>
        <v>249.3</v>
      </c>
      <c r="L15" s="14">
        <f t="shared" si="1"/>
        <v>355</v>
      </c>
      <c r="M15" s="15">
        <f t="shared" si="2"/>
        <v>298.47142857142859</v>
      </c>
    </row>
    <row r="16" spans="1:13" x14ac:dyDescent="0.25">
      <c r="A16" s="4">
        <v>12</v>
      </c>
      <c r="B16" s="6" t="s">
        <v>34</v>
      </c>
      <c r="C16" s="7">
        <v>263</v>
      </c>
      <c r="D16" s="8">
        <v>377</v>
      </c>
      <c r="E16" s="9">
        <v>268</v>
      </c>
      <c r="F16" s="10">
        <v>335</v>
      </c>
      <c r="G16" s="10">
        <v>326</v>
      </c>
      <c r="H16" s="11">
        <v>321</v>
      </c>
      <c r="I16" s="12">
        <v>314</v>
      </c>
      <c r="J16" s="13">
        <v>307</v>
      </c>
      <c r="K16" s="14">
        <f t="shared" si="0"/>
        <v>263</v>
      </c>
      <c r="L16" s="14">
        <f t="shared" si="1"/>
        <v>377</v>
      </c>
      <c r="M16" s="15">
        <f t="shared" si="2"/>
        <v>313.875</v>
      </c>
    </row>
    <row r="17" spans="1:13" x14ac:dyDescent="0.25">
      <c r="A17" s="4">
        <v>13</v>
      </c>
      <c r="B17" s="6" t="s">
        <v>35</v>
      </c>
      <c r="C17" s="7">
        <v>40</v>
      </c>
      <c r="D17" s="16">
        <v>48</v>
      </c>
      <c r="E17" s="9">
        <v>42</v>
      </c>
      <c r="F17" s="10">
        <v>82</v>
      </c>
      <c r="G17" s="10">
        <v>34</v>
      </c>
      <c r="H17" s="11">
        <v>80</v>
      </c>
      <c r="I17" s="12">
        <v>39.5</v>
      </c>
      <c r="J17" s="13">
        <v>49</v>
      </c>
      <c r="K17" s="14">
        <f t="shared" si="0"/>
        <v>34</v>
      </c>
      <c r="L17" s="14">
        <f t="shared" si="1"/>
        <v>82</v>
      </c>
      <c r="M17" s="15">
        <f t="shared" si="2"/>
        <v>51.8125</v>
      </c>
    </row>
    <row r="18" spans="1:13" x14ac:dyDescent="0.25">
      <c r="A18" s="4">
        <v>14</v>
      </c>
      <c r="B18" s="6" t="s">
        <v>36</v>
      </c>
      <c r="C18" s="11" t="s">
        <v>25</v>
      </c>
      <c r="D18" s="8">
        <v>388</v>
      </c>
      <c r="E18" s="11">
        <v>293.5</v>
      </c>
      <c r="F18" s="10">
        <v>323</v>
      </c>
      <c r="G18" s="10">
        <v>340</v>
      </c>
      <c r="H18" s="11">
        <v>345</v>
      </c>
      <c r="I18" s="12">
        <v>347</v>
      </c>
      <c r="J18" s="13">
        <v>310.5</v>
      </c>
      <c r="K18" s="14">
        <f t="shared" si="0"/>
        <v>293.5</v>
      </c>
      <c r="L18" s="14">
        <f t="shared" si="1"/>
        <v>388</v>
      </c>
      <c r="M18" s="15">
        <f t="shared" si="2"/>
        <v>335.28571428571428</v>
      </c>
    </row>
    <row r="19" spans="1:13" ht="25.5" x14ac:dyDescent="0.25">
      <c r="A19" s="4">
        <v>15</v>
      </c>
      <c r="B19" s="6" t="s">
        <v>37</v>
      </c>
      <c r="C19" s="7">
        <v>120</v>
      </c>
      <c r="D19" s="8">
        <v>144</v>
      </c>
      <c r="E19" s="9">
        <v>103.5</v>
      </c>
      <c r="F19" s="10">
        <v>120</v>
      </c>
      <c r="G19" s="10">
        <v>128</v>
      </c>
      <c r="H19" s="11">
        <v>114</v>
      </c>
      <c r="I19" s="12">
        <v>113</v>
      </c>
      <c r="J19" s="13">
        <v>126</v>
      </c>
      <c r="K19" s="14">
        <f t="shared" si="0"/>
        <v>103.5</v>
      </c>
      <c r="L19" s="14">
        <f t="shared" si="1"/>
        <v>144</v>
      </c>
      <c r="M19" s="15">
        <f t="shared" si="2"/>
        <v>121.0625</v>
      </c>
    </row>
    <row r="20" spans="1:13" x14ac:dyDescent="0.25">
      <c r="A20" s="4">
        <v>16</v>
      </c>
      <c r="B20" s="6" t="s">
        <v>38</v>
      </c>
      <c r="C20" s="7">
        <v>450</v>
      </c>
      <c r="D20" s="16">
        <v>659</v>
      </c>
      <c r="E20" s="9">
        <v>437.9</v>
      </c>
      <c r="F20" s="10">
        <v>533</v>
      </c>
      <c r="G20" s="10">
        <v>524</v>
      </c>
      <c r="H20" s="11">
        <v>547</v>
      </c>
      <c r="I20" s="12">
        <v>520</v>
      </c>
      <c r="J20" s="8">
        <v>453</v>
      </c>
      <c r="K20" s="14">
        <f>MIN(C20:J20)</f>
        <v>437.9</v>
      </c>
      <c r="L20" s="14">
        <f t="shared" si="1"/>
        <v>659</v>
      </c>
      <c r="M20" s="15">
        <f t="shared" si="2"/>
        <v>515.48749999999995</v>
      </c>
    </row>
    <row r="21" spans="1:13" x14ac:dyDescent="0.25">
      <c r="A21" s="4">
        <v>17</v>
      </c>
      <c r="B21" s="6" t="s">
        <v>39</v>
      </c>
      <c r="C21" s="7">
        <v>219</v>
      </c>
      <c r="D21" s="8">
        <v>288</v>
      </c>
      <c r="E21" s="9">
        <v>197.5</v>
      </c>
      <c r="F21" s="10">
        <v>266</v>
      </c>
      <c r="G21" s="10">
        <v>194</v>
      </c>
      <c r="H21" s="11">
        <v>240</v>
      </c>
      <c r="I21" s="12">
        <v>228</v>
      </c>
      <c r="J21" s="8">
        <v>205</v>
      </c>
      <c r="K21" s="14">
        <f t="shared" ref="K21:K54" si="3">MIN(C21:J21)</f>
        <v>194</v>
      </c>
      <c r="L21" s="14">
        <f t="shared" si="1"/>
        <v>288</v>
      </c>
      <c r="M21" s="15">
        <f t="shared" si="2"/>
        <v>229.6875</v>
      </c>
    </row>
    <row r="22" spans="1:13" x14ac:dyDescent="0.25">
      <c r="A22" s="4">
        <v>18</v>
      </c>
      <c r="B22" s="6" t="s">
        <v>40</v>
      </c>
      <c r="C22" s="7">
        <v>170</v>
      </c>
      <c r="D22" s="16">
        <v>189</v>
      </c>
      <c r="E22" s="9">
        <v>148</v>
      </c>
      <c r="F22" s="10">
        <v>180</v>
      </c>
      <c r="G22" s="10">
        <v>175</v>
      </c>
      <c r="H22" s="11">
        <v>176</v>
      </c>
      <c r="I22" s="12">
        <v>163</v>
      </c>
      <c r="J22" s="8">
        <v>164</v>
      </c>
      <c r="K22" s="14">
        <f t="shared" si="3"/>
        <v>148</v>
      </c>
      <c r="L22" s="14">
        <f t="shared" si="1"/>
        <v>189</v>
      </c>
      <c r="M22" s="15">
        <f t="shared" si="2"/>
        <v>170.625</v>
      </c>
    </row>
    <row r="23" spans="1:13" x14ac:dyDescent="0.25">
      <c r="A23" s="4">
        <v>19</v>
      </c>
      <c r="B23" s="6" t="s">
        <v>41</v>
      </c>
      <c r="C23" s="7">
        <v>175</v>
      </c>
      <c r="D23" s="8" t="s">
        <v>25</v>
      </c>
      <c r="E23" s="9">
        <v>187</v>
      </c>
      <c r="F23" s="10">
        <v>206</v>
      </c>
      <c r="G23" s="10">
        <v>176</v>
      </c>
      <c r="H23" s="11">
        <v>188</v>
      </c>
      <c r="I23" s="12">
        <v>168</v>
      </c>
      <c r="J23" s="8"/>
      <c r="K23" s="14">
        <f t="shared" si="3"/>
        <v>168</v>
      </c>
      <c r="L23" s="14">
        <f t="shared" si="1"/>
        <v>206</v>
      </c>
      <c r="M23" s="15">
        <f t="shared" si="2"/>
        <v>183.33333333333334</v>
      </c>
    </row>
    <row r="24" spans="1:13" x14ac:dyDescent="0.25">
      <c r="A24" s="4">
        <v>20</v>
      </c>
      <c r="B24" s="6" t="s">
        <v>42</v>
      </c>
      <c r="C24" s="7">
        <v>16</v>
      </c>
      <c r="D24" s="8">
        <v>20</v>
      </c>
      <c r="E24" s="9">
        <v>58</v>
      </c>
      <c r="F24" s="10">
        <v>21</v>
      </c>
      <c r="G24" s="10">
        <v>25</v>
      </c>
      <c r="H24" s="11">
        <v>18</v>
      </c>
      <c r="I24" s="12">
        <v>18</v>
      </c>
      <c r="J24" s="8">
        <v>17</v>
      </c>
      <c r="K24" s="14">
        <f t="shared" si="3"/>
        <v>16</v>
      </c>
      <c r="L24" s="14">
        <f t="shared" si="1"/>
        <v>58</v>
      </c>
      <c r="M24" s="15">
        <f t="shared" si="2"/>
        <v>24.125</v>
      </c>
    </row>
    <row r="25" spans="1:13" x14ac:dyDescent="0.25">
      <c r="A25" s="4">
        <v>21</v>
      </c>
      <c r="B25" s="6" t="s">
        <v>43</v>
      </c>
      <c r="C25" s="7">
        <v>120</v>
      </c>
      <c r="D25" s="8">
        <v>139</v>
      </c>
      <c r="E25" s="9">
        <v>107.7</v>
      </c>
      <c r="F25" s="10">
        <v>124</v>
      </c>
      <c r="G25" s="10">
        <v>130</v>
      </c>
      <c r="H25" s="11">
        <v>112</v>
      </c>
      <c r="I25" s="12">
        <v>111</v>
      </c>
      <c r="J25" s="8">
        <v>95</v>
      </c>
      <c r="K25" s="14">
        <f t="shared" si="3"/>
        <v>95</v>
      </c>
      <c r="L25" s="14">
        <f t="shared" si="1"/>
        <v>139</v>
      </c>
      <c r="M25" s="15">
        <f t="shared" si="2"/>
        <v>117.33750000000001</v>
      </c>
    </row>
    <row r="26" spans="1:13" x14ac:dyDescent="0.25">
      <c r="A26" s="4">
        <v>22</v>
      </c>
      <c r="B26" s="6" t="s">
        <v>44</v>
      </c>
      <c r="C26" s="7">
        <v>297</v>
      </c>
      <c r="D26" s="8">
        <v>333</v>
      </c>
      <c r="E26" s="9">
        <v>262.39999999999998</v>
      </c>
      <c r="F26" s="10">
        <v>589</v>
      </c>
      <c r="G26" s="10">
        <v>287</v>
      </c>
      <c r="H26" s="11">
        <v>285</v>
      </c>
      <c r="I26" s="12">
        <v>270</v>
      </c>
      <c r="J26" s="8">
        <v>267</v>
      </c>
      <c r="K26" s="14">
        <f t="shared" si="3"/>
        <v>262.39999999999998</v>
      </c>
      <c r="L26" s="14">
        <f t="shared" si="1"/>
        <v>589</v>
      </c>
      <c r="M26" s="15">
        <f t="shared" si="2"/>
        <v>323.8</v>
      </c>
    </row>
    <row r="27" spans="1:13" x14ac:dyDescent="0.25">
      <c r="A27" s="4">
        <v>23</v>
      </c>
      <c r="B27" s="6" t="s">
        <v>45</v>
      </c>
      <c r="C27" s="7">
        <v>284</v>
      </c>
      <c r="D27" s="16">
        <v>345</v>
      </c>
      <c r="E27" s="9">
        <v>269.3</v>
      </c>
      <c r="F27" s="10">
        <v>377</v>
      </c>
      <c r="G27" s="10">
        <v>312</v>
      </c>
      <c r="H27" s="11">
        <v>345</v>
      </c>
      <c r="I27" s="12">
        <v>327</v>
      </c>
      <c r="J27" s="8">
        <v>285</v>
      </c>
      <c r="K27" s="14">
        <f t="shared" si="3"/>
        <v>269.3</v>
      </c>
      <c r="L27" s="14">
        <f t="shared" si="1"/>
        <v>377</v>
      </c>
      <c r="M27" s="15">
        <f t="shared" si="2"/>
        <v>318.03750000000002</v>
      </c>
    </row>
    <row r="28" spans="1:13" x14ac:dyDescent="0.25">
      <c r="A28" s="4">
        <v>24</v>
      </c>
      <c r="B28" s="6" t="s">
        <v>46</v>
      </c>
      <c r="C28" s="7">
        <v>15</v>
      </c>
      <c r="D28" s="8">
        <v>17</v>
      </c>
      <c r="E28" s="9">
        <v>20.5</v>
      </c>
      <c r="F28" s="10">
        <v>20</v>
      </c>
      <c r="G28" s="10">
        <v>30</v>
      </c>
      <c r="H28" s="11">
        <v>20</v>
      </c>
      <c r="I28" s="12">
        <v>20</v>
      </c>
      <c r="J28" s="8">
        <v>11.5</v>
      </c>
      <c r="K28" s="14">
        <f t="shared" si="3"/>
        <v>11.5</v>
      </c>
      <c r="L28" s="14">
        <f t="shared" si="1"/>
        <v>30</v>
      </c>
      <c r="M28" s="15">
        <f t="shared" si="2"/>
        <v>19.25</v>
      </c>
    </row>
    <row r="29" spans="1:13" x14ac:dyDescent="0.25">
      <c r="A29" s="4">
        <v>25</v>
      </c>
      <c r="B29" s="6" t="s">
        <v>47</v>
      </c>
      <c r="C29" s="7">
        <v>10</v>
      </c>
      <c r="D29" s="8">
        <v>15</v>
      </c>
      <c r="E29" s="9">
        <v>8</v>
      </c>
      <c r="F29" s="10">
        <v>10</v>
      </c>
      <c r="G29" s="10">
        <v>20</v>
      </c>
      <c r="H29" s="17" t="s">
        <v>25</v>
      </c>
      <c r="I29" s="12"/>
      <c r="J29" s="8">
        <v>11</v>
      </c>
      <c r="K29" s="14">
        <f t="shared" si="3"/>
        <v>8</v>
      </c>
      <c r="L29" s="14">
        <f t="shared" si="1"/>
        <v>20</v>
      </c>
      <c r="M29" s="15">
        <f t="shared" si="2"/>
        <v>12.333333333333334</v>
      </c>
    </row>
    <row r="30" spans="1:13" x14ac:dyDescent="0.25">
      <c r="A30" s="4">
        <v>26</v>
      </c>
      <c r="B30" s="6" t="s">
        <v>48</v>
      </c>
      <c r="C30" s="17">
        <v>205</v>
      </c>
      <c r="D30" s="8">
        <v>239</v>
      </c>
      <c r="E30" s="9">
        <v>173</v>
      </c>
      <c r="F30" s="10">
        <v>245</v>
      </c>
      <c r="G30" s="10">
        <v>207</v>
      </c>
      <c r="H30" s="17">
        <v>203</v>
      </c>
      <c r="I30" s="12">
        <v>209</v>
      </c>
      <c r="J30" s="8">
        <v>168</v>
      </c>
      <c r="K30" s="14">
        <f t="shared" si="3"/>
        <v>168</v>
      </c>
      <c r="L30" s="14">
        <f t="shared" si="1"/>
        <v>245</v>
      </c>
      <c r="M30" s="15">
        <f t="shared" si="2"/>
        <v>206.125</v>
      </c>
    </row>
    <row r="31" spans="1:13" x14ac:dyDescent="0.25">
      <c r="A31" s="4">
        <v>27</v>
      </c>
      <c r="B31" s="6" t="s">
        <v>49</v>
      </c>
      <c r="C31" s="7">
        <v>17</v>
      </c>
      <c r="D31" s="17" t="s">
        <v>25</v>
      </c>
      <c r="E31" s="17" t="s">
        <v>25</v>
      </c>
      <c r="F31" s="10">
        <v>45</v>
      </c>
      <c r="G31" s="17">
        <v>35</v>
      </c>
      <c r="H31" s="11">
        <v>37</v>
      </c>
      <c r="I31" s="12">
        <v>37.5</v>
      </c>
      <c r="J31" s="8">
        <v>35</v>
      </c>
      <c r="K31" s="14">
        <f t="shared" si="3"/>
        <v>17</v>
      </c>
      <c r="L31" s="14">
        <f t="shared" si="1"/>
        <v>45</v>
      </c>
      <c r="M31" s="15">
        <f t="shared" si="2"/>
        <v>34.416666666666664</v>
      </c>
    </row>
    <row r="32" spans="1:13" x14ac:dyDescent="0.25">
      <c r="A32" s="4">
        <v>28</v>
      </c>
      <c r="B32" s="6" t="s">
        <v>50</v>
      </c>
      <c r="C32" s="17" t="s">
        <v>25</v>
      </c>
      <c r="D32" s="8" t="s">
        <v>25</v>
      </c>
      <c r="E32" s="17" t="s">
        <v>25</v>
      </c>
      <c r="F32" s="17" t="s">
        <v>25</v>
      </c>
      <c r="G32" s="17" t="s">
        <v>25</v>
      </c>
      <c r="H32" s="11" t="s">
        <v>25</v>
      </c>
      <c r="I32" s="12" t="s">
        <v>25</v>
      </c>
      <c r="J32" s="8" t="s">
        <v>25</v>
      </c>
      <c r="K32" s="8" t="s">
        <v>25</v>
      </c>
      <c r="L32" s="8" t="s">
        <v>25</v>
      </c>
      <c r="M32" s="8" t="s">
        <v>25</v>
      </c>
    </row>
    <row r="33" spans="1:13" x14ac:dyDescent="0.25">
      <c r="A33" s="4">
        <v>29</v>
      </c>
      <c r="B33" s="6" t="s">
        <v>51</v>
      </c>
      <c r="C33" s="7">
        <v>190</v>
      </c>
      <c r="D33" s="8">
        <v>225</v>
      </c>
      <c r="E33" s="9">
        <v>164.9</v>
      </c>
      <c r="F33" s="10">
        <v>218</v>
      </c>
      <c r="G33" s="10">
        <v>192</v>
      </c>
      <c r="H33" s="11">
        <v>187</v>
      </c>
      <c r="I33" s="12">
        <v>209</v>
      </c>
      <c r="J33" s="8">
        <v>158</v>
      </c>
      <c r="K33" s="14">
        <f t="shared" si="3"/>
        <v>158</v>
      </c>
      <c r="L33" s="14">
        <f t="shared" ref="L33:L45" si="4">MAX(C33:J33)</f>
        <v>225</v>
      </c>
      <c r="M33" s="15">
        <f t="shared" si="2"/>
        <v>192.98750000000001</v>
      </c>
    </row>
    <row r="34" spans="1:13" x14ac:dyDescent="0.25">
      <c r="A34" s="4">
        <v>30</v>
      </c>
      <c r="B34" s="6" t="s">
        <v>52</v>
      </c>
      <c r="C34" s="7">
        <v>837</v>
      </c>
      <c r="D34" s="18">
        <v>900</v>
      </c>
      <c r="E34" s="9">
        <v>661.6</v>
      </c>
      <c r="F34" s="10">
        <v>822</v>
      </c>
      <c r="G34" s="10">
        <v>888</v>
      </c>
      <c r="H34" s="11">
        <v>780</v>
      </c>
      <c r="I34" s="12">
        <v>764</v>
      </c>
      <c r="J34" s="8">
        <v>765</v>
      </c>
      <c r="K34" s="14">
        <f t="shared" si="3"/>
        <v>661.6</v>
      </c>
      <c r="L34" s="14">
        <f t="shared" si="4"/>
        <v>900</v>
      </c>
      <c r="M34" s="15">
        <f t="shared" si="2"/>
        <v>802.2</v>
      </c>
    </row>
    <row r="35" spans="1:13" x14ac:dyDescent="0.25">
      <c r="A35" s="4">
        <v>31</v>
      </c>
      <c r="B35" s="6" t="s">
        <v>53</v>
      </c>
      <c r="C35" s="7">
        <v>110</v>
      </c>
      <c r="D35" s="16">
        <v>139</v>
      </c>
      <c r="E35" s="9">
        <v>95.9</v>
      </c>
      <c r="F35" s="10">
        <v>130</v>
      </c>
      <c r="G35" s="10">
        <v>132</v>
      </c>
      <c r="H35" s="11"/>
      <c r="I35" s="12">
        <v>110</v>
      </c>
      <c r="J35" s="8" t="s">
        <v>25</v>
      </c>
      <c r="K35" s="14">
        <f t="shared" si="3"/>
        <v>95.9</v>
      </c>
      <c r="L35" s="14">
        <f t="shared" si="4"/>
        <v>139</v>
      </c>
      <c r="M35" s="15">
        <f t="shared" si="2"/>
        <v>119.48333333333333</v>
      </c>
    </row>
    <row r="36" spans="1:13" ht="25.5" x14ac:dyDescent="0.25">
      <c r="A36" s="4">
        <v>32</v>
      </c>
      <c r="B36" s="6" t="s">
        <v>54</v>
      </c>
      <c r="C36" s="7">
        <v>169</v>
      </c>
      <c r="D36" s="18">
        <v>190</v>
      </c>
      <c r="E36" s="9">
        <v>200</v>
      </c>
      <c r="F36" s="17" t="s">
        <v>25</v>
      </c>
      <c r="G36" s="10">
        <v>130</v>
      </c>
      <c r="H36" s="11">
        <v>197</v>
      </c>
      <c r="I36" s="12">
        <v>130</v>
      </c>
      <c r="J36" s="16">
        <v>249</v>
      </c>
      <c r="K36" s="14">
        <f t="shared" si="3"/>
        <v>130</v>
      </c>
      <c r="L36" s="14">
        <f t="shared" si="4"/>
        <v>249</v>
      </c>
      <c r="M36" s="15">
        <f t="shared" si="2"/>
        <v>180.71428571428572</v>
      </c>
    </row>
    <row r="37" spans="1:13" x14ac:dyDescent="0.25">
      <c r="A37" s="4">
        <v>33</v>
      </c>
      <c r="B37" s="6" t="s">
        <v>55</v>
      </c>
      <c r="C37" s="7">
        <v>16</v>
      </c>
      <c r="D37" s="18">
        <v>15</v>
      </c>
      <c r="E37" s="9">
        <v>14.8</v>
      </c>
      <c r="F37" s="10">
        <v>19</v>
      </c>
      <c r="G37" s="10">
        <v>25</v>
      </c>
      <c r="H37" s="11">
        <v>20</v>
      </c>
      <c r="I37" s="12">
        <v>22.5</v>
      </c>
      <c r="J37" s="8" t="s">
        <v>25</v>
      </c>
      <c r="K37" s="14">
        <f t="shared" si="3"/>
        <v>14.8</v>
      </c>
      <c r="L37" s="14">
        <f t="shared" si="4"/>
        <v>25</v>
      </c>
      <c r="M37" s="15">
        <f t="shared" si="2"/>
        <v>18.900000000000002</v>
      </c>
    </row>
    <row r="38" spans="1:13" x14ac:dyDescent="0.25">
      <c r="A38" s="4">
        <v>34</v>
      </c>
      <c r="B38" s="6" t="s">
        <v>56</v>
      </c>
      <c r="C38" s="8"/>
      <c r="D38" s="17" t="s">
        <v>25</v>
      </c>
      <c r="E38" s="9">
        <v>429.6</v>
      </c>
      <c r="F38" s="10">
        <v>475</v>
      </c>
      <c r="G38" s="10">
        <v>506</v>
      </c>
      <c r="H38" s="11">
        <v>460</v>
      </c>
      <c r="I38" s="12">
        <v>465</v>
      </c>
      <c r="J38" s="18">
        <v>457</v>
      </c>
      <c r="K38" s="14">
        <f t="shared" si="3"/>
        <v>429.6</v>
      </c>
      <c r="L38" s="14">
        <f t="shared" si="4"/>
        <v>506</v>
      </c>
      <c r="M38" s="15">
        <f t="shared" si="2"/>
        <v>465.43333333333334</v>
      </c>
    </row>
    <row r="39" spans="1:13" x14ac:dyDescent="0.25">
      <c r="A39" s="4">
        <v>35</v>
      </c>
      <c r="B39" s="6" t="s">
        <v>57</v>
      </c>
      <c r="C39" s="7">
        <v>19</v>
      </c>
      <c r="D39" s="18">
        <v>22</v>
      </c>
      <c r="E39" s="9">
        <v>30.1</v>
      </c>
      <c r="F39" s="10">
        <v>23</v>
      </c>
      <c r="G39" s="10">
        <v>35</v>
      </c>
      <c r="H39" s="8" t="s">
        <v>25</v>
      </c>
      <c r="I39" s="12">
        <v>48</v>
      </c>
      <c r="J39" s="18" t="s">
        <v>25</v>
      </c>
      <c r="K39" s="14">
        <f t="shared" si="3"/>
        <v>19</v>
      </c>
      <c r="L39" s="14">
        <f t="shared" si="4"/>
        <v>48</v>
      </c>
      <c r="M39" s="15">
        <f t="shared" si="2"/>
        <v>29.516666666666666</v>
      </c>
    </row>
    <row r="40" spans="1:13" x14ac:dyDescent="0.25">
      <c r="A40" s="4">
        <v>36</v>
      </c>
      <c r="B40" s="6" t="s">
        <v>58</v>
      </c>
      <c r="C40" s="7"/>
      <c r="D40" s="18"/>
      <c r="E40" s="9">
        <v>134.69999999999999</v>
      </c>
      <c r="F40" s="10">
        <v>167</v>
      </c>
      <c r="G40" s="10">
        <v>172</v>
      </c>
      <c r="H40" s="11">
        <v>160</v>
      </c>
      <c r="I40" s="12">
        <v>154</v>
      </c>
      <c r="J40" s="18">
        <v>137</v>
      </c>
      <c r="K40" s="14">
        <f t="shared" si="3"/>
        <v>134.69999999999999</v>
      </c>
      <c r="L40" s="14">
        <f t="shared" si="4"/>
        <v>172</v>
      </c>
      <c r="M40" s="15">
        <f t="shared" si="2"/>
        <v>154.11666666666667</v>
      </c>
    </row>
    <row r="41" spans="1:13" x14ac:dyDescent="0.25">
      <c r="A41" s="4">
        <v>37</v>
      </c>
      <c r="B41" s="6" t="s">
        <v>59</v>
      </c>
      <c r="C41" s="7">
        <v>25</v>
      </c>
      <c r="D41" s="18">
        <v>30</v>
      </c>
      <c r="E41" s="9">
        <v>25</v>
      </c>
      <c r="F41" s="10">
        <v>29</v>
      </c>
      <c r="G41" s="10">
        <v>35</v>
      </c>
      <c r="H41" s="11"/>
      <c r="I41" s="12">
        <v>29</v>
      </c>
      <c r="J41" s="18">
        <v>27.5</v>
      </c>
      <c r="K41" s="14">
        <f t="shared" si="3"/>
        <v>25</v>
      </c>
      <c r="L41" s="14">
        <f t="shared" si="4"/>
        <v>35</v>
      </c>
      <c r="M41" s="15">
        <f t="shared" si="2"/>
        <v>28.642857142857142</v>
      </c>
    </row>
    <row r="42" spans="1:13" x14ac:dyDescent="0.25">
      <c r="A42" s="4">
        <v>38</v>
      </c>
      <c r="B42" s="6" t="s">
        <v>60</v>
      </c>
      <c r="C42" s="7">
        <v>120</v>
      </c>
      <c r="D42" s="18">
        <v>145</v>
      </c>
      <c r="E42" s="9">
        <v>97.8</v>
      </c>
      <c r="F42" s="10">
        <v>124</v>
      </c>
      <c r="G42" s="10">
        <v>96</v>
      </c>
      <c r="H42" s="11">
        <v>124</v>
      </c>
      <c r="I42" s="12">
        <v>118</v>
      </c>
      <c r="J42" s="18">
        <v>105</v>
      </c>
      <c r="K42" s="14">
        <f t="shared" si="3"/>
        <v>96</v>
      </c>
      <c r="L42" s="14">
        <f t="shared" si="4"/>
        <v>145</v>
      </c>
      <c r="M42" s="15">
        <f t="shared" si="2"/>
        <v>116.22499999999999</v>
      </c>
    </row>
    <row r="43" spans="1:13" ht="25.5" x14ac:dyDescent="0.25">
      <c r="A43" s="4">
        <v>39</v>
      </c>
      <c r="B43" s="6" t="s">
        <v>61</v>
      </c>
      <c r="C43" s="7">
        <v>390</v>
      </c>
      <c r="D43" s="18">
        <v>455</v>
      </c>
      <c r="E43" s="9">
        <v>341</v>
      </c>
      <c r="F43" s="10">
        <v>417</v>
      </c>
      <c r="G43" s="10">
        <v>450</v>
      </c>
      <c r="H43" s="11">
        <v>410</v>
      </c>
      <c r="I43" s="12">
        <v>371</v>
      </c>
      <c r="J43" s="18">
        <v>390</v>
      </c>
      <c r="K43" s="14">
        <f t="shared" si="3"/>
        <v>341</v>
      </c>
      <c r="L43" s="14">
        <f t="shared" si="4"/>
        <v>455</v>
      </c>
      <c r="M43" s="15">
        <f t="shared" si="2"/>
        <v>403</v>
      </c>
    </row>
    <row r="44" spans="1:13" x14ac:dyDescent="0.25">
      <c r="A44" s="4">
        <v>40</v>
      </c>
      <c r="B44" s="6" t="s">
        <v>62</v>
      </c>
      <c r="C44" s="7">
        <v>420</v>
      </c>
      <c r="D44" s="18">
        <v>498</v>
      </c>
      <c r="E44" s="9">
        <v>347.5</v>
      </c>
      <c r="F44" s="10">
        <v>419</v>
      </c>
      <c r="G44" s="10">
        <v>356</v>
      </c>
      <c r="H44" s="11">
        <v>412</v>
      </c>
      <c r="I44" s="12">
        <v>381</v>
      </c>
      <c r="J44" s="18">
        <v>392</v>
      </c>
      <c r="K44" s="14">
        <f t="shared" si="3"/>
        <v>347.5</v>
      </c>
      <c r="L44" s="14">
        <f t="shared" si="4"/>
        <v>498</v>
      </c>
      <c r="M44" s="15">
        <f t="shared" si="2"/>
        <v>403.1875</v>
      </c>
    </row>
    <row r="45" spans="1:13" x14ac:dyDescent="0.25">
      <c r="A45" s="4">
        <v>41</v>
      </c>
      <c r="B45" s="6" t="s">
        <v>63</v>
      </c>
      <c r="C45" s="7">
        <v>240</v>
      </c>
      <c r="D45" s="18">
        <v>269</v>
      </c>
      <c r="E45" s="9">
        <v>184.9</v>
      </c>
      <c r="F45" s="10">
        <v>243</v>
      </c>
      <c r="G45" s="10">
        <v>235</v>
      </c>
      <c r="H45" s="11">
        <v>232</v>
      </c>
      <c r="I45" s="12">
        <v>219</v>
      </c>
      <c r="J45" s="18">
        <v>202</v>
      </c>
      <c r="K45" s="14">
        <f t="shared" si="3"/>
        <v>184.9</v>
      </c>
      <c r="L45" s="14">
        <f t="shared" si="4"/>
        <v>269</v>
      </c>
      <c r="M45" s="15">
        <f t="shared" si="2"/>
        <v>228.11250000000001</v>
      </c>
    </row>
    <row r="46" spans="1:13" x14ac:dyDescent="0.25">
      <c r="A46" s="4">
        <v>42</v>
      </c>
      <c r="B46" s="6" t="s">
        <v>64</v>
      </c>
      <c r="C46" s="17" t="s">
        <v>25</v>
      </c>
      <c r="D46" s="17" t="s">
        <v>25</v>
      </c>
      <c r="E46" s="17" t="s">
        <v>25</v>
      </c>
      <c r="F46" s="17" t="s">
        <v>25</v>
      </c>
      <c r="G46" s="17" t="s">
        <v>25</v>
      </c>
      <c r="H46" s="17" t="s">
        <v>25</v>
      </c>
      <c r="I46" s="17" t="s">
        <v>25</v>
      </c>
      <c r="J46" s="17" t="s">
        <v>25</v>
      </c>
      <c r="K46" s="17" t="s">
        <v>25</v>
      </c>
      <c r="L46" s="17" t="s">
        <v>25</v>
      </c>
      <c r="M46" s="17" t="s">
        <v>25</v>
      </c>
    </row>
    <row r="47" spans="1:13" ht="25.5" x14ac:dyDescent="0.25">
      <c r="A47" s="4">
        <v>43</v>
      </c>
      <c r="B47" s="6" t="s">
        <v>65</v>
      </c>
      <c r="C47" s="7">
        <v>210</v>
      </c>
      <c r="D47" s="18">
        <v>215</v>
      </c>
      <c r="E47" s="9">
        <v>174.2</v>
      </c>
      <c r="F47" s="10">
        <v>212</v>
      </c>
      <c r="G47" s="10">
        <v>221</v>
      </c>
      <c r="H47" s="11">
        <v>201</v>
      </c>
      <c r="I47" s="12">
        <v>197</v>
      </c>
      <c r="J47" s="18">
        <v>184</v>
      </c>
      <c r="K47" s="14">
        <f t="shared" si="3"/>
        <v>174.2</v>
      </c>
      <c r="L47" s="14">
        <f t="shared" ref="L47:L54" si="5">MAX(C47:J47)</f>
        <v>221</v>
      </c>
      <c r="M47" s="15">
        <f t="shared" si="2"/>
        <v>201.77500000000001</v>
      </c>
    </row>
    <row r="48" spans="1:13" x14ac:dyDescent="0.25">
      <c r="A48" s="4">
        <v>44</v>
      </c>
      <c r="B48" s="6" t="s">
        <v>66</v>
      </c>
      <c r="C48" s="7">
        <v>275</v>
      </c>
      <c r="D48" s="18">
        <v>339</v>
      </c>
      <c r="E48" s="17">
        <v>236.6</v>
      </c>
      <c r="F48" s="10">
        <v>295</v>
      </c>
      <c r="G48" s="10">
        <v>268</v>
      </c>
      <c r="H48" s="11">
        <v>277</v>
      </c>
      <c r="I48" s="12">
        <v>289</v>
      </c>
      <c r="J48" s="18">
        <v>260</v>
      </c>
      <c r="K48" s="14">
        <f t="shared" si="3"/>
        <v>236.6</v>
      </c>
      <c r="L48" s="14">
        <f t="shared" si="5"/>
        <v>339</v>
      </c>
      <c r="M48" s="15">
        <f t="shared" si="2"/>
        <v>279.95</v>
      </c>
    </row>
    <row r="49" spans="1:13" x14ac:dyDescent="0.25">
      <c r="A49" s="4">
        <v>45</v>
      </c>
      <c r="B49" s="6" t="s">
        <v>67</v>
      </c>
      <c r="C49" s="17">
        <v>29</v>
      </c>
      <c r="D49" s="18">
        <v>35</v>
      </c>
      <c r="E49" s="9">
        <v>67.099999999999994</v>
      </c>
      <c r="F49" s="10">
        <v>46</v>
      </c>
      <c r="G49" s="10">
        <v>52</v>
      </c>
      <c r="H49" s="11">
        <v>55</v>
      </c>
      <c r="I49" s="12">
        <v>34.5</v>
      </c>
      <c r="J49" s="18">
        <v>48</v>
      </c>
      <c r="K49" s="14">
        <f t="shared" si="3"/>
        <v>29</v>
      </c>
      <c r="L49" s="14">
        <f t="shared" si="5"/>
        <v>67.099999999999994</v>
      </c>
      <c r="M49" s="15">
        <f t="shared" si="2"/>
        <v>45.825000000000003</v>
      </c>
    </row>
    <row r="50" spans="1:13" x14ac:dyDescent="0.25">
      <c r="A50" s="4">
        <v>46</v>
      </c>
      <c r="B50" s="6" t="s">
        <v>68</v>
      </c>
      <c r="C50" s="7">
        <v>7</v>
      </c>
      <c r="D50" s="18"/>
      <c r="E50" s="9"/>
      <c r="F50" s="10">
        <v>8</v>
      </c>
      <c r="G50" s="10">
        <v>20</v>
      </c>
      <c r="H50" s="17" t="s">
        <v>25</v>
      </c>
      <c r="I50" s="12">
        <v>14</v>
      </c>
      <c r="J50" s="18">
        <v>6</v>
      </c>
      <c r="K50" s="14">
        <f t="shared" si="3"/>
        <v>6</v>
      </c>
      <c r="L50" s="14">
        <f t="shared" si="5"/>
        <v>20</v>
      </c>
      <c r="M50" s="15">
        <f t="shared" si="2"/>
        <v>11</v>
      </c>
    </row>
    <row r="51" spans="1:13" x14ac:dyDescent="0.25">
      <c r="A51" s="4">
        <v>47</v>
      </c>
      <c r="B51" s="6" t="s">
        <v>69</v>
      </c>
      <c r="C51" s="7">
        <v>135</v>
      </c>
      <c r="D51" s="18">
        <v>155</v>
      </c>
      <c r="E51" s="9">
        <v>195.6</v>
      </c>
      <c r="F51" s="17" t="s">
        <v>25</v>
      </c>
      <c r="G51" s="17"/>
      <c r="H51" s="11" t="s">
        <v>25</v>
      </c>
      <c r="I51" s="17" t="s">
        <v>25</v>
      </c>
      <c r="J51" s="17" t="s">
        <v>25</v>
      </c>
      <c r="K51" s="14">
        <f t="shared" si="3"/>
        <v>135</v>
      </c>
      <c r="L51" s="14">
        <f t="shared" si="5"/>
        <v>195.6</v>
      </c>
      <c r="M51" s="15">
        <f t="shared" si="2"/>
        <v>161.86666666666667</v>
      </c>
    </row>
    <row r="52" spans="1:13" x14ac:dyDescent="0.25">
      <c r="A52" s="4">
        <v>48</v>
      </c>
      <c r="B52" s="6" t="s">
        <v>70</v>
      </c>
      <c r="C52" s="7">
        <v>317</v>
      </c>
      <c r="D52" s="18">
        <v>422</v>
      </c>
      <c r="E52" s="9">
        <v>319.89999999999998</v>
      </c>
      <c r="F52" s="10">
        <v>393</v>
      </c>
      <c r="G52" s="10">
        <v>313</v>
      </c>
      <c r="H52" s="11">
        <v>360</v>
      </c>
      <c r="I52" s="12">
        <v>374</v>
      </c>
      <c r="J52" s="18">
        <v>337</v>
      </c>
      <c r="K52" s="14">
        <f t="shared" si="3"/>
        <v>313</v>
      </c>
      <c r="L52" s="14">
        <f t="shared" si="5"/>
        <v>422</v>
      </c>
      <c r="M52" s="15">
        <f t="shared" si="2"/>
        <v>354.48750000000001</v>
      </c>
    </row>
    <row r="53" spans="1:13" x14ac:dyDescent="0.25">
      <c r="A53" s="4">
        <v>49</v>
      </c>
      <c r="B53" s="6" t="s">
        <v>71</v>
      </c>
      <c r="C53" s="7">
        <v>310</v>
      </c>
      <c r="D53" s="18">
        <v>379</v>
      </c>
      <c r="E53" s="9">
        <v>258.10000000000002</v>
      </c>
      <c r="F53" s="10">
        <v>345</v>
      </c>
      <c r="G53" s="10">
        <v>320</v>
      </c>
      <c r="H53" s="11">
        <v>319</v>
      </c>
      <c r="I53" s="12">
        <v>314</v>
      </c>
      <c r="J53" s="18">
        <v>307</v>
      </c>
      <c r="K53" s="14">
        <f t="shared" si="3"/>
        <v>258.10000000000002</v>
      </c>
      <c r="L53" s="14">
        <f t="shared" si="5"/>
        <v>379</v>
      </c>
      <c r="M53" s="15">
        <f t="shared" si="2"/>
        <v>319.01249999999999</v>
      </c>
    </row>
    <row r="54" spans="1:13" x14ac:dyDescent="0.25">
      <c r="A54" s="4">
        <v>50</v>
      </c>
      <c r="B54" s="6" t="s">
        <v>72</v>
      </c>
      <c r="C54" s="7">
        <v>490</v>
      </c>
      <c r="D54" s="18"/>
      <c r="E54" s="9">
        <v>426.1</v>
      </c>
      <c r="F54" s="10">
        <v>610</v>
      </c>
      <c r="G54" s="10">
        <v>476</v>
      </c>
      <c r="H54" s="17">
        <v>494</v>
      </c>
      <c r="I54" s="12">
        <v>466</v>
      </c>
      <c r="J54" s="18">
        <v>427</v>
      </c>
      <c r="K54" s="14">
        <f t="shared" si="3"/>
        <v>426.1</v>
      </c>
      <c r="L54" s="14">
        <f t="shared" si="5"/>
        <v>610</v>
      </c>
      <c r="M54" s="15">
        <f t="shared" si="2"/>
        <v>484.15714285714284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31496062992125984" right="0.31496062992125984" top="0.19685039370078741" bottom="0.19685039370078741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gcheb_economy4</dc:creator>
  <cp:lastModifiedBy>gcheb_economy4</cp:lastModifiedBy>
  <dcterms:created xsi:type="dcterms:W3CDTF">2023-02-09T11:56:34Z</dcterms:created>
  <dcterms:modified xsi:type="dcterms:W3CDTF">2023-02-09T11:56:49Z</dcterms:modified>
</cp:coreProperties>
</file>