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<sst xmlns="http://schemas.openxmlformats.org/spreadsheetml/2006/main" count="278" uniqueCount="85">
  <si>
    <t>Приложение № 1
к постановлению администрации
Яльчикского района
от 04.09.2020 № 450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</si>
  <si>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</si>
  <si>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</si>
  <si>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</si>
  <si>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</si>
  <si>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</si>
  <si>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</si>
  <si>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</si>
  <si>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</si>
  <si>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</si>
  <si>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</si>
  <si>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</si>
  <si>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</si>
  <si>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</si>
  <si>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</si>
  <si>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</si>
  <si>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</si>
  <si>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</si>
  <si>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</si>
  <si>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</si>
  <si>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</si>
  <si>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</si>
  <si>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</si>
  <si>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</si>
  <si>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</si>
  <si>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</si>
  <si>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</si>
  <si>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</si>
  <si>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</si>
  <si>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</si>
  <si>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</si>
  <si>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</si>
  <si>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</si>
  <si>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</si>
  <si>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</si>
  <si>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</si>
  <si>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</si>
  <si>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</si>
  <si>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</si>
  <si>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</si>
  <si>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</t>
  </si>
  <si>
    <t>Ч4104Д0071</t>
  </si>
  <si>
    <t>Ч4104Д0072</t>
  </si>
  <si>
    <t>Ч4104SA710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</si>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</sst>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164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8" fillId="0" borderId="10" xfId="0" applyFont="1" applyBorder="1" applyAlignment="1">
      <alignment horizontal="justify" vertical="top" wrapText="1"/>
    </xf>
    <xf numFmtId="164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164" fontId="11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124" zoomScaleNormal="124" zoomScalePageLayoutView="0" workbookViewId="0" topLeftCell="A1">
      <selection activeCell="E3" sqref="E3"/>
    </sheetView>
  </sheetViews>
  <sheetFormatPr defaultColWidth="9.00390625" defaultRowHeight="12.75"/>
  <cols>
    <col min="1" max="1" width="13.00390625" style="0" customWidth="1"/>
    <col min="2" max="2" width="21.625" style="0" customWidth="1"/>
    <col min="3" max="3" width="7.125" style="0" customWidth="1"/>
    <col min="4" max="4" width="10.875" style="0" customWidth="1"/>
    <col min="5" max="5" width="22.25390625" style="0" customWidth="1"/>
    <col min="6" max="14" width="8.625" style="0" customWidth="1"/>
  </cols>
  <sheetData>
    <row r="1" spans="1:14" ht="65.25" customHeight="1">
      <c r="A1" s="1"/>
      <c r="B1" s="1"/>
      <c r="C1" s="1"/>
      <c r="D1" s="1"/>
      <c r="E1" s="1"/>
      <c r="F1" s="1"/>
      <c r="G1" s="1"/>
      <c r="H1" s="1"/>
      <c r="I1" s="26" t="s">
        <v>0</v>
      </c>
      <c r="J1" s="26"/>
      <c r="K1" s="26"/>
      <c r="L1" s="26"/>
      <c r="M1" s="26"/>
      <c r="N1" s="26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2.25" customHeight="1">
      <c r="A3" s="1"/>
      <c r="B3" s="1"/>
      <c r="C3" s="1"/>
      <c r="D3" s="1"/>
      <c r="E3" s="1"/>
      <c r="F3" s="1"/>
      <c r="G3" s="1"/>
      <c r="H3" s="1"/>
      <c r="I3" s="27" t="s">
        <v>1</v>
      </c>
      <c r="J3" s="27"/>
      <c r="K3" s="27"/>
      <c r="L3" s="27"/>
      <c r="M3" s="27"/>
      <c r="N3" s="27"/>
    </row>
    <row r="4" spans="1:14" ht="16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53.2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"/>
    </row>
    <row r="6" spans="1:14" ht="12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30" t="s">
        <v>3</v>
      </c>
      <c r="B7" s="30" t="s">
        <v>4</v>
      </c>
      <c r="C7" s="30" t="s">
        <v>5</v>
      </c>
      <c r="D7" s="30"/>
      <c r="E7" s="30" t="s">
        <v>6</v>
      </c>
      <c r="F7" s="30" t="s">
        <v>7</v>
      </c>
      <c r="G7" s="30"/>
      <c r="H7" s="30"/>
      <c r="I7" s="30"/>
      <c r="J7" s="30"/>
      <c r="K7" s="30"/>
      <c r="L7" s="30"/>
      <c r="M7" s="30"/>
      <c r="N7" s="30"/>
    </row>
    <row r="8" spans="1:14" ht="60" customHeight="1">
      <c r="A8" s="30"/>
      <c r="B8" s="30"/>
      <c r="C8" s="5" t="s">
        <v>8</v>
      </c>
      <c r="D8" s="5" t="s">
        <v>9</v>
      </c>
      <c r="E8" s="30" t="s">
        <v>10</v>
      </c>
      <c r="F8" s="5">
        <v>2019</v>
      </c>
      <c r="G8" s="5">
        <v>2020</v>
      </c>
      <c r="H8" s="5">
        <v>2021</v>
      </c>
      <c r="I8" s="5">
        <v>2022</v>
      </c>
      <c r="J8" s="5">
        <v>2023</v>
      </c>
      <c r="K8" s="5">
        <v>2024</v>
      </c>
      <c r="L8" s="5">
        <v>2025</v>
      </c>
      <c r="M8" s="5" t="s">
        <v>11</v>
      </c>
      <c r="N8" s="5" t="s">
        <v>12</v>
      </c>
    </row>
    <row r="9" spans="1:14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s="9" customFormat="1" ht="14.25" customHeight="1">
      <c r="A10" s="31" t="s">
        <v>13</v>
      </c>
      <c r="B10" s="31" t="s">
        <v>14</v>
      </c>
      <c r="C10" s="6" t="s">
        <v>15</v>
      </c>
      <c r="D10" s="6" t="s">
        <v>16</v>
      </c>
      <c r="E10" s="7" t="s">
        <v>17</v>
      </c>
      <c r="F10" s="8">
        <f aca="true" t="shared" si="0" ref="F10:N10">SUM(F11:F13)</f>
        <v>52583.3</v>
      </c>
      <c r="G10" s="8">
        <f t="shared" si="0"/>
        <v>39578.399999999994</v>
      </c>
      <c r="H10" s="8">
        <f t="shared" si="0"/>
        <v>23176.5</v>
      </c>
      <c r="I10" s="8">
        <f t="shared" si="0"/>
        <v>22895.2</v>
      </c>
      <c r="J10" s="8">
        <f t="shared" si="0"/>
        <v>22895.2</v>
      </c>
      <c r="K10" s="8">
        <f t="shared" si="0"/>
        <v>22895.2</v>
      </c>
      <c r="L10" s="8">
        <f t="shared" si="0"/>
        <v>22895.2</v>
      </c>
      <c r="M10" s="8">
        <f t="shared" si="0"/>
        <v>114476</v>
      </c>
      <c r="N10" s="8">
        <f t="shared" si="0"/>
        <v>114476</v>
      </c>
    </row>
    <row r="11" spans="1:14" s="9" customFormat="1" ht="12.75">
      <c r="A11" s="31"/>
      <c r="B11" s="31"/>
      <c r="C11" s="6" t="s">
        <v>15</v>
      </c>
      <c r="D11" s="6" t="s">
        <v>15</v>
      </c>
      <c r="E11" s="7" t="s">
        <v>18</v>
      </c>
      <c r="F11" s="8">
        <f aca="true" t="shared" si="1" ref="F11:N11">F15+F16+F17+F54+F94</f>
        <v>2723.1000000000004</v>
      </c>
      <c r="G11" s="8">
        <f t="shared" si="1"/>
        <v>1355.1</v>
      </c>
      <c r="H11" s="8">
        <f t="shared" si="1"/>
        <v>1355.6</v>
      </c>
      <c r="I11" s="8">
        <f t="shared" si="1"/>
        <v>1407</v>
      </c>
      <c r="J11" s="8">
        <f t="shared" si="1"/>
        <v>1407</v>
      </c>
      <c r="K11" s="8">
        <f t="shared" si="1"/>
        <v>1407</v>
      </c>
      <c r="L11" s="8">
        <f t="shared" si="1"/>
        <v>1407</v>
      </c>
      <c r="M11" s="8">
        <f t="shared" si="1"/>
        <v>7035</v>
      </c>
      <c r="N11" s="8">
        <f t="shared" si="1"/>
        <v>7035</v>
      </c>
    </row>
    <row r="12" spans="1:14" s="9" customFormat="1" ht="12.75">
      <c r="A12" s="31"/>
      <c r="B12" s="31"/>
      <c r="C12" s="6" t="s">
        <v>15</v>
      </c>
      <c r="D12" s="6" t="s">
        <v>15</v>
      </c>
      <c r="E12" s="7" t="s">
        <v>19</v>
      </c>
      <c r="F12" s="6">
        <f aca="true" t="shared" si="2" ref="F12:N12">F18+F19+F55+F95</f>
        <v>31374.1</v>
      </c>
      <c r="G12" s="6">
        <f t="shared" si="2"/>
        <v>27445.8</v>
      </c>
      <c r="H12" s="6">
        <f t="shared" si="2"/>
        <v>13848.800000000001</v>
      </c>
      <c r="I12" s="6">
        <f t="shared" si="2"/>
        <v>13516.5</v>
      </c>
      <c r="J12" s="6">
        <f t="shared" si="2"/>
        <v>13516.5</v>
      </c>
      <c r="K12" s="6">
        <f t="shared" si="2"/>
        <v>13516.5</v>
      </c>
      <c r="L12" s="6">
        <f t="shared" si="2"/>
        <v>13516.5</v>
      </c>
      <c r="M12" s="6">
        <f t="shared" si="2"/>
        <v>67582.5</v>
      </c>
      <c r="N12" s="6">
        <f t="shared" si="2"/>
        <v>67582.5</v>
      </c>
    </row>
    <row r="13" spans="1:14" s="9" customFormat="1" ht="14.25" customHeight="1">
      <c r="A13" s="31"/>
      <c r="B13" s="31"/>
      <c r="C13" s="6" t="s">
        <v>15</v>
      </c>
      <c r="D13" s="6" t="s">
        <v>15</v>
      </c>
      <c r="E13" s="7" t="s">
        <v>20</v>
      </c>
      <c r="F13" s="8">
        <f aca="true" t="shared" si="3" ref="F13:N13">F20+F21+F22+F56+F96+F97</f>
        <v>18486.100000000002</v>
      </c>
      <c r="G13" s="8">
        <f t="shared" si="3"/>
        <v>10777.5</v>
      </c>
      <c r="H13" s="8">
        <f t="shared" si="3"/>
        <v>7972.099999999999</v>
      </c>
      <c r="I13" s="8">
        <f t="shared" si="3"/>
        <v>7971.7</v>
      </c>
      <c r="J13" s="8">
        <f t="shared" si="3"/>
        <v>7971.7</v>
      </c>
      <c r="K13" s="8">
        <f t="shared" si="3"/>
        <v>7971.7</v>
      </c>
      <c r="L13" s="8">
        <f t="shared" si="3"/>
        <v>7971.7</v>
      </c>
      <c r="M13" s="8">
        <f t="shared" si="3"/>
        <v>39858.5</v>
      </c>
      <c r="N13" s="8">
        <f t="shared" si="3"/>
        <v>39858.5</v>
      </c>
    </row>
    <row r="14" spans="1:14" s="13" customFormat="1" ht="12.75" customHeight="1">
      <c r="A14" s="32" t="s">
        <v>21</v>
      </c>
      <c r="B14" s="32" t="s">
        <v>22</v>
      </c>
      <c r="C14" s="10" t="s">
        <v>15</v>
      </c>
      <c r="D14" s="10" t="s">
        <v>23</v>
      </c>
      <c r="E14" s="11" t="s">
        <v>17</v>
      </c>
      <c r="F14" s="12">
        <f aca="true" t="shared" si="4" ref="F14:N14">SUM(F15:F22)</f>
        <v>48980.09999999999</v>
      </c>
      <c r="G14" s="12">
        <f t="shared" si="4"/>
        <v>35355.5</v>
      </c>
      <c r="H14" s="12">
        <f t="shared" si="4"/>
        <v>18989.4</v>
      </c>
      <c r="I14" s="12">
        <f t="shared" si="4"/>
        <v>18708.5</v>
      </c>
      <c r="J14" s="12">
        <f t="shared" si="4"/>
        <v>18708.5</v>
      </c>
      <c r="K14" s="12">
        <f t="shared" si="4"/>
        <v>18708.5</v>
      </c>
      <c r="L14" s="12">
        <f t="shared" si="4"/>
        <v>18708.5</v>
      </c>
      <c r="M14" s="12">
        <f t="shared" si="4"/>
        <v>93542.5</v>
      </c>
      <c r="N14" s="12">
        <f t="shared" si="4"/>
        <v>93542.5</v>
      </c>
    </row>
    <row r="15" spans="1:14" s="13" customFormat="1" ht="12.75" customHeight="1">
      <c r="A15" s="32"/>
      <c r="B15" s="32"/>
      <c r="C15" s="10">
        <v>992</v>
      </c>
      <c r="D15" s="33" t="s">
        <v>23</v>
      </c>
      <c r="E15" s="34" t="s">
        <v>18</v>
      </c>
      <c r="F15" s="12">
        <f aca="true" t="shared" si="5" ref="F15:N15">F36+F39</f>
        <v>1984.5</v>
      </c>
      <c r="G15" s="12">
        <f t="shared" si="5"/>
        <v>1355.1</v>
      </c>
      <c r="H15" s="12">
        <f t="shared" si="5"/>
        <v>1355.6</v>
      </c>
      <c r="I15" s="12">
        <f t="shared" si="5"/>
        <v>1407</v>
      </c>
      <c r="J15" s="12">
        <f t="shared" si="5"/>
        <v>1407</v>
      </c>
      <c r="K15" s="12">
        <f t="shared" si="5"/>
        <v>1407</v>
      </c>
      <c r="L15" s="12">
        <f t="shared" si="5"/>
        <v>1407</v>
      </c>
      <c r="M15" s="12">
        <f t="shared" si="5"/>
        <v>7035</v>
      </c>
      <c r="N15" s="12">
        <f t="shared" si="5"/>
        <v>7035</v>
      </c>
    </row>
    <row r="16" spans="1:14" s="13" customFormat="1" ht="12.75" customHeight="1">
      <c r="A16" s="32"/>
      <c r="B16" s="32"/>
      <c r="C16" s="10">
        <v>903</v>
      </c>
      <c r="D16" s="33"/>
      <c r="E16" s="34"/>
      <c r="F16" s="12">
        <f>F37</f>
        <v>707.3</v>
      </c>
      <c r="G16" s="12">
        <f>G37</f>
        <v>0</v>
      </c>
      <c r="H16" s="12">
        <f>H37</f>
        <v>0</v>
      </c>
      <c r="I16" s="12">
        <f>I37</f>
        <v>0</v>
      </c>
      <c r="J16" s="12">
        <f>J37</f>
        <v>0</v>
      </c>
      <c r="K16" s="12">
        <f>K37</f>
        <v>0</v>
      </c>
      <c r="L16" s="12">
        <f>L37</f>
        <v>0</v>
      </c>
      <c r="M16" s="12">
        <f>M37</f>
        <v>0</v>
      </c>
      <c r="N16" s="12">
        <f>N37</f>
        <v>0</v>
      </c>
    </row>
    <row r="17" spans="1:14" s="13" customFormat="1" ht="12.75" customHeight="1">
      <c r="A17" s="32"/>
      <c r="B17" s="32"/>
      <c r="C17" s="10">
        <v>974</v>
      </c>
      <c r="D17" s="33"/>
      <c r="E17" s="34"/>
      <c r="F17" s="12">
        <f>F38</f>
        <v>31.3</v>
      </c>
      <c r="G17" s="12">
        <f>G38</f>
        <v>0</v>
      </c>
      <c r="H17" s="12">
        <f>H38</f>
        <v>0</v>
      </c>
      <c r="I17" s="12">
        <f>I38</f>
        <v>0</v>
      </c>
      <c r="J17" s="12">
        <f>J38</f>
        <v>0</v>
      </c>
      <c r="K17" s="12">
        <f>K38</f>
        <v>0</v>
      </c>
      <c r="L17" s="12">
        <f>L38</f>
        <v>0</v>
      </c>
      <c r="M17" s="12">
        <f>M38</f>
        <v>0</v>
      </c>
      <c r="N17" s="12">
        <f>N38</f>
        <v>0</v>
      </c>
    </row>
    <row r="18" spans="1:14" s="13" customFormat="1" ht="12.75" customHeight="1">
      <c r="A18" s="32"/>
      <c r="B18" s="32"/>
      <c r="C18" s="10">
        <v>974</v>
      </c>
      <c r="D18" s="33" t="s">
        <v>23</v>
      </c>
      <c r="E18" s="34" t="s">
        <v>19</v>
      </c>
      <c r="F18" s="12">
        <f aca="true" t="shared" si="6" ref="F18:N18">F42</f>
        <v>16505.3</v>
      </c>
      <c r="G18" s="12">
        <f t="shared" si="6"/>
        <v>12210.9</v>
      </c>
      <c r="H18" s="12">
        <f t="shared" si="6"/>
        <v>0</v>
      </c>
      <c r="I18" s="12">
        <f t="shared" si="6"/>
        <v>0</v>
      </c>
      <c r="J18" s="12">
        <f t="shared" si="6"/>
        <v>0</v>
      </c>
      <c r="K18" s="12">
        <f t="shared" si="6"/>
        <v>0</v>
      </c>
      <c r="L18" s="12">
        <f t="shared" si="6"/>
        <v>0</v>
      </c>
      <c r="M18" s="12">
        <f t="shared" si="6"/>
        <v>0</v>
      </c>
      <c r="N18" s="12">
        <f t="shared" si="6"/>
        <v>0</v>
      </c>
    </row>
    <row r="19" spans="1:14" s="13" customFormat="1" ht="12.75" customHeight="1">
      <c r="A19" s="32"/>
      <c r="B19" s="32"/>
      <c r="C19" s="10">
        <v>992</v>
      </c>
      <c r="D19" s="33" t="s">
        <v>23</v>
      </c>
      <c r="E19" s="34"/>
      <c r="F19" s="12">
        <f aca="true" t="shared" si="7" ref="F19:N19">F40+F41</f>
        <v>14868.8</v>
      </c>
      <c r="G19" s="12">
        <f t="shared" si="7"/>
        <v>15234.9</v>
      </c>
      <c r="H19" s="12">
        <f t="shared" si="7"/>
        <v>13848.800000000001</v>
      </c>
      <c r="I19" s="12">
        <f t="shared" si="7"/>
        <v>13516.5</v>
      </c>
      <c r="J19" s="12">
        <f t="shared" si="7"/>
        <v>13516.5</v>
      </c>
      <c r="K19" s="12">
        <f t="shared" si="7"/>
        <v>13516.5</v>
      </c>
      <c r="L19" s="12">
        <f t="shared" si="7"/>
        <v>13516.5</v>
      </c>
      <c r="M19" s="12">
        <f t="shared" si="7"/>
        <v>67582.5</v>
      </c>
      <c r="N19" s="12">
        <f t="shared" si="7"/>
        <v>67582.5</v>
      </c>
    </row>
    <row r="20" spans="1:14" s="13" customFormat="1" ht="12.75" customHeight="1">
      <c r="A20" s="32"/>
      <c r="B20" s="32"/>
      <c r="C20" s="10">
        <v>903</v>
      </c>
      <c r="D20" s="33" t="s">
        <v>23</v>
      </c>
      <c r="E20" s="34" t="s">
        <v>20</v>
      </c>
      <c r="F20" s="12">
        <f aca="true" t="shared" si="8" ref="F20:N20">F26</f>
        <v>37</v>
      </c>
      <c r="G20" s="12">
        <f t="shared" si="8"/>
        <v>30</v>
      </c>
      <c r="H20" s="12">
        <f t="shared" si="8"/>
        <v>50</v>
      </c>
      <c r="I20" s="12">
        <f t="shared" si="8"/>
        <v>50</v>
      </c>
      <c r="J20" s="12">
        <f t="shared" si="8"/>
        <v>50</v>
      </c>
      <c r="K20" s="12">
        <f t="shared" si="8"/>
        <v>50</v>
      </c>
      <c r="L20" s="12">
        <f t="shared" si="8"/>
        <v>50</v>
      </c>
      <c r="M20" s="12">
        <f t="shared" si="8"/>
        <v>250</v>
      </c>
      <c r="N20" s="12">
        <f t="shared" si="8"/>
        <v>250</v>
      </c>
    </row>
    <row r="21" spans="1:14" s="13" customFormat="1" ht="12.75" customHeight="1">
      <c r="A21" s="32"/>
      <c r="B21" s="32"/>
      <c r="C21" s="10">
        <v>974</v>
      </c>
      <c r="D21" s="33"/>
      <c r="E21" s="34"/>
      <c r="F21" s="12">
        <f aca="true" t="shared" si="9" ref="F21:N21">F44</f>
        <v>166.7</v>
      </c>
      <c r="G21" s="12">
        <f t="shared" si="9"/>
        <v>123.3</v>
      </c>
      <c r="H21" s="12">
        <f t="shared" si="9"/>
        <v>0</v>
      </c>
      <c r="I21" s="12">
        <f t="shared" si="9"/>
        <v>0</v>
      </c>
      <c r="J21" s="12">
        <f t="shared" si="9"/>
        <v>0</v>
      </c>
      <c r="K21" s="12">
        <f t="shared" si="9"/>
        <v>0</v>
      </c>
      <c r="L21" s="12">
        <f t="shared" si="9"/>
        <v>0</v>
      </c>
      <c r="M21" s="12">
        <f t="shared" si="9"/>
        <v>0</v>
      </c>
      <c r="N21" s="12">
        <f t="shared" si="9"/>
        <v>0</v>
      </c>
    </row>
    <row r="22" spans="1:14" s="13" customFormat="1" ht="12.75" customHeight="1">
      <c r="A22" s="32"/>
      <c r="B22" s="32"/>
      <c r="C22" s="10">
        <v>992</v>
      </c>
      <c r="D22" s="33" t="s">
        <v>23</v>
      </c>
      <c r="E22" s="34"/>
      <c r="F22" s="12">
        <f aca="true" t="shared" si="10" ref="F22:N22">F43</f>
        <v>14679.2</v>
      </c>
      <c r="G22" s="12">
        <f t="shared" si="10"/>
        <v>6401.3</v>
      </c>
      <c r="H22" s="12">
        <f t="shared" si="10"/>
        <v>3735</v>
      </c>
      <c r="I22" s="12">
        <f t="shared" si="10"/>
        <v>3735</v>
      </c>
      <c r="J22" s="12">
        <f t="shared" si="10"/>
        <v>3735</v>
      </c>
      <c r="K22" s="12">
        <f t="shared" si="10"/>
        <v>3735</v>
      </c>
      <c r="L22" s="12">
        <f t="shared" si="10"/>
        <v>3735</v>
      </c>
      <c r="M22" s="12">
        <f t="shared" si="10"/>
        <v>18675</v>
      </c>
      <c r="N22" s="12">
        <f t="shared" si="10"/>
        <v>18675</v>
      </c>
    </row>
    <row r="23" spans="1:14" s="16" customFormat="1" ht="14.25" customHeight="1">
      <c r="A23" s="35" t="s">
        <v>24</v>
      </c>
      <c r="B23" s="35" t="s">
        <v>25</v>
      </c>
      <c r="C23" s="5" t="s">
        <v>15</v>
      </c>
      <c r="D23" s="5" t="s">
        <v>26</v>
      </c>
      <c r="E23" s="14" t="s">
        <v>17</v>
      </c>
      <c r="F23" s="15">
        <f aca="true" t="shared" si="11" ref="F23:N23">SUM(F24:F26)</f>
        <v>37</v>
      </c>
      <c r="G23" s="15">
        <f t="shared" si="11"/>
        <v>30</v>
      </c>
      <c r="H23" s="15">
        <f t="shared" si="11"/>
        <v>50</v>
      </c>
      <c r="I23" s="15">
        <f t="shared" si="11"/>
        <v>50</v>
      </c>
      <c r="J23" s="15">
        <f t="shared" si="11"/>
        <v>50</v>
      </c>
      <c r="K23" s="15">
        <f t="shared" si="11"/>
        <v>50</v>
      </c>
      <c r="L23" s="15">
        <f t="shared" si="11"/>
        <v>50</v>
      </c>
      <c r="M23" s="15">
        <f t="shared" si="11"/>
        <v>250</v>
      </c>
      <c r="N23" s="15">
        <f t="shared" si="11"/>
        <v>250</v>
      </c>
    </row>
    <row r="24" spans="1:14" s="16" customFormat="1" ht="14.25" customHeight="1">
      <c r="A24" s="35"/>
      <c r="B24" s="35"/>
      <c r="C24" s="5" t="s">
        <v>15</v>
      </c>
      <c r="D24" s="5" t="s">
        <v>15</v>
      </c>
      <c r="E24" s="14" t="s">
        <v>18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7">
        <v>0</v>
      </c>
      <c r="L24" s="17">
        <v>0</v>
      </c>
      <c r="M24" s="17">
        <v>0</v>
      </c>
      <c r="N24" s="5">
        <v>0</v>
      </c>
    </row>
    <row r="25" spans="1:14" s="16" customFormat="1" ht="14.25" customHeight="1">
      <c r="A25" s="35"/>
      <c r="B25" s="35"/>
      <c r="C25" s="5" t="s">
        <v>15</v>
      </c>
      <c r="D25" s="5" t="s">
        <v>15</v>
      </c>
      <c r="E25" s="14" t="s">
        <v>27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7">
        <v>0</v>
      </c>
      <c r="L25" s="17">
        <v>0</v>
      </c>
      <c r="M25" s="17">
        <v>0</v>
      </c>
      <c r="N25" s="5">
        <v>0</v>
      </c>
    </row>
    <row r="26" spans="1:14" s="16" customFormat="1" ht="14.25" customHeight="1">
      <c r="A26" s="35"/>
      <c r="B26" s="35"/>
      <c r="C26" s="5">
        <v>903</v>
      </c>
      <c r="D26" s="5" t="s">
        <v>28</v>
      </c>
      <c r="E26" s="14" t="s">
        <v>20</v>
      </c>
      <c r="F26" s="15">
        <v>37</v>
      </c>
      <c r="G26" s="15">
        <v>30</v>
      </c>
      <c r="H26" s="15">
        <v>50</v>
      </c>
      <c r="I26" s="15">
        <v>50</v>
      </c>
      <c r="J26" s="15">
        <v>50</v>
      </c>
      <c r="K26" s="15">
        <v>50</v>
      </c>
      <c r="L26" s="15">
        <v>50</v>
      </c>
      <c r="M26" s="15">
        <v>250</v>
      </c>
      <c r="N26" s="15">
        <v>250</v>
      </c>
    </row>
    <row r="27" spans="1:14" s="16" customFormat="1" ht="20.25" customHeight="1">
      <c r="A27" s="36" t="s">
        <v>29</v>
      </c>
      <c r="B27" s="36" t="s">
        <v>30</v>
      </c>
      <c r="C27" s="5" t="s">
        <v>15</v>
      </c>
      <c r="D27" s="5" t="s">
        <v>31</v>
      </c>
      <c r="E27" s="14" t="s">
        <v>17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7">
        <v>0</v>
      </c>
      <c r="L27" s="17">
        <v>0</v>
      </c>
      <c r="M27" s="17">
        <v>0</v>
      </c>
      <c r="N27" s="5">
        <v>0</v>
      </c>
    </row>
    <row r="28" spans="1:14" s="16" customFormat="1" ht="12.75" customHeight="1">
      <c r="A28" s="36"/>
      <c r="B28" s="36"/>
      <c r="C28" s="5" t="s">
        <v>15</v>
      </c>
      <c r="D28" s="5" t="s">
        <v>15</v>
      </c>
      <c r="E28" s="14" t="s">
        <v>18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7">
        <v>0</v>
      </c>
      <c r="L28" s="17">
        <v>0</v>
      </c>
      <c r="M28" s="17">
        <v>0</v>
      </c>
      <c r="N28" s="5">
        <v>0</v>
      </c>
    </row>
    <row r="29" spans="1:14" s="16" customFormat="1" ht="12.75" customHeight="1">
      <c r="A29" s="36"/>
      <c r="B29" s="36"/>
      <c r="C29" s="5" t="s">
        <v>15</v>
      </c>
      <c r="D29" s="5" t="s">
        <v>15</v>
      </c>
      <c r="E29" s="14" t="s">
        <v>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7">
        <v>0</v>
      </c>
      <c r="L29" s="17">
        <v>0</v>
      </c>
      <c r="M29" s="17">
        <v>0</v>
      </c>
      <c r="N29" s="5">
        <v>0</v>
      </c>
    </row>
    <row r="30" spans="1:14" s="16" customFormat="1" ht="12.75" customHeight="1">
      <c r="A30" s="36"/>
      <c r="B30" s="36"/>
      <c r="C30" s="5" t="s">
        <v>15</v>
      </c>
      <c r="D30" s="5" t="s">
        <v>15</v>
      </c>
      <c r="E30" s="14" t="s">
        <v>32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7">
        <v>0</v>
      </c>
      <c r="L30" s="17">
        <v>0</v>
      </c>
      <c r="M30" s="17">
        <v>0</v>
      </c>
      <c r="N30" s="5">
        <v>0</v>
      </c>
    </row>
    <row r="31" spans="1:14" s="16" customFormat="1" ht="12.75" customHeight="1">
      <c r="A31" s="36" t="s">
        <v>33</v>
      </c>
      <c r="B31" s="35" t="s">
        <v>34</v>
      </c>
      <c r="C31" s="5" t="s">
        <v>15</v>
      </c>
      <c r="D31" s="5" t="s">
        <v>35</v>
      </c>
      <c r="E31" s="14" t="s">
        <v>17</v>
      </c>
      <c r="F31" s="5">
        <f aca="true" t="shared" si="12" ref="F31:N31">SUM(F32:F34)</f>
        <v>0</v>
      </c>
      <c r="G31" s="5">
        <f t="shared" si="12"/>
        <v>0</v>
      </c>
      <c r="H31" s="5">
        <f t="shared" si="12"/>
        <v>0</v>
      </c>
      <c r="I31" s="5">
        <f t="shared" si="12"/>
        <v>0</v>
      </c>
      <c r="J31" s="5">
        <f t="shared" si="12"/>
        <v>0</v>
      </c>
      <c r="K31" s="5">
        <f t="shared" si="12"/>
        <v>0</v>
      </c>
      <c r="L31" s="5">
        <f t="shared" si="12"/>
        <v>0</v>
      </c>
      <c r="M31" s="5">
        <f t="shared" si="12"/>
        <v>0</v>
      </c>
      <c r="N31" s="5">
        <f t="shared" si="12"/>
        <v>0</v>
      </c>
    </row>
    <row r="32" spans="1:14" s="16" customFormat="1" ht="12.75" customHeight="1">
      <c r="A32" s="36"/>
      <c r="B32" s="35"/>
      <c r="C32" s="5" t="s">
        <v>15</v>
      </c>
      <c r="D32" s="5" t="s">
        <v>15</v>
      </c>
      <c r="E32" s="14" t="s">
        <v>18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17">
        <v>0</v>
      </c>
      <c r="L32" s="17">
        <v>0</v>
      </c>
      <c r="M32" s="17">
        <v>0</v>
      </c>
      <c r="N32" s="5">
        <v>0</v>
      </c>
    </row>
    <row r="33" spans="1:14" s="16" customFormat="1" ht="12.75" customHeight="1">
      <c r="A33" s="36"/>
      <c r="B33" s="35"/>
      <c r="C33" s="5"/>
      <c r="D33" s="5"/>
      <c r="E33" s="14" t="s">
        <v>19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17">
        <v>0</v>
      </c>
      <c r="L33" s="17">
        <v>0</v>
      </c>
      <c r="M33" s="17">
        <v>0</v>
      </c>
      <c r="N33" s="5">
        <v>0</v>
      </c>
    </row>
    <row r="34" spans="1:14" s="16" customFormat="1" ht="12.75" customHeight="1">
      <c r="A34" s="36"/>
      <c r="B34" s="35"/>
      <c r="C34" s="5" t="s">
        <v>15</v>
      </c>
      <c r="D34" s="5" t="s">
        <v>15</v>
      </c>
      <c r="E34" s="14" t="s">
        <v>20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7">
        <v>0</v>
      </c>
      <c r="L34" s="17">
        <v>0</v>
      </c>
      <c r="M34" s="17">
        <v>0</v>
      </c>
      <c r="N34" s="5">
        <v>0</v>
      </c>
    </row>
    <row r="35" spans="1:14" s="16" customFormat="1" ht="12.75" customHeight="1">
      <c r="A35" s="37" t="s">
        <v>36</v>
      </c>
      <c r="B35" s="37" t="s">
        <v>37</v>
      </c>
      <c r="C35" s="5" t="s">
        <v>15</v>
      </c>
      <c r="D35" s="5" t="s">
        <v>38</v>
      </c>
      <c r="E35" s="14" t="s">
        <v>17</v>
      </c>
      <c r="F35" s="5">
        <f aca="true" t="shared" si="13" ref="F35:N35">SUM(F36:F44)</f>
        <v>48943.09999999999</v>
      </c>
      <c r="G35" s="5">
        <f t="shared" si="13"/>
        <v>35325.50000000001</v>
      </c>
      <c r="H35" s="5">
        <f t="shared" si="13"/>
        <v>18939.4</v>
      </c>
      <c r="I35" s="5">
        <f t="shared" si="13"/>
        <v>18658.5</v>
      </c>
      <c r="J35" s="5">
        <f t="shared" si="13"/>
        <v>18658.5</v>
      </c>
      <c r="K35" s="5">
        <f t="shared" si="13"/>
        <v>18658.5</v>
      </c>
      <c r="L35" s="5">
        <f t="shared" si="13"/>
        <v>18658.5</v>
      </c>
      <c r="M35" s="5">
        <f t="shared" si="13"/>
        <v>93292.5</v>
      </c>
      <c r="N35" s="5">
        <f t="shared" si="13"/>
        <v>93292.5</v>
      </c>
    </row>
    <row r="36" spans="1:14" s="16" customFormat="1" ht="12.75" customHeight="1">
      <c r="A36" s="37"/>
      <c r="B36" s="37"/>
      <c r="C36" s="5">
        <v>992</v>
      </c>
      <c r="D36" s="5" t="s">
        <v>39</v>
      </c>
      <c r="E36" s="38" t="s">
        <v>18</v>
      </c>
      <c r="F36" s="5">
        <v>1349.1</v>
      </c>
      <c r="G36" s="15">
        <v>1355.1</v>
      </c>
      <c r="H36" s="5">
        <v>1355.6</v>
      </c>
      <c r="I36" s="15">
        <v>1407</v>
      </c>
      <c r="J36" s="15">
        <v>1407</v>
      </c>
      <c r="K36" s="15">
        <v>1407</v>
      </c>
      <c r="L36" s="15">
        <v>1407</v>
      </c>
      <c r="M36" s="15">
        <v>7035</v>
      </c>
      <c r="N36" s="15">
        <v>7035</v>
      </c>
    </row>
    <row r="37" spans="1:14" s="16" customFormat="1" ht="12.75" customHeight="1">
      <c r="A37" s="37"/>
      <c r="B37" s="37"/>
      <c r="C37" s="5">
        <v>903</v>
      </c>
      <c r="D37" s="5" t="s">
        <v>40</v>
      </c>
      <c r="E37" s="38"/>
      <c r="F37" s="5">
        <v>707.3</v>
      </c>
      <c r="G37" s="5">
        <v>0</v>
      </c>
      <c r="H37" s="5">
        <v>0</v>
      </c>
      <c r="I37" s="5">
        <v>0</v>
      </c>
      <c r="J37" s="5">
        <v>0</v>
      </c>
      <c r="K37" s="17">
        <v>0</v>
      </c>
      <c r="L37" s="17">
        <v>0</v>
      </c>
      <c r="M37" s="17">
        <v>0</v>
      </c>
      <c r="N37" s="5">
        <v>0</v>
      </c>
    </row>
    <row r="38" spans="1:14" s="16" customFormat="1" ht="12.75" customHeight="1">
      <c r="A38" s="37"/>
      <c r="B38" s="37"/>
      <c r="C38" s="5">
        <v>974</v>
      </c>
      <c r="D38" s="5" t="s">
        <v>40</v>
      </c>
      <c r="E38" s="38"/>
      <c r="F38" s="5">
        <v>31.3</v>
      </c>
      <c r="G38" s="5">
        <v>0</v>
      </c>
      <c r="H38" s="5">
        <v>0</v>
      </c>
      <c r="I38" s="5">
        <v>0</v>
      </c>
      <c r="J38" s="5">
        <v>0</v>
      </c>
      <c r="K38" s="17">
        <v>0</v>
      </c>
      <c r="L38" s="17">
        <v>0</v>
      </c>
      <c r="M38" s="17">
        <v>0</v>
      </c>
      <c r="N38" s="5">
        <v>0</v>
      </c>
    </row>
    <row r="39" spans="1:14" s="16" customFormat="1" ht="12.75" customHeight="1">
      <c r="A39" s="37"/>
      <c r="B39" s="37"/>
      <c r="C39" s="5">
        <v>992</v>
      </c>
      <c r="D39" s="5" t="s">
        <v>40</v>
      </c>
      <c r="E39" s="38"/>
      <c r="F39" s="15">
        <v>635.4</v>
      </c>
      <c r="G39" s="5">
        <v>0</v>
      </c>
      <c r="H39" s="5">
        <v>0</v>
      </c>
      <c r="I39" s="5">
        <v>0</v>
      </c>
      <c r="J39" s="5">
        <v>0</v>
      </c>
      <c r="K39" s="17">
        <v>0</v>
      </c>
      <c r="L39" s="17">
        <v>0</v>
      </c>
      <c r="M39" s="17">
        <v>0</v>
      </c>
      <c r="N39" s="5">
        <v>0</v>
      </c>
    </row>
    <row r="40" spans="1:14" s="16" customFormat="1" ht="12.75" customHeight="1">
      <c r="A40" s="37"/>
      <c r="B40" s="37"/>
      <c r="C40" s="5">
        <v>992</v>
      </c>
      <c r="D40" s="5" t="s">
        <v>41</v>
      </c>
      <c r="E40" s="38" t="s">
        <v>27</v>
      </c>
      <c r="F40" s="15">
        <v>131</v>
      </c>
      <c r="G40" s="5">
        <v>136.1</v>
      </c>
      <c r="H40" s="5">
        <v>139.7</v>
      </c>
      <c r="I40" s="5">
        <v>139.7</v>
      </c>
      <c r="J40" s="5">
        <v>139.7</v>
      </c>
      <c r="K40" s="5">
        <v>139.7</v>
      </c>
      <c r="L40" s="5">
        <v>139.7</v>
      </c>
      <c r="M40" s="5">
        <v>698.5</v>
      </c>
      <c r="N40" s="5">
        <v>698.5</v>
      </c>
    </row>
    <row r="41" spans="1:14" s="16" customFormat="1" ht="12.75" customHeight="1">
      <c r="A41" s="37"/>
      <c r="B41" s="37"/>
      <c r="C41" s="5">
        <v>992</v>
      </c>
      <c r="D41" s="5" t="s">
        <v>42</v>
      </c>
      <c r="E41" s="38"/>
      <c r="F41" s="5">
        <v>14737.8</v>
      </c>
      <c r="G41" s="5">
        <v>15098.8</v>
      </c>
      <c r="H41" s="5">
        <v>13709.1</v>
      </c>
      <c r="I41" s="5">
        <v>13376.8</v>
      </c>
      <c r="J41" s="5">
        <v>13376.8</v>
      </c>
      <c r="K41" s="5">
        <v>13376.8</v>
      </c>
      <c r="L41" s="17">
        <v>13376.8</v>
      </c>
      <c r="M41" s="18">
        <v>66884</v>
      </c>
      <c r="N41" s="15">
        <v>66884</v>
      </c>
    </row>
    <row r="42" spans="1:14" s="16" customFormat="1" ht="12.75" customHeight="1">
      <c r="A42" s="37"/>
      <c r="B42" s="37"/>
      <c r="C42" s="5">
        <v>974</v>
      </c>
      <c r="D42" s="5" t="s">
        <v>43</v>
      </c>
      <c r="E42" s="38"/>
      <c r="F42" s="5">
        <v>16505.3</v>
      </c>
      <c r="G42" s="5">
        <v>12210.9</v>
      </c>
      <c r="H42" s="5">
        <v>0</v>
      </c>
      <c r="I42" s="5">
        <v>0</v>
      </c>
      <c r="J42" s="5">
        <v>0</v>
      </c>
      <c r="K42" s="17">
        <v>0</v>
      </c>
      <c r="L42" s="17">
        <v>0</v>
      </c>
      <c r="M42" s="17">
        <v>0</v>
      </c>
      <c r="N42" s="5">
        <v>0</v>
      </c>
    </row>
    <row r="43" spans="1:14" s="16" customFormat="1" ht="12.75" customHeight="1">
      <c r="A43" s="37"/>
      <c r="B43" s="37"/>
      <c r="C43" s="5">
        <v>992</v>
      </c>
      <c r="D43" s="5" t="s">
        <v>44</v>
      </c>
      <c r="E43" s="38" t="s">
        <v>32</v>
      </c>
      <c r="F43" s="15">
        <v>14679.2</v>
      </c>
      <c r="G43" s="15">
        <v>6401.3</v>
      </c>
      <c r="H43" s="15">
        <v>3735</v>
      </c>
      <c r="I43" s="15">
        <v>3735</v>
      </c>
      <c r="J43" s="15">
        <v>3735</v>
      </c>
      <c r="K43" s="15">
        <v>3735</v>
      </c>
      <c r="L43" s="15">
        <v>3735</v>
      </c>
      <c r="M43" s="18">
        <v>18675</v>
      </c>
      <c r="N43" s="15">
        <v>18675</v>
      </c>
    </row>
    <row r="44" spans="1:14" s="16" customFormat="1" ht="12.75" customHeight="1">
      <c r="A44" s="37"/>
      <c r="B44" s="37"/>
      <c r="C44" s="5">
        <v>974</v>
      </c>
      <c r="D44" s="5" t="s">
        <v>43</v>
      </c>
      <c r="E44" s="38"/>
      <c r="F44" s="19">
        <v>166.7</v>
      </c>
      <c r="G44" s="5">
        <v>123.3</v>
      </c>
      <c r="H44" s="5">
        <v>0</v>
      </c>
      <c r="I44" s="5">
        <v>0</v>
      </c>
      <c r="J44" s="5">
        <v>0</v>
      </c>
      <c r="K44" s="17">
        <v>0</v>
      </c>
      <c r="L44" s="17">
        <v>0</v>
      </c>
      <c r="M44" s="17">
        <v>0</v>
      </c>
      <c r="N44" s="5">
        <v>0</v>
      </c>
    </row>
    <row r="45" spans="1:14" s="16" customFormat="1" ht="14.25" customHeight="1">
      <c r="A45" s="36" t="s">
        <v>45</v>
      </c>
      <c r="B45" s="35" t="s">
        <v>46</v>
      </c>
      <c r="C45" s="5" t="s">
        <v>15</v>
      </c>
      <c r="D45" s="5" t="s">
        <v>47</v>
      </c>
      <c r="E45" s="14" t="s">
        <v>17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7">
        <v>0</v>
      </c>
      <c r="L45" s="17">
        <v>0</v>
      </c>
      <c r="M45" s="17">
        <v>0</v>
      </c>
      <c r="N45" s="5">
        <v>0</v>
      </c>
    </row>
    <row r="46" spans="1:14" s="16" customFormat="1" ht="14.25" customHeight="1">
      <c r="A46" s="36"/>
      <c r="B46" s="35"/>
      <c r="C46" s="5" t="s">
        <v>15</v>
      </c>
      <c r="D46" s="5" t="s">
        <v>15</v>
      </c>
      <c r="E46" s="14" t="s">
        <v>18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17">
        <v>0</v>
      </c>
      <c r="L46" s="17">
        <v>0</v>
      </c>
      <c r="M46" s="17">
        <v>0</v>
      </c>
      <c r="N46" s="5">
        <v>0</v>
      </c>
    </row>
    <row r="47" spans="1:14" s="16" customFormat="1" ht="14.25" customHeight="1">
      <c r="A47" s="36"/>
      <c r="B47" s="35"/>
      <c r="C47" s="5" t="s">
        <v>15</v>
      </c>
      <c r="D47" s="5" t="s">
        <v>15</v>
      </c>
      <c r="E47" s="14" t="s">
        <v>19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17">
        <v>0</v>
      </c>
      <c r="L47" s="17">
        <v>0</v>
      </c>
      <c r="M47" s="17">
        <v>0</v>
      </c>
      <c r="N47" s="5">
        <v>0</v>
      </c>
    </row>
    <row r="48" spans="1:14" s="16" customFormat="1" ht="14.25" customHeight="1">
      <c r="A48" s="36"/>
      <c r="B48" s="35"/>
      <c r="C48" s="5" t="s">
        <v>15</v>
      </c>
      <c r="D48" s="5" t="s">
        <v>15</v>
      </c>
      <c r="E48" s="14" t="s">
        <v>32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17">
        <v>0</v>
      </c>
      <c r="L48" s="17">
        <v>0</v>
      </c>
      <c r="M48" s="17">
        <v>0</v>
      </c>
      <c r="N48" s="5">
        <v>0</v>
      </c>
    </row>
    <row r="49" spans="1:14" s="16" customFormat="1" ht="15" customHeight="1">
      <c r="A49" s="36" t="s">
        <v>48</v>
      </c>
      <c r="B49" s="36" t="s">
        <v>49</v>
      </c>
      <c r="C49" s="5" t="s">
        <v>15</v>
      </c>
      <c r="D49" s="5" t="s">
        <v>50</v>
      </c>
      <c r="E49" s="14" t="s">
        <v>17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17">
        <v>0</v>
      </c>
      <c r="L49" s="17">
        <v>0</v>
      </c>
      <c r="M49" s="17">
        <v>0</v>
      </c>
      <c r="N49" s="5">
        <v>0</v>
      </c>
    </row>
    <row r="50" spans="1:14" s="16" customFormat="1" ht="15" customHeight="1">
      <c r="A50" s="36"/>
      <c r="B50" s="36"/>
      <c r="C50" s="5" t="s">
        <v>15</v>
      </c>
      <c r="D50" s="5" t="s">
        <v>15</v>
      </c>
      <c r="E50" s="14" t="s">
        <v>18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17">
        <v>0</v>
      </c>
      <c r="L50" s="17">
        <v>0</v>
      </c>
      <c r="M50" s="17">
        <v>0</v>
      </c>
      <c r="N50" s="5">
        <v>0</v>
      </c>
    </row>
    <row r="51" spans="1:14" s="16" customFormat="1" ht="15" customHeight="1">
      <c r="A51" s="36"/>
      <c r="B51" s="36"/>
      <c r="C51" s="5" t="s">
        <v>15</v>
      </c>
      <c r="D51" s="5" t="s">
        <v>15</v>
      </c>
      <c r="E51" s="14" t="s">
        <v>19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17">
        <v>0</v>
      </c>
      <c r="L51" s="17">
        <v>0</v>
      </c>
      <c r="M51" s="17">
        <v>0</v>
      </c>
      <c r="N51" s="5">
        <v>0</v>
      </c>
    </row>
    <row r="52" spans="1:14" s="16" customFormat="1" ht="15" customHeight="1">
      <c r="A52" s="36"/>
      <c r="B52" s="36"/>
      <c r="C52" s="5" t="s">
        <v>15</v>
      </c>
      <c r="D52" s="5" t="s">
        <v>15</v>
      </c>
      <c r="E52" s="14" t="s">
        <v>20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17">
        <v>0</v>
      </c>
      <c r="L52" s="17">
        <v>0</v>
      </c>
      <c r="M52" s="17">
        <v>0</v>
      </c>
      <c r="N52" s="5">
        <v>0</v>
      </c>
    </row>
    <row r="53" spans="1:14" s="23" customFormat="1" ht="12.75" customHeight="1">
      <c r="A53" s="39" t="s">
        <v>51</v>
      </c>
      <c r="B53" s="39" t="s">
        <v>52</v>
      </c>
      <c r="C53" s="21" t="s">
        <v>15</v>
      </c>
      <c r="D53" s="21" t="s">
        <v>53</v>
      </c>
      <c r="E53" s="20" t="s">
        <v>17</v>
      </c>
      <c r="F53" s="22">
        <v>0</v>
      </c>
      <c r="G53" s="22">
        <v>0</v>
      </c>
      <c r="H53" s="22">
        <v>0</v>
      </c>
      <c r="I53" s="22">
        <v>0</v>
      </c>
      <c r="J53" s="21">
        <v>0</v>
      </c>
      <c r="K53" s="22">
        <v>0</v>
      </c>
      <c r="L53" s="22">
        <v>0</v>
      </c>
      <c r="M53" s="22">
        <v>0</v>
      </c>
      <c r="N53" s="21">
        <v>0</v>
      </c>
    </row>
    <row r="54" spans="1:14" s="23" customFormat="1" ht="12.75" customHeight="1">
      <c r="A54" s="39"/>
      <c r="B54" s="39"/>
      <c r="C54" s="21" t="s">
        <v>15</v>
      </c>
      <c r="D54" s="21" t="s">
        <v>15</v>
      </c>
      <c r="E54" s="20" t="s">
        <v>18</v>
      </c>
      <c r="F54" s="22">
        <v>0</v>
      </c>
      <c r="G54" s="22">
        <v>0</v>
      </c>
      <c r="H54" s="22">
        <v>0</v>
      </c>
      <c r="I54" s="22">
        <v>0</v>
      </c>
      <c r="J54" s="21">
        <v>0</v>
      </c>
      <c r="K54" s="22">
        <v>0</v>
      </c>
      <c r="L54" s="22">
        <v>0</v>
      </c>
      <c r="M54" s="22">
        <v>0</v>
      </c>
      <c r="N54" s="21">
        <v>0</v>
      </c>
    </row>
    <row r="55" spans="1:14" s="23" customFormat="1" ht="12.75" customHeight="1">
      <c r="A55" s="39"/>
      <c r="B55" s="39"/>
      <c r="C55" s="21" t="s">
        <v>15</v>
      </c>
      <c r="D55" s="21" t="s">
        <v>15</v>
      </c>
      <c r="E55" s="20" t="s">
        <v>19</v>
      </c>
      <c r="F55" s="22">
        <v>0</v>
      </c>
      <c r="G55" s="22">
        <v>0</v>
      </c>
      <c r="H55" s="22">
        <v>0</v>
      </c>
      <c r="I55" s="22">
        <v>0</v>
      </c>
      <c r="J55" s="21">
        <v>0</v>
      </c>
      <c r="K55" s="22">
        <v>0</v>
      </c>
      <c r="L55" s="22">
        <v>0</v>
      </c>
      <c r="M55" s="22">
        <v>0</v>
      </c>
      <c r="N55" s="21">
        <v>0</v>
      </c>
    </row>
    <row r="56" spans="1:14" s="23" customFormat="1" ht="12.75" customHeight="1">
      <c r="A56" s="39"/>
      <c r="B56" s="39"/>
      <c r="C56" s="21" t="s">
        <v>15</v>
      </c>
      <c r="D56" s="21" t="s">
        <v>15</v>
      </c>
      <c r="E56" s="20" t="s">
        <v>20</v>
      </c>
      <c r="F56" s="22">
        <v>0</v>
      </c>
      <c r="G56" s="22">
        <v>0</v>
      </c>
      <c r="H56" s="22">
        <v>0</v>
      </c>
      <c r="I56" s="22">
        <v>0</v>
      </c>
      <c r="J56" s="21">
        <v>0</v>
      </c>
      <c r="K56" s="22">
        <v>0</v>
      </c>
      <c r="L56" s="22">
        <v>0</v>
      </c>
      <c r="M56" s="22">
        <v>0</v>
      </c>
      <c r="N56" s="21">
        <v>0</v>
      </c>
    </row>
    <row r="57" spans="1:14" s="16" customFormat="1" ht="12.75" customHeight="1">
      <c r="A57" s="36" t="s">
        <v>54</v>
      </c>
      <c r="B57" s="36" t="s">
        <v>55</v>
      </c>
      <c r="C57" s="5" t="s">
        <v>15</v>
      </c>
      <c r="D57" s="5" t="s">
        <v>56</v>
      </c>
      <c r="E57" s="24" t="s">
        <v>17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5">
        <v>0</v>
      </c>
    </row>
    <row r="58" spans="1:14" s="16" customFormat="1" ht="12.75" customHeight="1">
      <c r="A58" s="36"/>
      <c r="B58" s="36"/>
      <c r="C58" s="5" t="s">
        <v>15</v>
      </c>
      <c r="D58" s="5" t="s">
        <v>15</v>
      </c>
      <c r="E58" s="24" t="s">
        <v>18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5">
        <v>0</v>
      </c>
    </row>
    <row r="59" spans="1:14" s="16" customFormat="1" ht="12.75" customHeight="1">
      <c r="A59" s="36"/>
      <c r="B59" s="36"/>
      <c r="C59" s="5" t="s">
        <v>15</v>
      </c>
      <c r="D59" s="5" t="s">
        <v>15</v>
      </c>
      <c r="E59" s="24" t="s">
        <v>19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5">
        <v>0</v>
      </c>
    </row>
    <row r="60" spans="1:14" s="16" customFormat="1" ht="12.75" customHeight="1">
      <c r="A60" s="36"/>
      <c r="B60" s="36"/>
      <c r="C60" s="5" t="s">
        <v>15</v>
      </c>
      <c r="D60" s="5" t="s">
        <v>15</v>
      </c>
      <c r="E60" s="14" t="s">
        <v>20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17">
        <v>0</v>
      </c>
      <c r="L60" s="17">
        <v>0</v>
      </c>
      <c r="M60" s="17">
        <v>0</v>
      </c>
      <c r="N60" s="5">
        <v>0</v>
      </c>
    </row>
    <row r="61" spans="1:14" s="16" customFormat="1" ht="12.75" customHeight="1">
      <c r="A61" s="36" t="s">
        <v>57</v>
      </c>
      <c r="B61" s="36" t="s">
        <v>58</v>
      </c>
      <c r="C61" s="5" t="s">
        <v>15</v>
      </c>
      <c r="D61" s="5" t="s">
        <v>59</v>
      </c>
      <c r="E61" s="14" t="s">
        <v>17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7">
        <v>0</v>
      </c>
      <c r="L61" s="17">
        <v>0</v>
      </c>
      <c r="M61" s="17">
        <v>0</v>
      </c>
      <c r="N61" s="5">
        <v>0</v>
      </c>
    </row>
    <row r="62" spans="1:14" s="16" customFormat="1" ht="12.75" customHeight="1">
      <c r="A62" s="36"/>
      <c r="B62" s="36"/>
      <c r="C62" s="5" t="s">
        <v>15</v>
      </c>
      <c r="D62" s="5" t="s">
        <v>15</v>
      </c>
      <c r="E62" s="14" t="s">
        <v>18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17">
        <v>0</v>
      </c>
      <c r="L62" s="17">
        <v>0</v>
      </c>
      <c r="M62" s="17">
        <v>0</v>
      </c>
      <c r="N62" s="5">
        <v>0</v>
      </c>
    </row>
    <row r="63" spans="1:14" s="16" customFormat="1" ht="12.75" customHeight="1">
      <c r="A63" s="36"/>
      <c r="B63" s="36"/>
      <c r="C63" s="5" t="s">
        <v>15</v>
      </c>
      <c r="D63" s="5" t="s">
        <v>15</v>
      </c>
      <c r="E63" s="14" t="s">
        <v>19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17">
        <v>0</v>
      </c>
      <c r="L63" s="17">
        <v>0</v>
      </c>
      <c r="M63" s="17">
        <v>0</v>
      </c>
      <c r="N63" s="5">
        <v>0</v>
      </c>
    </row>
    <row r="64" spans="1:14" s="16" customFormat="1" ht="12.75" customHeight="1">
      <c r="A64" s="36"/>
      <c r="B64" s="36"/>
      <c r="C64" s="5" t="s">
        <v>15</v>
      </c>
      <c r="D64" s="5" t="s">
        <v>15</v>
      </c>
      <c r="E64" s="14" t="s">
        <v>20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17">
        <v>0</v>
      </c>
      <c r="L64" s="17">
        <v>0</v>
      </c>
      <c r="M64" s="17">
        <v>0</v>
      </c>
      <c r="N64" s="5">
        <v>0</v>
      </c>
    </row>
    <row r="65" spans="1:14" s="16" customFormat="1" ht="12.75" customHeight="1">
      <c r="A65" s="36" t="s">
        <v>60</v>
      </c>
      <c r="B65" s="36" t="s">
        <v>61</v>
      </c>
      <c r="C65" s="5" t="s">
        <v>15</v>
      </c>
      <c r="D65" s="5" t="s">
        <v>62</v>
      </c>
      <c r="E65" s="14" t="s">
        <v>17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s="16" customFormat="1" ht="12.75" customHeight="1">
      <c r="A66" s="36"/>
      <c r="B66" s="36"/>
      <c r="C66" s="5" t="s">
        <v>15</v>
      </c>
      <c r="D66" s="5" t="s">
        <v>15</v>
      </c>
      <c r="E66" s="14" t="s">
        <v>18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17">
        <v>0</v>
      </c>
      <c r="L66" s="17">
        <v>0</v>
      </c>
      <c r="M66" s="17">
        <v>0</v>
      </c>
      <c r="N66" s="5">
        <v>0</v>
      </c>
    </row>
    <row r="67" spans="1:14" s="16" customFormat="1" ht="12.75" customHeight="1">
      <c r="A67" s="36"/>
      <c r="B67" s="36"/>
      <c r="C67" s="5" t="s">
        <v>15</v>
      </c>
      <c r="D67" s="5" t="s">
        <v>15</v>
      </c>
      <c r="E67" s="14" t="s">
        <v>19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7">
        <v>0</v>
      </c>
      <c r="L67" s="17">
        <v>0</v>
      </c>
      <c r="M67" s="17">
        <v>0</v>
      </c>
      <c r="N67" s="5">
        <v>0</v>
      </c>
    </row>
    <row r="68" spans="1:14" s="16" customFormat="1" ht="12.75" customHeight="1">
      <c r="A68" s="36"/>
      <c r="B68" s="36"/>
      <c r="C68" s="5" t="s">
        <v>15</v>
      </c>
      <c r="D68" s="5" t="s">
        <v>15</v>
      </c>
      <c r="E68" s="14" t="s">
        <v>20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17">
        <v>0</v>
      </c>
      <c r="L68" s="17">
        <v>0</v>
      </c>
      <c r="M68" s="17">
        <v>0</v>
      </c>
      <c r="N68" s="5">
        <v>0</v>
      </c>
    </row>
    <row r="69" spans="1:14" s="16" customFormat="1" ht="18" customHeight="1">
      <c r="A69" s="36" t="s">
        <v>63</v>
      </c>
      <c r="B69" s="36" t="s">
        <v>64</v>
      </c>
      <c r="C69" s="5" t="s">
        <v>15</v>
      </c>
      <c r="D69" s="5" t="s">
        <v>65</v>
      </c>
      <c r="E69" s="14" t="s">
        <v>17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s="16" customFormat="1" ht="18" customHeight="1">
      <c r="A70" s="36"/>
      <c r="B70" s="36"/>
      <c r="C70" s="5" t="s">
        <v>15</v>
      </c>
      <c r="D70" s="5" t="s">
        <v>15</v>
      </c>
      <c r="E70" s="14" t="s">
        <v>18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17">
        <v>0</v>
      </c>
      <c r="L70" s="17">
        <v>0</v>
      </c>
      <c r="M70" s="17">
        <v>0</v>
      </c>
      <c r="N70" s="5">
        <v>0</v>
      </c>
    </row>
    <row r="71" spans="1:14" s="16" customFormat="1" ht="18" customHeight="1">
      <c r="A71" s="36"/>
      <c r="B71" s="36"/>
      <c r="C71" s="5" t="s">
        <v>15</v>
      </c>
      <c r="D71" s="5" t="s">
        <v>15</v>
      </c>
      <c r="E71" s="14" t="s">
        <v>19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17">
        <v>0</v>
      </c>
      <c r="L71" s="17">
        <v>0</v>
      </c>
      <c r="M71" s="17">
        <v>0</v>
      </c>
      <c r="N71" s="5">
        <v>0</v>
      </c>
    </row>
    <row r="72" spans="1:14" s="16" customFormat="1" ht="18" customHeight="1">
      <c r="A72" s="36"/>
      <c r="B72" s="36"/>
      <c r="C72" s="5" t="s">
        <v>15</v>
      </c>
      <c r="D72" s="5" t="s">
        <v>15</v>
      </c>
      <c r="E72" s="14" t="s">
        <v>20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17">
        <v>0</v>
      </c>
      <c r="L72" s="17">
        <v>0</v>
      </c>
      <c r="M72" s="17">
        <v>0</v>
      </c>
      <c r="N72" s="5">
        <v>0</v>
      </c>
    </row>
    <row r="73" spans="1:14" s="16" customFormat="1" ht="12.75" customHeight="1">
      <c r="A73" s="36" t="s">
        <v>66</v>
      </c>
      <c r="B73" s="36" t="s">
        <v>67</v>
      </c>
      <c r="C73" s="5" t="s">
        <v>15</v>
      </c>
      <c r="D73" s="5" t="s">
        <v>68</v>
      </c>
      <c r="E73" s="14" t="s">
        <v>17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s="16" customFormat="1" ht="12.75" customHeight="1">
      <c r="A74" s="36"/>
      <c r="B74" s="36"/>
      <c r="C74" s="5" t="s">
        <v>15</v>
      </c>
      <c r="D74" s="5" t="s">
        <v>15</v>
      </c>
      <c r="E74" s="14" t="s">
        <v>18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17">
        <v>0</v>
      </c>
      <c r="L74" s="17">
        <v>0</v>
      </c>
      <c r="M74" s="17">
        <v>0</v>
      </c>
      <c r="N74" s="5">
        <v>0</v>
      </c>
    </row>
    <row r="75" spans="1:14" s="16" customFormat="1" ht="12.75" customHeight="1">
      <c r="A75" s="36"/>
      <c r="B75" s="36"/>
      <c r="C75" s="5" t="s">
        <v>15</v>
      </c>
      <c r="D75" s="5" t="s">
        <v>15</v>
      </c>
      <c r="E75" s="14" t="s">
        <v>19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7">
        <v>0</v>
      </c>
      <c r="L75" s="17">
        <v>0</v>
      </c>
      <c r="M75" s="17">
        <v>0</v>
      </c>
      <c r="N75" s="5">
        <v>0</v>
      </c>
    </row>
    <row r="76" spans="1:14" s="16" customFormat="1" ht="12.75" customHeight="1">
      <c r="A76" s="36"/>
      <c r="B76" s="36"/>
      <c r="C76" s="5" t="s">
        <v>15</v>
      </c>
      <c r="D76" s="5" t="s">
        <v>15</v>
      </c>
      <c r="E76" s="14" t="s">
        <v>69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17">
        <v>0</v>
      </c>
      <c r="L76" s="17">
        <v>0</v>
      </c>
      <c r="M76" s="17">
        <v>0</v>
      </c>
      <c r="N76" s="5">
        <v>0</v>
      </c>
    </row>
    <row r="77" spans="1:14" ht="20.25" customHeight="1">
      <c r="A77" s="36" t="s">
        <v>70</v>
      </c>
      <c r="B77" s="36" t="s">
        <v>71</v>
      </c>
      <c r="C77" s="5" t="s">
        <v>15</v>
      </c>
      <c r="D77" s="5" t="s">
        <v>72</v>
      </c>
      <c r="E77" s="14" t="s">
        <v>17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2.75" customHeight="1">
      <c r="A78" s="36"/>
      <c r="B78" s="36"/>
      <c r="C78" s="5" t="s">
        <v>15</v>
      </c>
      <c r="D78" s="5" t="s">
        <v>15</v>
      </c>
      <c r="E78" s="14" t="s">
        <v>18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7">
        <v>0</v>
      </c>
      <c r="L78" s="17">
        <v>0</v>
      </c>
      <c r="M78" s="17">
        <v>0</v>
      </c>
      <c r="N78" s="5">
        <v>0</v>
      </c>
    </row>
    <row r="79" spans="1:14" ht="12.75" customHeight="1">
      <c r="A79" s="36"/>
      <c r="B79" s="36"/>
      <c r="C79" s="5" t="s">
        <v>15</v>
      </c>
      <c r="D79" s="5" t="s">
        <v>15</v>
      </c>
      <c r="E79" s="14" t="s">
        <v>27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7">
        <v>0</v>
      </c>
      <c r="L79" s="17">
        <v>0</v>
      </c>
      <c r="M79" s="17">
        <v>0</v>
      </c>
      <c r="N79" s="5">
        <v>0</v>
      </c>
    </row>
    <row r="80" spans="1:14" ht="12.75" customHeight="1">
      <c r="A80" s="36"/>
      <c r="B80" s="36"/>
      <c r="C80" s="5" t="s">
        <v>15</v>
      </c>
      <c r="D80" s="5" t="s">
        <v>15</v>
      </c>
      <c r="E80" s="14" t="s">
        <v>20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17">
        <v>0</v>
      </c>
      <c r="L80" s="17">
        <v>0</v>
      </c>
      <c r="M80" s="17">
        <v>0</v>
      </c>
      <c r="N80" s="5">
        <v>0</v>
      </c>
    </row>
    <row r="81" spans="1:14" ht="17.25" customHeight="1">
      <c r="A81" s="36" t="s">
        <v>73</v>
      </c>
      <c r="B81" s="36" t="s">
        <v>74</v>
      </c>
      <c r="C81" s="5" t="s">
        <v>15</v>
      </c>
      <c r="D81" s="5" t="s">
        <v>75</v>
      </c>
      <c r="E81" s="14" t="s">
        <v>17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ht="17.25" customHeight="1">
      <c r="A82" s="36"/>
      <c r="B82" s="36"/>
      <c r="C82" s="5" t="s">
        <v>15</v>
      </c>
      <c r="D82" s="5" t="s">
        <v>15</v>
      </c>
      <c r="E82" s="14" t="s">
        <v>18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17">
        <v>0</v>
      </c>
      <c r="L82" s="17">
        <v>0</v>
      </c>
      <c r="M82" s="17">
        <v>0</v>
      </c>
      <c r="N82" s="5">
        <v>0</v>
      </c>
    </row>
    <row r="83" spans="1:14" ht="17.25" customHeight="1">
      <c r="A83" s="36"/>
      <c r="B83" s="36"/>
      <c r="C83" s="5" t="s">
        <v>15</v>
      </c>
      <c r="D83" s="5" t="s">
        <v>15</v>
      </c>
      <c r="E83" s="14" t="s">
        <v>19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17">
        <v>0</v>
      </c>
      <c r="L83" s="17">
        <v>0</v>
      </c>
      <c r="M83" s="17">
        <v>0</v>
      </c>
      <c r="N83" s="5">
        <v>0</v>
      </c>
    </row>
    <row r="84" spans="1:14" ht="17.25" customHeight="1">
      <c r="A84" s="36"/>
      <c r="B84" s="36"/>
      <c r="C84" s="5" t="s">
        <v>15</v>
      </c>
      <c r="D84" s="5" t="s">
        <v>15</v>
      </c>
      <c r="E84" s="14" t="s">
        <v>20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7">
        <v>0</v>
      </c>
      <c r="L84" s="17">
        <v>0</v>
      </c>
      <c r="M84" s="17">
        <v>0</v>
      </c>
      <c r="N84" s="5">
        <v>0</v>
      </c>
    </row>
    <row r="85" spans="1:14" ht="12.75" customHeight="1">
      <c r="A85" s="36" t="s">
        <v>76</v>
      </c>
      <c r="B85" s="36" t="s">
        <v>77</v>
      </c>
      <c r="C85" s="5" t="s">
        <v>15</v>
      </c>
      <c r="D85" s="5" t="s">
        <v>78</v>
      </c>
      <c r="E85" s="14" t="s">
        <v>17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ht="12.75" customHeight="1">
      <c r="A86" s="36"/>
      <c r="B86" s="36"/>
      <c r="C86" s="5" t="s">
        <v>15</v>
      </c>
      <c r="D86" s="5" t="s">
        <v>15</v>
      </c>
      <c r="E86" s="14" t="s">
        <v>18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17">
        <v>0</v>
      </c>
      <c r="L86" s="17">
        <v>0</v>
      </c>
      <c r="M86" s="17">
        <v>0</v>
      </c>
      <c r="N86" s="5">
        <v>0</v>
      </c>
    </row>
    <row r="87" spans="1:14" ht="12.75" customHeight="1">
      <c r="A87" s="36"/>
      <c r="B87" s="36"/>
      <c r="C87" s="5" t="s">
        <v>15</v>
      </c>
      <c r="D87" s="5" t="s">
        <v>15</v>
      </c>
      <c r="E87" s="14" t="s">
        <v>19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ht="12.75" customHeight="1">
      <c r="A88" s="36"/>
      <c r="B88" s="36"/>
      <c r="C88" s="5" t="s">
        <v>15</v>
      </c>
      <c r="D88" s="5" t="s">
        <v>15</v>
      </c>
      <c r="E88" s="14" t="s">
        <v>20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7">
        <v>0</v>
      </c>
      <c r="L88" s="17">
        <v>0</v>
      </c>
      <c r="M88" s="17">
        <v>0</v>
      </c>
      <c r="N88" s="5">
        <v>0</v>
      </c>
    </row>
    <row r="89" spans="1:14" ht="12.75" customHeight="1">
      <c r="A89" s="36" t="s">
        <v>79</v>
      </c>
      <c r="B89" s="36" t="s">
        <v>80</v>
      </c>
      <c r="C89" s="5" t="s">
        <v>15</v>
      </c>
      <c r="D89" s="5" t="s">
        <v>81</v>
      </c>
      <c r="E89" s="14" t="s">
        <v>17</v>
      </c>
      <c r="F89" s="17">
        <v>0</v>
      </c>
      <c r="G89" s="17">
        <v>0</v>
      </c>
      <c r="H89" s="17">
        <v>0</v>
      </c>
      <c r="I89" s="5">
        <v>0</v>
      </c>
      <c r="J89" s="5">
        <v>0</v>
      </c>
      <c r="K89" s="17">
        <v>0</v>
      </c>
      <c r="L89" s="17">
        <v>0</v>
      </c>
      <c r="M89" s="17">
        <v>0</v>
      </c>
      <c r="N89" s="5">
        <v>0</v>
      </c>
    </row>
    <row r="90" spans="1:14" ht="12.75" customHeight="1">
      <c r="A90" s="36"/>
      <c r="B90" s="36"/>
      <c r="C90" s="5" t="s">
        <v>15</v>
      </c>
      <c r="D90" s="5" t="s">
        <v>15</v>
      </c>
      <c r="E90" s="14" t="s">
        <v>18</v>
      </c>
      <c r="F90" s="17">
        <v>0</v>
      </c>
      <c r="G90" s="17">
        <v>0</v>
      </c>
      <c r="H90" s="17">
        <v>0</v>
      </c>
      <c r="I90" s="5">
        <v>0</v>
      </c>
      <c r="J90" s="5">
        <v>0</v>
      </c>
      <c r="K90" s="17">
        <v>0</v>
      </c>
      <c r="L90" s="17">
        <v>0</v>
      </c>
      <c r="M90" s="17">
        <v>0</v>
      </c>
      <c r="N90" s="5">
        <v>0</v>
      </c>
    </row>
    <row r="91" spans="1:14" ht="12.75" customHeight="1">
      <c r="A91" s="36"/>
      <c r="B91" s="36"/>
      <c r="C91" s="5" t="s">
        <v>15</v>
      </c>
      <c r="D91" s="5" t="s">
        <v>15</v>
      </c>
      <c r="E91" s="14" t="s">
        <v>19</v>
      </c>
      <c r="F91" s="17">
        <v>0</v>
      </c>
      <c r="G91" s="17">
        <v>0</v>
      </c>
      <c r="H91" s="17">
        <v>0</v>
      </c>
      <c r="I91" s="5">
        <v>0</v>
      </c>
      <c r="J91" s="5">
        <v>0</v>
      </c>
      <c r="K91" s="17">
        <v>0</v>
      </c>
      <c r="L91" s="17">
        <v>0</v>
      </c>
      <c r="M91" s="17">
        <v>0</v>
      </c>
      <c r="N91" s="5">
        <v>0</v>
      </c>
    </row>
    <row r="92" spans="1:14" ht="12.75" customHeight="1">
      <c r="A92" s="36"/>
      <c r="B92" s="36"/>
      <c r="C92" s="5" t="s">
        <v>15</v>
      </c>
      <c r="D92" s="5" t="s">
        <v>15</v>
      </c>
      <c r="E92" s="14" t="s">
        <v>20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17">
        <v>0</v>
      </c>
      <c r="L92" s="17">
        <v>0</v>
      </c>
      <c r="M92" s="17">
        <v>0</v>
      </c>
      <c r="N92" s="5">
        <v>0</v>
      </c>
    </row>
    <row r="93" spans="1:14" s="23" customFormat="1" ht="18" customHeight="1">
      <c r="A93" s="39" t="s">
        <v>51</v>
      </c>
      <c r="B93" s="39" t="s">
        <v>82</v>
      </c>
      <c r="C93" s="21" t="s">
        <v>15</v>
      </c>
      <c r="D93" s="21" t="s">
        <v>83</v>
      </c>
      <c r="E93" s="20" t="s">
        <v>17</v>
      </c>
      <c r="F93" s="22">
        <f aca="true" t="shared" si="14" ref="F93:N93">SUM(F94:F97)</f>
        <v>3603.2</v>
      </c>
      <c r="G93" s="25">
        <f t="shared" si="14"/>
        <v>4222.900000000001</v>
      </c>
      <c r="H93" s="22">
        <f t="shared" si="14"/>
        <v>4187.099999999999</v>
      </c>
      <c r="I93" s="22">
        <f t="shared" si="14"/>
        <v>4186.7</v>
      </c>
      <c r="J93" s="22">
        <f t="shared" si="14"/>
        <v>4186.7</v>
      </c>
      <c r="K93" s="22">
        <f t="shared" si="14"/>
        <v>4186.7</v>
      </c>
      <c r="L93" s="22">
        <f t="shared" si="14"/>
        <v>4186.7</v>
      </c>
      <c r="M93" s="22">
        <f t="shared" si="14"/>
        <v>20933.5</v>
      </c>
      <c r="N93" s="22">
        <f t="shared" si="14"/>
        <v>20933.5</v>
      </c>
    </row>
    <row r="94" spans="1:14" s="23" customFormat="1" ht="12.75" customHeight="1">
      <c r="A94" s="39"/>
      <c r="B94" s="39"/>
      <c r="C94" s="21" t="s">
        <v>15</v>
      </c>
      <c r="D94" s="21" t="s">
        <v>15</v>
      </c>
      <c r="E94" s="20" t="s">
        <v>18</v>
      </c>
      <c r="F94" s="22">
        <v>0</v>
      </c>
      <c r="G94" s="22">
        <v>0</v>
      </c>
      <c r="H94" s="22">
        <v>0</v>
      </c>
      <c r="I94" s="22">
        <v>0</v>
      </c>
      <c r="J94" s="21">
        <v>0</v>
      </c>
      <c r="K94" s="22">
        <v>0</v>
      </c>
      <c r="L94" s="22">
        <v>0</v>
      </c>
      <c r="M94" s="22">
        <v>0</v>
      </c>
      <c r="N94" s="21">
        <v>0</v>
      </c>
    </row>
    <row r="95" spans="1:14" s="23" customFormat="1" ht="12.75" customHeight="1">
      <c r="A95" s="39"/>
      <c r="B95" s="39"/>
      <c r="C95" s="21" t="s">
        <v>15</v>
      </c>
      <c r="D95" s="21" t="s">
        <v>15</v>
      </c>
      <c r="E95" s="20" t="s">
        <v>19</v>
      </c>
      <c r="F95" s="22">
        <v>0</v>
      </c>
      <c r="G95" s="22">
        <v>0</v>
      </c>
      <c r="H95" s="22">
        <v>0</v>
      </c>
      <c r="I95" s="22">
        <v>0</v>
      </c>
      <c r="J95" s="21">
        <v>0</v>
      </c>
      <c r="K95" s="22">
        <v>0</v>
      </c>
      <c r="L95" s="22">
        <v>0</v>
      </c>
      <c r="M95" s="22">
        <v>0</v>
      </c>
      <c r="N95" s="21">
        <v>0</v>
      </c>
    </row>
    <row r="96" spans="1:14" s="23" customFormat="1" ht="12.75" customHeight="1">
      <c r="A96" s="39"/>
      <c r="B96" s="39"/>
      <c r="C96" s="21">
        <v>903</v>
      </c>
      <c r="D96" s="21" t="s">
        <v>84</v>
      </c>
      <c r="E96" s="40" t="s">
        <v>20</v>
      </c>
      <c r="F96" s="22">
        <v>198.6</v>
      </c>
      <c r="G96" s="25">
        <v>347.1</v>
      </c>
      <c r="H96" s="22">
        <v>517.4</v>
      </c>
      <c r="I96" s="22">
        <v>517.4</v>
      </c>
      <c r="J96" s="21">
        <v>517.4</v>
      </c>
      <c r="K96" s="22">
        <v>517.4</v>
      </c>
      <c r="L96" s="22">
        <v>517.4</v>
      </c>
      <c r="M96" s="22">
        <v>2587</v>
      </c>
      <c r="N96" s="21">
        <v>2587</v>
      </c>
    </row>
    <row r="97" spans="1:14" s="23" customFormat="1" ht="12.75" customHeight="1">
      <c r="A97" s="39"/>
      <c r="B97" s="39"/>
      <c r="C97" s="21">
        <v>992</v>
      </c>
      <c r="D97" s="21" t="s">
        <v>84</v>
      </c>
      <c r="E97" s="40"/>
      <c r="F97" s="10">
        <v>3404.6</v>
      </c>
      <c r="G97" s="22">
        <v>3875.8</v>
      </c>
      <c r="H97" s="22">
        <v>3669.7</v>
      </c>
      <c r="I97" s="22">
        <v>3669.3</v>
      </c>
      <c r="J97" s="21">
        <v>3669.3</v>
      </c>
      <c r="K97" s="22">
        <v>3669.3</v>
      </c>
      <c r="L97" s="22">
        <v>3669.3</v>
      </c>
      <c r="M97" s="22">
        <v>18346.5</v>
      </c>
      <c r="N97" s="21">
        <v>18346.5</v>
      </c>
    </row>
  </sheetData>
  <sheetProtection selectLockedCells="1" selectUnlockedCells="1"/>
  <mergeCells count="57">
    <mergeCell ref="E96:E97"/>
    <mergeCell ref="A85:A88"/>
    <mergeCell ref="B85:B88"/>
    <mergeCell ref="A89:A92"/>
    <mergeCell ref="B89:B92"/>
    <mergeCell ref="A93:A97"/>
    <mergeCell ref="B93:B97"/>
    <mergeCell ref="A73:A76"/>
    <mergeCell ref="B73:B76"/>
    <mergeCell ref="A77:A80"/>
    <mergeCell ref="B77:B80"/>
    <mergeCell ref="A81:A84"/>
    <mergeCell ref="B81:B84"/>
    <mergeCell ref="A61:A64"/>
    <mergeCell ref="B61:B64"/>
    <mergeCell ref="A65:A68"/>
    <mergeCell ref="B65:B68"/>
    <mergeCell ref="A69:A72"/>
    <mergeCell ref="B69:B72"/>
    <mergeCell ref="A49:A52"/>
    <mergeCell ref="B49:B52"/>
    <mergeCell ref="A53:A56"/>
    <mergeCell ref="B53:B56"/>
    <mergeCell ref="A57:A60"/>
    <mergeCell ref="B57:B60"/>
    <mergeCell ref="A35:A44"/>
    <mergeCell ref="B35:B44"/>
    <mergeCell ref="E36:E39"/>
    <mergeCell ref="E40:E42"/>
    <mergeCell ref="E43:E44"/>
    <mergeCell ref="A45:A48"/>
    <mergeCell ref="B45:B48"/>
    <mergeCell ref="A23:A26"/>
    <mergeCell ref="B23:B26"/>
    <mergeCell ref="A27:A30"/>
    <mergeCell ref="B27:B30"/>
    <mergeCell ref="A31:A34"/>
    <mergeCell ref="B31:B34"/>
    <mergeCell ref="A10:A13"/>
    <mergeCell ref="B10:B13"/>
    <mergeCell ref="A14:A22"/>
    <mergeCell ref="B14:B22"/>
    <mergeCell ref="D15:D17"/>
    <mergeCell ref="E15:E17"/>
    <mergeCell ref="D18:D19"/>
    <mergeCell ref="E18:E19"/>
    <mergeCell ref="D20:D22"/>
    <mergeCell ref="E20:E22"/>
    <mergeCell ref="I1:N1"/>
    <mergeCell ref="I3:N3"/>
    <mergeCell ref="A4:N4"/>
    <mergeCell ref="A5:M5"/>
    <mergeCell ref="A7:A8"/>
    <mergeCell ref="B7:B8"/>
    <mergeCell ref="C7:D7"/>
    <mergeCell ref="E7:E8"/>
    <mergeCell ref="F7:N7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</cp:lastModifiedBy>
  <dcterms:modified xsi:type="dcterms:W3CDTF">2022-09-02T14:04:24Z</dcterms:modified>
  <cp:category/>
  <cp:version/>
  <cp:contentType/>
  <cp:contentStatus/>
</cp:coreProperties>
</file>