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<sst xmlns="http://schemas.openxmlformats.org/spreadsheetml/2006/main" count="107" uniqueCount="80">
  <si>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</si>
  <si>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</si>
  <si>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</si>
  <si>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</si>
  <si>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</si>
  <si>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</si>
  <si>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</si>
  <si>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</si>
  <si>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</si>
  <si>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</si>
  <si>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</si>
  <si>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</si>
  <si>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</si>
  <si>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</si>
  <si>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</si>
  <si>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</si>
  <si>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</si>
  <si>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</si>
  <si>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</si>
  <si>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</si>
  <si>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</si>
  <si>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</si>
  <si>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</si>
  <si>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</si>
  <si>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</si>
  <si>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</si>
  <si>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</si>
  <si>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</si>
  <si>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</si>
  <si>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</si>
  <si>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</si>
  <si>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</si>
  <si>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</si>
  <si>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</si>
  <si>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</si>
  <si>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</si>
  <si>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</si>
  <si>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</si>
  <si>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</si>
  <si>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</si>
  <si>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</si>
  <si>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</si>
  <si>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</si>
  <si>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</si>
  <si>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</si>
  <si>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</si>
  <si>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</si>
  <si>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</si>
  <si>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</si>
  <si>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</si>
  <si>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</si>
  <si>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</si>
  <si>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</si>
  <si>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</si>
  <si>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</si>
  <si>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</si>
  <si>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</si>
  <si>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</si>
  <si>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</si>
  <si>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</si>
  <si>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</si>
  <si>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</si>
  <si>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</si>
  <si>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</si>
  <si>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</si>
  <si>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</si>
  <si>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</si>
  <si>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</si>
  <si>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</si>
  <si>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</si>
  <si>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</si>
  <si>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</si>
  <si>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</si>
  <si>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</si>
  <si>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</si>
  <si>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</si>
  <si>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</si>
  <si>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</si>
  <si>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 xml:space="preserve">вал. </t>
  </si>
  <si>
    <t>Информация о сельскохозяйственных работах по состоянию на 27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</si>
</sst>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75" zoomScaleNormal="75" zoomScaleSheetLayoutView="75" zoomScalePageLayoutView="0" workbookViewId="0" topLeftCell="A1">
      <pane xSplit="1" ySplit="5" topLeftCell="N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8" sqref="AD18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2.00390625" style="0" customWidth="1"/>
    <col min="34" max="34" width="11.375" style="0" customWidth="1"/>
  </cols>
  <sheetData>
    <row r="1" spans="1:24" ht="24" customHeight="1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34" ht="18" customHeight="1">
      <c r="A2" s="30" t="s">
        <v>1</v>
      </c>
      <c r="B2" s="59" t="s">
        <v>21</v>
      </c>
      <c r="C2" s="59"/>
      <c r="D2" s="56" t="s">
        <v>28</v>
      </c>
      <c r="E2" s="57"/>
      <c r="F2" s="58" t="s">
        <v>29</v>
      </c>
      <c r="G2" s="59"/>
      <c r="H2" s="59"/>
      <c r="I2" s="59"/>
      <c r="J2" s="59"/>
      <c r="K2" s="59"/>
      <c r="L2" s="59"/>
      <c r="M2" s="60"/>
      <c r="N2" s="5" t="s">
        <v>16</v>
      </c>
      <c r="O2" s="58" t="s">
        <v>30</v>
      </c>
      <c r="P2" s="59"/>
      <c r="Q2" s="59"/>
      <c r="R2" s="59"/>
      <c r="S2" s="59"/>
      <c r="T2" s="59"/>
      <c r="U2" s="59"/>
      <c r="V2" s="60"/>
      <c r="W2" s="16" t="s">
        <v>31</v>
      </c>
      <c r="X2" s="16" t="s">
        <v>32</v>
      </c>
      <c r="Y2" s="34" t="s">
        <v>27</v>
      </c>
      <c r="Z2" s="63" t="s">
        <v>52</v>
      </c>
      <c r="AA2" s="64"/>
      <c r="AB2" s="67" t="s">
        <v>67</v>
      </c>
      <c r="AC2" s="68"/>
      <c r="AD2" s="69"/>
      <c r="AE2" s="63" t="s">
        <v>73</v>
      </c>
      <c r="AF2" s="64"/>
      <c r="AG2" s="63" t="s">
        <v>77</v>
      </c>
      <c r="AH2" s="70"/>
    </row>
    <row r="3" spans="1:34" ht="16.5" customHeight="1">
      <c r="A3" s="31"/>
      <c r="B3" s="18" t="s">
        <v>22</v>
      </c>
      <c r="C3" s="18" t="s">
        <v>23</v>
      </c>
      <c r="D3" s="61" t="s">
        <v>33</v>
      </c>
      <c r="E3" s="62"/>
      <c r="F3" s="6" t="s">
        <v>34</v>
      </c>
      <c r="G3" s="58" t="s">
        <v>35</v>
      </c>
      <c r="H3" s="59"/>
      <c r="I3" s="59"/>
      <c r="J3" s="59"/>
      <c r="K3" s="59"/>
      <c r="L3" s="59"/>
      <c r="M3" s="60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65" t="s">
        <v>53</v>
      </c>
      <c r="AA3" s="66"/>
      <c r="AB3" s="38" t="s">
        <v>68</v>
      </c>
      <c r="AC3" s="39" t="s">
        <v>69</v>
      </c>
      <c r="AD3" s="51" t="s">
        <v>70</v>
      </c>
      <c r="AE3" s="65" t="s">
        <v>74</v>
      </c>
      <c r="AF3" s="66"/>
      <c r="AG3" s="71"/>
      <c r="AH3" s="72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47" t="s">
        <v>49</v>
      </c>
      <c r="AB4" s="42" t="s">
        <v>66</v>
      </c>
      <c r="AC4" s="43" t="s">
        <v>24</v>
      </c>
      <c r="AD4" s="25" t="s">
        <v>42</v>
      </c>
      <c r="AE4" s="34" t="s">
        <v>75</v>
      </c>
      <c r="AF4" s="47" t="s">
        <v>76</v>
      </c>
      <c r="AG4" s="52" t="s">
        <v>75</v>
      </c>
      <c r="AH4" s="47" t="s">
        <v>78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7" t="s">
        <v>5</v>
      </c>
      <c r="Z5" s="41" t="s">
        <v>5</v>
      </c>
      <c r="AA5" s="40" t="s">
        <v>5</v>
      </c>
      <c r="AB5" s="46"/>
      <c r="AC5" s="36"/>
      <c r="AD5" s="53"/>
      <c r="AE5" s="41" t="s">
        <v>5</v>
      </c>
      <c r="AF5" s="40" t="s">
        <v>24</v>
      </c>
      <c r="AG5" s="54" t="s">
        <v>5</v>
      </c>
      <c r="AH5" s="44" t="s">
        <v>24</v>
      </c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5">
        <v>1700</v>
      </c>
      <c r="AA6" s="45"/>
      <c r="AB6" s="44"/>
      <c r="AC6" s="44"/>
      <c r="AD6" s="22"/>
      <c r="AE6" s="44"/>
      <c r="AF6" s="44"/>
      <c r="AG6" s="44"/>
      <c r="AH6" s="44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49"/>
      <c r="AC7" s="49"/>
      <c r="AD7" s="22"/>
      <c r="AE7" s="49"/>
      <c r="AF7" s="49"/>
      <c r="AG7" s="49"/>
      <c r="AH7" s="49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406</v>
      </c>
      <c r="G8" s="22">
        <v>70</v>
      </c>
      <c r="H8" s="22">
        <v>140</v>
      </c>
      <c r="I8" s="22">
        <v>35</v>
      </c>
      <c r="J8" s="22">
        <v>145</v>
      </c>
      <c r="K8" s="22">
        <v>16</v>
      </c>
      <c r="L8" s="22"/>
      <c r="M8" s="22"/>
      <c r="N8" s="29">
        <f t="shared" si="1"/>
        <v>100</v>
      </c>
      <c r="O8" s="22">
        <f t="shared" si="2"/>
        <v>900</v>
      </c>
      <c r="P8" s="22">
        <v>202</v>
      </c>
      <c r="Q8" s="22">
        <v>361</v>
      </c>
      <c r="R8" s="22">
        <v>87</v>
      </c>
      <c r="S8" s="22">
        <v>210</v>
      </c>
      <c r="T8" s="22">
        <v>40</v>
      </c>
      <c r="U8" s="22"/>
      <c r="V8" s="22"/>
      <c r="W8" s="29">
        <f t="shared" si="3"/>
        <v>22.167487684729068</v>
      </c>
      <c r="X8" s="22"/>
      <c r="Y8" s="22">
        <v>180</v>
      </c>
      <c r="Z8" s="22">
        <v>85</v>
      </c>
      <c r="AA8" s="22">
        <v>100</v>
      </c>
      <c r="AB8" s="49"/>
      <c r="AC8" s="49"/>
      <c r="AD8" s="22"/>
      <c r="AE8" s="49"/>
      <c r="AF8" s="49"/>
      <c r="AG8" s="49"/>
      <c r="AH8" s="49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49"/>
      <c r="AC9" s="49"/>
      <c r="AD9" s="22"/>
      <c r="AE9" s="49"/>
      <c r="AF9" s="49"/>
      <c r="AG9" s="49"/>
      <c r="AH9" s="49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22">
        <v>6</v>
      </c>
      <c r="AC10" s="22">
        <v>180</v>
      </c>
      <c r="AD10" s="22">
        <f>AC10/AB10*10</f>
        <v>300</v>
      </c>
      <c r="AE10" s="49"/>
      <c r="AF10" s="49"/>
      <c r="AG10" s="49"/>
      <c r="AH10" s="49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22">
        <v>2</v>
      </c>
      <c r="AC11" s="22">
        <v>40</v>
      </c>
      <c r="AD11" s="22">
        <f>AC11/AB11*10</f>
        <v>200</v>
      </c>
      <c r="AE11" s="49"/>
      <c r="AF11" s="49"/>
      <c r="AG11" s="49"/>
      <c r="AH11" s="49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49"/>
      <c r="AC12" s="49"/>
      <c r="AD12" s="22"/>
      <c r="AE12" s="49"/>
      <c r="AF12" s="49"/>
      <c r="AG12" s="49"/>
      <c r="AH12" s="49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49"/>
      <c r="AC13" s="49"/>
      <c r="AD13" s="22"/>
      <c r="AE13" s="49"/>
      <c r="AF13" s="49"/>
      <c r="AG13" s="49"/>
      <c r="AH13" s="49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1489</v>
      </c>
      <c r="G14" s="22">
        <v>113</v>
      </c>
      <c r="H14" s="22">
        <v>361</v>
      </c>
      <c r="I14" s="22">
        <v>406</v>
      </c>
      <c r="J14" s="22">
        <v>369</v>
      </c>
      <c r="K14" s="22">
        <v>111</v>
      </c>
      <c r="L14" s="22">
        <v>43</v>
      </c>
      <c r="M14" s="22">
        <v>86</v>
      </c>
      <c r="N14" s="29">
        <f t="shared" si="1"/>
        <v>100</v>
      </c>
      <c r="O14" s="22">
        <f t="shared" si="2"/>
        <v>3478.1000000000004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374.5</v>
      </c>
      <c r="U14" s="22">
        <v>61</v>
      </c>
      <c r="V14" s="22">
        <v>170</v>
      </c>
      <c r="W14" s="29">
        <f t="shared" si="3"/>
        <v>23.358629952988586</v>
      </c>
      <c r="X14" s="22"/>
      <c r="Y14" s="22">
        <v>500</v>
      </c>
      <c r="Z14" s="22">
        <v>256</v>
      </c>
      <c r="AA14" s="22">
        <v>143</v>
      </c>
      <c r="AB14" s="22">
        <v>60</v>
      </c>
      <c r="AC14" s="22">
        <v>980</v>
      </c>
      <c r="AD14" s="29">
        <f>AC14/AB14*10</f>
        <v>163.33333333333331</v>
      </c>
      <c r="AE14" s="49"/>
      <c r="AF14" s="49"/>
      <c r="AG14" s="22">
        <v>12.8</v>
      </c>
      <c r="AH14" s="22">
        <v>12.4</v>
      </c>
    </row>
    <row r="15" spans="1:205" ht="33" customHeight="1">
      <c r="A15" s="48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1502</v>
      </c>
      <c r="G15" s="22">
        <v>660</v>
      </c>
      <c r="H15" s="17"/>
      <c r="I15" s="22">
        <v>90</v>
      </c>
      <c r="J15" s="22">
        <v>752</v>
      </c>
      <c r="K15" s="17"/>
      <c r="L15" s="17"/>
      <c r="M15" s="17"/>
      <c r="N15" s="29">
        <f t="shared" si="1"/>
        <v>87.02201622247972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32.68308921438083</v>
      </c>
      <c r="X15" s="22"/>
      <c r="Y15" s="22">
        <v>1000</v>
      </c>
      <c r="Z15" s="17"/>
      <c r="AA15" s="17"/>
      <c r="AB15" s="50"/>
      <c r="AC15" s="50"/>
      <c r="AD15" s="22"/>
      <c r="AE15" s="50"/>
      <c r="AF15" s="50"/>
      <c r="AG15" s="50"/>
      <c r="AH15" s="5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/>
      <c r="Y16" s="22"/>
      <c r="Z16" s="22">
        <v>980</v>
      </c>
      <c r="AA16" s="17"/>
      <c r="AB16" s="50"/>
      <c r="AC16" s="50"/>
      <c r="AD16" s="22"/>
      <c r="AE16" s="22">
        <v>700</v>
      </c>
      <c r="AF16" s="22">
        <v>1400</v>
      </c>
      <c r="AG16" s="50"/>
      <c r="AH16" s="50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2724</v>
      </c>
      <c r="P17" s="22">
        <v>86</v>
      </c>
      <c r="Q17" s="17"/>
      <c r="R17" s="17"/>
      <c r="S17" s="22">
        <v>2638</v>
      </c>
      <c r="T17" s="17"/>
      <c r="U17" s="17"/>
      <c r="V17" s="17"/>
      <c r="W17" s="29">
        <f t="shared" si="3"/>
        <v>38.09790209790209</v>
      </c>
      <c r="X17" s="22"/>
      <c r="Y17" s="22">
        <v>70</v>
      </c>
      <c r="Z17" s="17"/>
      <c r="AA17" s="17"/>
      <c r="AB17" s="50"/>
      <c r="AC17" s="50"/>
      <c r="AD17" s="22"/>
      <c r="AE17" s="50"/>
      <c r="AF17" s="50"/>
      <c r="AG17" s="50"/>
      <c r="AH17" s="50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22">
        <v>12</v>
      </c>
      <c r="AC18" s="22">
        <v>117</v>
      </c>
      <c r="AD18" s="29">
        <f>AC18/AB18*10</f>
        <v>97.5</v>
      </c>
      <c r="AE18" s="50"/>
      <c r="AF18" s="50"/>
      <c r="AG18" s="50"/>
      <c r="AH18" s="50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16034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5175</v>
      </c>
      <c r="K19" s="17">
        <f t="shared" si="4"/>
        <v>127</v>
      </c>
      <c r="L19" s="17">
        <f t="shared" si="4"/>
        <v>43</v>
      </c>
      <c r="M19" s="17">
        <f t="shared" si="4"/>
        <v>671</v>
      </c>
      <c r="N19" s="33">
        <f t="shared" si="1"/>
        <v>98.25959063610736</v>
      </c>
      <c r="O19" s="22">
        <f t="shared" si="2"/>
        <v>62129.100000000006</v>
      </c>
      <c r="P19" s="17">
        <f aca="true" t="shared" si="5" ref="P19:V19">SUM(P6:P18)</f>
        <v>27305</v>
      </c>
      <c r="Q19" s="17">
        <f t="shared" si="5"/>
        <v>1154</v>
      </c>
      <c r="R19" s="17">
        <f t="shared" si="5"/>
        <v>11868.8</v>
      </c>
      <c r="S19" s="17">
        <f t="shared" si="5"/>
        <v>19462.8</v>
      </c>
      <c r="T19" s="17">
        <f t="shared" si="5"/>
        <v>414.5</v>
      </c>
      <c r="U19" s="17">
        <f t="shared" si="5"/>
        <v>61</v>
      </c>
      <c r="V19" s="17">
        <f t="shared" si="5"/>
        <v>1863</v>
      </c>
      <c r="W19" s="33">
        <f t="shared" si="3"/>
        <v>38.74834726206811</v>
      </c>
      <c r="X19" s="17">
        <f aca="true" t="shared" si="6" ref="X19:AH19">SUM(X6:X18)</f>
        <v>0</v>
      </c>
      <c r="Y19" s="17">
        <f t="shared" si="6"/>
        <v>6700</v>
      </c>
      <c r="Z19" s="17">
        <f t="shared" si="6"/>
        <v>5987</v>
      </c>
      <c r="AA19" s="17">
        <f t="shared" si="6"/>
        <v>243</v>
      </c>
      <c r="AB19" s="3">
        <f t="shared" si="6"/>
        <v>80</v>
      </c>
      <c r="AC19" s="3">
        <f t="shared" si="6"/>
        <v>1317</v>
      </c>
      <c r="AD19" s="3">
        <f>AC19/AB19*10</f>
        <v>164.625</v>
      </c>
      <c r="AE19" s="17">
        <f t="shared" si="6"/>
        <v>700</v>
      </c>
      <c r="AF19" s="17">
        <f t="shared" si="6"/>
        <v>1400</v>
      </c>
      <c r="AG19" s="17">
        <f t="shared" si="6"/>
        <v>12.8</v>
      </c>
      <c r="AH19" s="17">
        <f t="shared" si="6"/>
        <v>12.4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50"/>
      <c r="AC20" s="50"/>
      <c r="AD20" s="22"/>
      <c r="AE20" s="50"/>
      <c r="AF20" s="50"/>
      <c r="AG20" s="50"/>
      <c r="AH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50"/>
      <c r="AC21" s="50"/>
      <c r="AD21" s="22"/>
      <c r="AE21" s="50"/>
      <c r="AF21" s="50"/>
      <c r="AG21" s="50"/>
      <c r="AH21" s="5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65</v>
      </c>
      <c r="G22" s="17"/>
      <c r="H22" s="17"/>
      <c r="I22" s="22">
        <v>30</v>
      </c>
      <c r="J22" s="22">
        <v>30</v>
      </c>
      <c r="K22" s="22">
        <v>5</v>
      </c>
      <c r="L22" s="17"/>
      <c r="M22" s="17"/>
      <c r="N22" s="29">
        <f t="shared" si="1"/>
        <v>100</v>
      </c>
      <c r="O22" s="22">
        <f t="shared" si="2"/>
        <v>98</v>
      </c>
      <c r="P22" s="17"/>
      <c r="Q22" s="17"/>
      <c r="R22" s="22">
        <v>45</v>
      </c>
      <c r="S22" s="22">
        <v>45</v>
      </c>
      <c r="T22" s="22">
        <v>8</v>
      </c>
      <c r="U22" s="17"/>
      <c r="V22" s="17"/>
      <c r="W22" s="29">
        <f t="shared" si="3"/>
        <v>15.076923076923077</v>
      </c>
      <c r="X22" s="22"/>
      <c r="Y22" s="17"/>
      <c r="Z22" s="17"/>
      <c r="AA22" s="17"/>
      <c r="AB22" s="50"/>
      <c r="AC22" s="50"/>
      <c r="AD22" s="22"/>
      <c r="AE22" s="50"/>
      <c r="AF22" s="50"/>
      <c r="AG22" s="50"/>
      <c r="AH22" s="5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50"/>
      <c r="AC23" s="50"/>
      <c r="AD23" s="22"/>
      <c r="AE23" s="50"/>
      <c r="AF23" s="50"/>
      <c r="AG23" s="50"/>
      <c r="AH23" s="5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50"/>
      <c r="AC24" s="50"/>
      <c r="AD24" s="22"/>
      <c r="AE24" s="50"/>
      <c r="AF24" s="50"/>
      <c r="AG24" s="50"/>
      <c r="AH24" s="5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50"/>
      <c r="AC25" s="50"/>
      <c r="AD25" s="22"/>
      <c r="AE25" s="50"/>
      <c r="AF25" s="50"/>
      <c r="AG25" s="50"/>
      <c r="AH25" s="5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22">
        <v>10</v>
      </c>
      <c r="AC26" s="22">
        <v>240</v>
      </c>
      <c r="AD26" s="22">
        <f>AC26/AB26*10</f>
        <v>240</v>
      </c>
      <c r="AE26" s="50"/>
      <c r="AF26" s="50"/>
      <c r="AG26" s="50"/>
      <c r="AH26" s="5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50"/>
      <c r="AC27" s="50"/>
      <c r="AD27" s="22"/>
      <c r="AE27" s="50"/>
      <c r="AF27" s="50"/>
      <c r="AG27" s="50"/>
      <c r="AH27" s="50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50"/>
      <c r="AC28" s="50"/>
      <c r="AD28" s="22"/>
      <c r="AE28" s="50"/>
      <c r="AF28" s="50"/>
      <c r="AG28" s="50"/>
      <c r="AH28" s="50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50"/>
      <c r="AC29" s="50"/>
      <c r="AD29" s="22"/>
      <c r="AE29" s="50"/>
      <c r="AF29" s="50"/>
      <c r="AG29" s="50"/>
      <c r="AH29" s="50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50"/>
      <c r="AC30" s="50"/>
      <c r="AD30" s="22"/>
      <c r="AE30" s="50"/>
      <c r="AF30" s="50"/>
      <c r="AG30" s="50"/>
      <c r="AH30" s="5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50"/>
      <c r="AC31" s="50"/>
      <c r="AD31" s="22"/>
      <c r="AE31" s="50"/>
      <c r="AF31" s="50"/>
      <c r="AG31" s="50"/>
      <c r="AH31" s="50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50"/>
      <c r="AC32" s="50"/>
      <c r="AD32" s="22"/>
      <c r="AE32" s="50"/>
      <c r="AF32" s="50"/>
      <c r="AG32" s="50"/>
      <c r="AH32" s="50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50"/>
      <c r="AC33" s="50"/>
      <c r="AD33" s="22"/>
      <c r="AE33" s="50"/>
      <c r="AF33" s="50"/>
      <c r="AG33" s="50"/>
      <c r="AH33" s="50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50"/>
      <c r="AC34" s="50"/>
      <c r="AD34" s="22"/>
      <c r="AE34" s="50"/>
      <c r="AF34" s="50"/>
      <c r="AG34" s="50"/>
      <c r="AH34" s="50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2233.4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1065</v>
      </c>
      <c r="J35" s="17">
        <f t="shared" si="7"/>
        <v>967.4</v>
      </c>
      <c r="K35" s="17">
        <f t="shared" si="7"/>
        <v>91</v>
      </c>
      <c r="L35" s="17">
        <f t="shared" si="7"/>
        <v>0</v>
      </c>
      <c r="M35" s="17">
        <f t="shared" si="7"/>
        <v>0</v>
      </c>
      <c r="N35" s="33">
        <f t="shared" si="1"/>
        <v>100</v>
      </c>
      <c r="O35" s="17">
        <f t="shared" si="2"/>
        <v>7403</v>
      </c>
      <c r="P35" s="17">
        <f t="shared" si="7"/>
        <v>445</v>
      </c>
      <c r="Q35" s="17">
        <f t="shared" si="7"/>
        <v>0</v>
      </c>
      <c r="R35" s="17">
        <f t="shared" si="7"/>
        <v>3589</v>
      </c>
      <c r="S35" s="17">
        <f t="shared" si="7"/>
        <v>3149</v>
      </c>
      <c r="T35" s="17">
        <f t="shared" si="7"/>
        <v>220</v>
      </c>
      <c r="U35" s="17">
        <f t="shared" si="7"/>
        <v>0</v>
      </c>
      <c r="V35" s="17">
        <f t="shared" si="7"/>
        <v>0</v>
      </c>
      <c r="W35" s="17">
        <f t="shared" si="3"/>
        <v>33.14677173815707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10</v>
      </c>
      <c r="AC35" s="17">
        <f t="shared" si="7"/>
        <v>240</v>
      </c>
      <c r="AD35" s="17">
        <f>AC35/AB35*10</f>
        <v>240</v>
      </c>
      <c r="AE35" s="17">
        <f t="shared" si="7"/>
        <v>0</v>
      </c>
      <c r="AF35" s="17">
        <f t="shared" si="7"/>
        <v>0</v>
      </c>
      <c r="AG35" s="49"/>
      <c r="AH35" s="49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18267.4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4478</v>
      </c>
      <c r="J36" s="17">
        <f t="shared" si="8"/>
        <v>6142.4</v>
      </c>
      <c r="K36" s="17">
        <f t="shared" si="8"/>
        <v>218</v>
      </c>
      <c r="L36" s="17">
        <f t="shared" si="8"/>
        <v>43</v>
      </c>
      <c r="M36" s="17">
        <f t="shared" si="8"/>
        <v>671</v>
      </c>
      <c r="N36" s="33">
        <f t="shared" si="1"/>
        <v>98.4691182336643</v>
      </c>
      <c r="O36" s="17">
        <f t="shared" si="2"/>
        <v>69532.1</v>
      </c>
      <c r="P36" s="33">
        <f t="shared" si="8"/>
        <v>27750</v>
      </c>
      <c r="Q36" s="17">
        <f t="shared" si="8"/>
        <v>1154</v>
      </c>
      <c r="R36" s="17">
        <f t="shared" si="8"/>
        <v>15457.8</v>
      </c>
      <c r="S36" s="17">
        <f t="shared" si="8"/>
        <v>22611.8</v>
      </c>
      <c r="T36" s="17">
        <f t="shared" si="8"/>
        <v>634.5</v>
      </c>
      <c r="U36" s="17">
        <f t="shared" si="8"/>
        <v>61</v>
      </c>
      <c r="V36" s="17">
        <f t="shared" si="8"/>
        <v>1863</v>
      </c>
      <c r="W36" s="33">
        <f t="shared" si="3"/>
        <v>38.06349015185522</v>
      </c>
      <c r="X36" s="17">
        <f t="shared" si="8"/>
        <v>0</v>
      </c>
      <c r="Y36" s="17">
        <f t="shared" si="8"/>
        <v>7090</v>
      </c>
      <c r="Z36" s="17">
        <f t="shared" si="8"/>
        <v>5987</v>
      </c>
      <c r="AA36" s="17">
        <f t="shared" si="8"/>
        <v>243</v>
      </c>
      <c r="AB36" s="17">
        <f t="shared" si="8"/>
        <v>90</v>
      </c>
      <c r="AC36" s="17">
        <f t="shared" si="8"/>
        <v>1557</v>
      </c>
      <c r="AD36" s="33">
        <f>AC36/AB36*10</f>
        <v>173</v>
      </c>
      <c r="AE36" s="17">
        <f t="shared" si="8"/>
        <v>700</v>
      </c>
      <c r="AF36" s="17">
        <f t="shared" si="8"/>
        <v>1400</v>
      </c>
      <c r="AG36" s="17">
        <f t="shared" si="8"/>
        <v>12.8</v>
      </c>
      <c r="AH36" s="17">
        <f t="shared" si="8"/>
        <v>12.4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4">
    <mergeCell ref="AE2:AF2"/>
    <mergeCell ref="AE3:AF3"/>
    <mergeCell ref="AB2:AD2"/>
    <mergeCell ref="Z2:AA2"/>
    <mergeCell ref="Z3:AA3"/>
    <mergeCell ref="AG2:AH2"/>
    <mergeCell ref="AG3:AH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2022-09-27T06:11:27Z</cp:lastPrinted>
  <dcterms:created xsi:type="dcterms:W3CDTF">2001-05-08T06:08:01Z</dcterms:created>
  <dcterms:modified xsi:type="dcterms:W3CDTF">2022-09-27T06:27:31Z</dcterms:modified>
  <cp:category/>
  <cp:version/>
  <cp:contentType/>
  <cp:contentStatus/>
</cp:coreProperties>
</file>