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AV77" i="1"/>
  <c r="AV76"/>
  <c r="AV75"/>
  <c r="AQ77"/>
  <c r="AQ76"/>
  <c r="AQ75"/>
  <c r="BH71"/>
  <c r="BH66"/>
  <c r="BJ76"/>
  <c r="BE76"/>
  <c r="BE75" s="1"/>
  <c r="BA75" s="1"/>
  <c r="AZ76"/>
  <c r="AU76"/>
  <c r="BG66"/>
  <c r="BF66"/>
  <c r="BG67"/>
  <c r="BF64"/>
  <c r="BA64"/>
  <c r="AV64"/>
  <c r="AQ64"/>
  <c r="BF62"/>
  <c r="BA62"/>
  <c r="AV62"/>
  <c r="AQ62"/>
  <c r="BF56"/>
  <c r="BA56"/>
  <c r="AV56"/>
  <c r="AQ56"/>
  <c r="BF37"/>
  <c r="BA37"/>
  <c r="AV37"/>
  <c r="AQ37"/>
  <c r="AH37"/>
  <c r="AG37"/>
  <c r="BF35"/>
  <c r="BA35"/>
  <c r="AV35"/>
  <c r="AQ35"/>
  <c r="AH35"/>
  <c r="AG35"/>
  <c r="AJ54"/>
  <c r="AI54"/>
  <c r="AH64"/>
  <c r="AG64"/>
  <c r="AH62"/>
  <c r="AG62"/>
  <c r="AH56"/>
  <c r="AG56"/>
  <c r="BI13"/>
  <c r="BD13"/>
  <c r="AY13"/>
  <c r="AT13"/>
  <c r="AN13"/>
  <c r="AM13"/>
  <c r="BF49"/>
  <c r="BA49"/>
  <c r="AV49"/>
  <c r="AQ49"/>
  <c r="BF48"/>
  <c r="BA48"/>
  <c r="AV48"/>
  <c r="AQ48"/>
  <c r="AH49"/>
  <c r="AG49"/>
  <c r="AH48"/>
  <c r="AG48"/>
  <c r="AH33"/>
  <c r="AG33"/>
  <c r="AG22"/>
  <c r="AH22"/>
  <c r="AQ22"/>
  <c r="AV22"/>
  <c r="BA22"/>
  <c r="BF22"/>
  <c r="BF16"/>
  <c r="BA16"/>
  <c r="AV16"/>
  <c r="AQ16"/>
  <c r="AH16"/>
  <c r="AG16"/>
  <c r="BF79"/>
  <c r="BA79"/>
  <c r="AV79"/>
  <c r="BJ14"/>
  <c r="BH14"/>
  <c r="BG14"/>
  <c r="BG13" s="1"/>
  <c r="BE14"/>
  <c r="BC14"/>
  <c r="BB14"/>
  <c r="BB13" s="1"/>
  <c r="AZ14"/>
  <c r="AX14"/>
  <c r="AW14"/>
  <c r="AW13" s="1"/>
  <c r="AU14"/>
  <c r="AS14"/>
  <c r="AR14"/>
  <c r="AR13" s="1"/>
  <c r="BJ31"/>
  <c r="BF31" s="1"/>
  <c r="BE31"/>
  <c r="BC31"/>
  <c r="AZ31"/>
  <c r="AV31" s="1"/>
  <c r="AX31"/>
  <c r="AU31"/>
  <c r="AS31"/>
  <c r="BJ54"/>
  <c r="BF54" s="1"/>
  <c r="BE54"/>
  <c r="BA54" s="1"/>
  <c r="AZ54"/>
  <c r="AU54"/>
  <c r="AQ54" s="1"/>
  <c r="BB67"/>
  <c r="BB66" s="1"/>
  <c r="AW67"/>
  <c r="AV67" s="1"/>
  <c r="BC71"/>
  <c r="BC66" s="1"/>
  <c r="AX71"/>
  <c r="AX66" s="1"/>
  <c r="BJ75"/>
  <c r="BF75" s="1"/>
  <c r="AZ75"/>
  <c r="AR67"/>
  <c r="AR66" s="1"/>
  <c r="AS71"/>
  <c r="AS66" s="1"/>
  <c r="AU75"/>
  <c r="BF78"/>
  <c r="BF77"/>
  <c r="BF76"/>
  <c r="BF74"/>
  <c r="BF73"/>
  <c r="BF72"/>
  <c r="BF71"/>
  <c r="BF70"/>
  <c r="BF69"/>
  <c r="BF68"/>
  <c r="BF67"/>
  <c r="BF65"/>
  <c r="BF63"/>
  <c r="BF61"/>
  <c r="BF60"/>
  <c r="BF59"/>
  <c r="BF58"/>
  <c r="BF57"/>
  <c r="BF55"/>
  <c r="BF53"/>
  <c r="BF52"/>
  <c r="BF51"/>
  <c r="BF50"/>
  <c r="BF47"/>
  <c r="BF46"/>
  <c r="BF45"/>
  <c r="BF44"/>
  <c r="BF43"/>
  <c r="BF42"/>
  <c r="BF41"/>
  <c r="BF40"/>
  <c r="BF39"/>
  <c r="BF38"/>
  <c r="BF36"/>
  <c r="BF34"/>
  <c r="BF33"/>
  <c r="BF32"/>
  <c r="BF30"/>
  <c r="BF29"/>
  <c r="BF28"/>
  <c r="BF27"/>
  <c r="BF26"/>
  <c r="BF25"/>
  <c r="BF24"/>
  <c r="BF23"/>
  <c r="BF21"/>
  <c r="BF20"/>
  <c r="BF19"/>
  <c r="BF18"/>
  <c r="BF17"/>
  <c r="BF15"/>
  <c r="BA78"/>
  <c r="BA77"/>
  <c r="BA74"/>
  <c r="BA73"/>
  <c r="BA72"/>
  <c r="BA70"/>
  <c r="BA69"/>
  <c r="BA68"/>
  <c r="BA67"/>
  <c r="BA65"/>
  <c r="BA63"/>
  <c r="BA61"/>
  <c r="BA60"/>
  <c r="BA59"/>
  <c r="BA58"/>
  <c r="BA57"/>
  <c r="BA55"/>
  <c r="BA53"/>
  <c r="BA52"/>
  <c r="BA51"/>
  <c r="BA50"/>
  <c r="BA47"/>
  <c r="BA46"/>
  <c r="BA45"/>
  <c r="BA44"/>
  <c r="BA43"/>
  <c r="BA42"/>
  <c r="BA41"/>
  <c r="BA40"/>
  <c r="BA39"/>
  <c r="BA38"/>
  <c r="BA36"/>
  <c r="BA34"/>
  <c r="BA33"/>
  <c r="BA32"/>
  <c r="BA30"/>
  <c r="BA29"/>
  <c r="BA28"/>
  <c r="BA27"/>
  <c r="BA26"/>
  <c r="BA25"/>
  <c r="BA24"/>
  <c r="BA23"/>
  <c r="BA21"/>
  <c r="BA20"/>
  <c r="BA19"/>
  <c r="BA18"/>
  <c r="BA17"/>
  <c r="BA15"/>
  <c r="BA14"/>
  <c r="AV78"/>
  <c r="AV74"/>
  <c r="AV73"/>
  <c r="AV72"/>
  <c r="AV71"/>
  <c r="AV70"/>
  <c r="AV69"/>
  <c r="AV68"/>
  <c r="AV65"/>
  <c r="AV63"/>
  <c r="AV61"/>
  <c r="AV60"/>
  <c r="AV59"/>
  <c r="AV58"/>
  <c r="AV57"/>
  <c r="AV55"/>
  <c r="AV54"/>
  <c r="AV53"/>
  <c r="AV52"/>
  <c r="AV51"/>
  <c r="AV50"/>
  <c r="AV47"/>
  <c r="AV46"/>
  <c r="AV45"/>
  <c r="AV44"/>
  <c r="AV43"/>
  <c r="AV42"/>
  <c r="AV41"/>
  <c r="AV40"/>
  <c r="AV39"/>
  <c r="AV38"/>
  <c r="AV36"/>
  <c r="AV34"/>
  <c r="AV33"/>
  <c r="AV32"/>
  <c r="AV30"/>
  <c r="AV29"/>
  <c r="AV28"/>
  <c r="AV27"/>
  <c r="AV25"/>
  <c r="AV24"/>
  <c r="AV23"/>
  <c r="AV21"/>
  <c r="AV20"/>
  <c r="AV19"/>
  <c r="AV18"/>
  <c r="AV17"/>
  <c r="AV15"/>
  <c r="AQ79"/>
  <c r="AQ78"/>
  <c r="AQ74"/>
  <c r="AQ73"/>
  <c r="AQ72"/>
  <c r="AQ71"/>
  <c r="AQ70"/>
  <c r="AQ69"/>
  <c r="AQ68"/>
  <c r="AQ67"/>
  <c r="AQ65"/>
  <c r="AQ63"/>
  <c r="AQ61"/>
  <c r="AQ60"/>
  <c r="AQ59"/>
  <c r="AQ58"/>
  <c r="AQ57"/>
  <c r="AQ55"/>
  <c r="AQ53"/>
  <c r="AQ52"/>
  <c r="AQ51"/>
  <c r="AQ50"/>
  <c r="AQ47"/>
  <c r="AQ46"/>
  <c r="AQ45"/>
  <c r="AQ44"/>
  <c r="AQ43"/>
  <c r="AQ42"/>
  <c r="AQ41"/>
  <c r="AQ40"/>
  <c r="AQ39"/>
  <c r="AQ38"/>
  <c r="AQ36"/>
  <c r="AQ34"/>
  <c r="AQ32"/>
  <c r="AQ30"/>
  <c r="AQ29"/>
  <c r="AQ28"/>
  <c r="AQ27"/>
  <c r="AQ26"/>
  <c r="AQ25"/>
  <c r="AQ24"/>
  <c r="AQ23"/>
  <c r="AQ21"/>
  <c r="AQ20"/>
  <c r="AQ19"/>
  <c r="AQ18"/>
  <c r="AQ17"/>
  <c r="AQ15"/>
  <c r="AP14"/>
  <c r="AO14"/>
  <c r="AL14"/>
  <c r="AK14"/>
  <c r="AJ14"/>
  <c r="AJ13" s="1"/>
  <c r="AI14"/>
  <c r="AI13" s="1"/>
  <c r="AP31"/>
  <c r="AO31"/>
  <c r="AL31"/>
  <c r="AK31"/>
  <c r="AP54"/>
  <c r="AH54" s="1"/>
  <c r="AO54"/>
  <c r="AG54" s="1"/>
  <c r="AJ67"/>
  <c r="AJ66" s="1"/>
  <c r="AI67"/>
  <c r="AI66" s="1"/>
  <c r="AL71"/>
  <c r="AL66" s="1"/>
  <c r="AK71"/>
  <c r="AK66" s="1"/>
  <c r="AP73"/>
  <c r="AP66" s="1"/>
  <c r="AO73"/>
  <c r="AO66" s="1"/>
  <c r="AP76"/>
  <c r="AP75" s="1"/>
  <c r="AH75" s="1"/>
  <c r="AO76"/>
  <c r="AO75" s="1"/>
  <c r="AG75" s="1"/>
  <c r="AH76"/>
  <c r="AG76"/>
  <c r="AH77"/>
  <c r="AG77"/>
  <c r="AH78"/>
  <c r="AG78"/>
  <c r="AH74"/>
  <c r="AG74"/>
  <c r="AH72"/>
  <c r="AG72"/>
  <c r="AH70"/>
  <c r="AG70"/>
  <c r="AH69"/>
  <c r="AG69"/>
  <c r="AH68"/>
  <c r="AG68"/>
  <c r="AH65"/>
  <c r="AG65"/>
  <c r="AH63"/>
  <c r="AG63"/>
  <c r="AH61"/>
  <c r="AG61"/>
  <c r="AH60"/>
  <c r="AG60"/>
  <c r="AH59"/>
  <c r="AG59"/>
  <c r="AH58"/>
  <c r="AG58"/>
  <c r="AH57"/>
  <c r="AG57"/>
  <c r="AH55"/>
  <c r="AG55"/>
  <c r="AH53"/>
  <c r="AG53"/>
  <c r="AH52"/>
  <c r="AG52"/>
  <c r="AH51"/>
  <c r="AG51"/>
  <c r="AH50"/>
  <c r="AG50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6"/>
  <c r="AG36"/>
  <c r="AH34"/>
  <c r="AG34"/>
  <c r="AH32"/>
  <c r="AG32"/>
  <c r="AH30"/>
  <c r="AG30"/>
  <c r="AH29"/>
  <c r="AG29"/>
  <c r="AH28"/>
  <c r="AG28"/>
  <c r="AH27"/>
  <c r="AG27"/>
  <c r="AH26"/>
  <c r="AG26"/>
  <c r="AH25"/>
  <c r="AG25"/>
  <c r="AH24"/>
  <c r="AG24"/>
  <c r="AH23"/>
  <c r="AG23"/>
  <c r="AH21"/>
  <c r="AG21"/>
  <c r="AH20"/>
  <c r="AG20"/>
  <c r="AH19"/>
  <c r="AG19"/>
  <c r="AH18"/>
  <c r="AG18"/>
  <c r="AH17"/>
  <c r="AG17"/>
  <c r="AH15"/>
  <c r="AG15"/>
  <c r="BA76" l="1"/>
  <c r="BA71"/>
  <c r="AQ31"/>
  <c r="BC13"/>
  <c r="AS13"/>
  <c r="BJ13"/>
  <c r="BJ12" s="1"/>
  <c r="AQ14"/>
  <c r="AZ13"/>
  <c r="AZ12" s="1"/>
  <c r="AK13"/>
  <c r="AK12" s="1"/>
  <c r="AO13"/>
  <c r="AL13"/>
  <c r="AP13"/>
  <c r="AU13"/>
  <c r="AX13"/>
  <c r="BE13"/>
  <c r="BH13"/>
  <c r="BH12" s="1"/>
  <c r="BA31"/>
  <c r="AG31"/>
  <c r="AH31"/>
  <c r="AW66"/>
  <c r="AV66" s="1"/>
  <c r="BE12"/>
  <c r="AQ66"/>
  <c r="AV14"/>
  <c r="BC12"/>
  <c r="BF14"/>
  <c r="AR12"/>
  <c r="BG12"/>
  <c r="AS12"/>
  <c r="BA66"/>
  <c r="BB12"/>
  <c r="AU12"/>
  <c r="AQ13"/>
  <c r="AI12"/>
  <c r="AJ12"/>
  <c r="AG66"/>
  <c r="AH66"/>
  <c r="AH73"/>
  <c r="AH71"/>
  <c r="AH67"/>
  <c r="AH14"/>
  <c r="AG73"/>
  <c r="AG71"/>
  <c r="AG67"/>
  <c r="AG14"/>
  <c r="AH13" l="1"/>
  <c r="AP12"/>
  <c r="BA13"/>
  <c r="BF12"/>
  <c r="AG13"/>
  <c r="AL12"/>
  <c r="AO12"/>
  <c r="AV13"/>
  <c r="BA12"/>
  <c r="BF13"/>
  <c r="AW12"/>
  <c r="AX12"/>
  <c r="AQ12"/>
  <c r="AH12"/>
  <c r="AG12"/>
  <c r="AV12" l="1"/>
</calcChain>
</file>

<file path=xl/sharedStrings.xml><?xml version="1.0" encoding="utf-8"?>
<sst xmlns="http://schemas.openxmlformats.org/spreadsheetml/2006/main" count="2827" uniqueCount="381">
  <si>
    <t/>
  </si>
  <si>
    <t>Финансовый орган субъекта Российской Федерации</t>
  </si>
  <si>
    <t>Министерство финансов Чувашской Республики</t>
  </si>
  <si>
    <t>Единица измерения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</si>
  <si>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</si>
  <si>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</si>
  <si>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</si>
  <si>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</si>
  <si>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</si>
  <si>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</si>
  <si>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</si>
  <si>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</si>
  <si>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</si>
  <si>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</si>
  <si>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</si>
  <si>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</si>
  <si>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</si>
  <si>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</si>
  <si>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</si>
  <si>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</si>
  <si>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</si>
  <si>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</si>
  <si>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</si>
  <si>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</si>
  <si>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</si>
  <si>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</si>
  <si>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</si>
  <si>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</si>
  <si>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</si>
  <si>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</si>
  <si>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</si>
  <si>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</si>
  <si>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</si>
  <si>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</si>
  <si>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</si>
  <si>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</si>
  <si>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</si>
  <si>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</si>
  <si>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</si>
  <si>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</si>
  <si>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</si>
  <si>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</si>
  <si>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</si>
  <si>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</si>
  <si>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</si>
  <si>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</si>
  <si>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</si>
  <si>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</si>
  <si>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</si>
  <si>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</si>
  <si>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</si>
  <si>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</si>
  <si>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</si>
  <si>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</si>
  <si>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</si>
  <si>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</si>
  <si>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</si>
  <si>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</si>
  <si>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</si>
  <si>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</si>
  <si>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</si>
  <si>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</si>
  <si>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</si>
  <si>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</si>
  <si>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</si>
  <si>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</si>
  <si>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</si>
  <si>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</si>
  <si>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</si>
  <si>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</si>
  <si>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</si>
  <si>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</si>
  <si>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</si>
  <si>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</si>
  <si>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</si>
  <si>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</si>
  <si>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</si>
  <si>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</si>
  <si>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</si>
  <si>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</si>
  <si>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</si>
  <si>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</si>
  <si>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</si>
  <si>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</si>
  <si>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</si>
  <si>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</si>
  <si>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</si>
  <si>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</si>
  <si>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</si>
  <si>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</si>
  <si>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</si>
  <si>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</si>
  <si>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</si>
  <si>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</si>
  <si>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</si>
  <si>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</si>
  <si>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</si>
  <si>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</si>
  <si>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</si>
  <si>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</si>
  <si>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</si>
  <si>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</si>
  <si>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</si>
  <si>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</si>
  <si>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</si>
  <si>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</si>
  <si>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</si>
  <si>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</si>
  <si>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</si>
  <si>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</si>
  <si>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</si>
  <si>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</si>
  <si>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</si>
  <si>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</si>
  <si>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</si>
  <si>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</si>
  <si>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</si>
  <si>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</si>
  <si>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</si>
  <si>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</si>
  <si>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</si>
  <si>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</si>
  <si>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</si>
  <si>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</si>
  <si>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</si>
  <si>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</si>
  <si>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</si>
  <si>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</si>
  <si>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</si>
  <si>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</si>
  <si>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</si>
  <si>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</si>
  <si>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</si>
  <si>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</si>
  <si>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</si>
  <si>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</si>
  <si>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</si>
  <si>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</si>
  <si>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</si>
  <si>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</si>
  <si>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</si>
  <si>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</si>
  <si>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</si>
  <si>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</si>
  <si>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</si>
  <si>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</si>
  <si>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</si>
  <si>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</si>
  <si>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</si>
  <si>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</si>
  <si>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</si>
  <si>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</si>
  <si>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</si>
  <si>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</si>
  <si>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</si>
  <si>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</si>
  <si>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</si>
  <si>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</si>
  <si>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</si>
  <si>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</si>
  <si>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</si>
  <si>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</si>
  <si>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</si>
  <si>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</si>
  <si>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</si>
  <si>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</si>
  <si>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</si>
  <si>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</si>
  <si>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</si>
  <si>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</si>
  <si>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</si>
  <si>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</si>
  <si>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</si>
  <si>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</si>
  <si>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</si>
  <si>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</si>
  <si>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</si>
  <si>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</si>
  <si>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</si>
  <si>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</si>
  <si>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</si>
  <si>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</si>
  <si>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</si>
  <si>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</si>
  <si>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</si>
  <si>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</si>
  <si>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</si>
  <si>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</si>
  <si>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</si>
  <si>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</si>
  <si>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</si>
  <si>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</si>
  <si>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</si>
  <si>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</si>
  <si>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</si>
  <si>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</si>
  <si>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</si>
  <si>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</si>
  <si>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</si>
  <si>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</si>
  <si>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</si>
  <si>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</si>
  <si>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</si>
  <si>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</si>
  <si>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</si>
  <si>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</si>
  <si>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</si>
  <si>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</si>
  <si>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</si>
  <si>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</si>
  <si>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</si>
  <si>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</si>
  <si>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</si>
  <si>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</si>
  <si>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</si>
  <si>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</si>
  <si>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</si>
  <si>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</si>
  <si>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</si>
  <si>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</si>
  <si>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</si>
  <si>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</si>
  <si>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</si>
  <si>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</si>
  <si>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</si>
  <si>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</si>
  <si>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</si>
  <si>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</si>
  <si>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</si>
  <si>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</si>
  <si>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</si>
  <si>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</si>
  <si>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</si>
  <si>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</si>
  <si>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</si>
  <si>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</si>
  <si>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</si>
  <si>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</si>
  <si>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</si>
  <si>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</si>
  <si>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</si>
  <si>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</si>
  <si>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</si>
  <si>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</si>
  <si>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</si>
  <si>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</si>
  <si>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</si>
  <si>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</si>
  <si>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</si>
  <si>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</si>
  <si>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</si>
  <si>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</si>
  <si>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</si>
  <si>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</si>
  <si>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</si>
  <si>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</si>
  <si>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</si>
  <si>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</si>
  <si>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</si>
  <si>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</si>
  <si>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</si>
  <si>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</si>
  <si>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</si>
  <si>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</si>
  <si>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</si>
  <si>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</si>
  <si>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абзац 4 пункт 1 ст. 24</t>
  </si>
  <si>
    <t>Ц810470280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</si>
  <si>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</si>
  <si>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</si>
  <si>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</si>
  <si>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</si>
  <si>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</si>
  <si>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</si>
  <si>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</si>
  <si>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</si>
  <si>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</si>
  <si>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</si>
  <si>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</si>
  <si>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</si>
  <si>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</si>
  <si>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</si>
  <si>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</si>
  <si>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</si>
  <si>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</si>
  <si>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</si>
  <si>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</si>
  <si>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</si>
  <si>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</si>
  <si>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</si>
  <si>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</si>
  <si>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</si>
  <si>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</si>
  <si>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</si>
  <si>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</si>
  <si>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</si>
  <si>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</si>
  <si>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</si>
  <si>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</si>
  <si>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</si>
  <si>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</si>
  <si>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</si>
  <si>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Ц41A100780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</si>
  <si>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</si>
  <si>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</si>
  <si>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</si>
  <si>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</si>
  <si>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</si>
  <si>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</si>
  <si>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</si>
  <si>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</si>
  <si>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</si>
  <si>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</si>
  <si>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</si>
  <si>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</si>
  <si>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</si>
  <si>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</si>
  <si>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</si>
  <si>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</si>
  <si>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</si>
  <si>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</si>
  <si>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</si>
  <si>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</si>
  <si>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</si>
  <si>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</si>
  <si>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</si>
  <si>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</si>
  <si>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</si>
  <si>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</si>
  <si>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пункт 31 ч. 1 ст. 14</t>
  </si>
  <si>
    <t>пункт 31.2 ч. 1 ст. 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</si>
  <si>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</si>
  <si>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</si>
  <si>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</si>
  <si>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</si>
  <si>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</si>
  <si>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</si>
  <si>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</si>
  <si>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</si>
  <si>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</si>
  <si>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</si>
  <si>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</si>
  <si>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</si>
  <si>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</si>
  <si>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</si>
  <si>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</si>
  <si>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</si>
  <si>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</si>
  <si>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</si>
  <si>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</si>
  <si>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</si>
  <si>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</si>
  <si>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</si>
  <si>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</si>
  <si>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</si>
  <si>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</si>
  <si>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</si>
  <si>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</si>
  <si>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</si>
  <si>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</si>
  <si>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</si>
  <si>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</si>
  <si>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</si>
  <si>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</si>
  <si>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РЕЕСТР  РАСХОДНЫХ  ОБЯЗАТЕЛЬСТВ  АНДРЕЕВО-БАЗАРСКОГО СЕЛЬСКОГО ПОСЕЛЕНИЯ КОЗЛОВСКОГО РАЙОНА ЧУВАШСКОЙ  РЕСПУБЛИКИ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</si>
  <si>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</si>
  <si>
    <t>Отчетный 2021 г.</t>
  </si>
  <si>
    <t>текущий 2022 г.</t>
  </si>
  <si>
    <t>очередной 2023 г.</t>
  </si>
  <si>
    <t>2025 г.</t>
  </si>
  <si>
    <t>A620302580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</si>
  <si>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</si>
  <si>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</si>
  <si>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</si>
  <si>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</si>
  <si>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Ц4601S1270</t>
  </si>
  <si>
    <t>Ч410455491</t>
  </si>
  <si>
    <t>A1201SА010</t>
  </si>
  <si>
    <t>A130174870</t>
  </si>
  <si>
    <t xml:space="preserve">                                                                                                                                                                  на 1 июня 2022 г.</t>
  </si>
  <si>
    <t>5.1.1.3. владение, пользование и распоряжение имуществом, находящимся в муниципальной собственности сельского поселения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</si>
</sst>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1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3"/>
  <sheetViews>
    <sheetView tabSelected="1" topLeftCell="A13" zoomScale="75" zoomScaleNormal="75" workbookViewId="0">
      <selection activeCell="B16" sqref="B16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38" width="12.6640625" customWidth="1"/>
    <col min="39" max="39" width="9.6640625" customWidth="1"/>
    <col min="40" max="40" width="9.5546875" customWidth="1"/>
    <col min="41" max="54" width="12.6640625" customWidth="1"/>
    <col min="55" max="55" width="10.88671875" customWidth="1"/>
    <col min="56" max="56" width="10.109375" customWidth="1"/>
    <col min="57" max="58" width="12.6640625" customWidth="1"/>
    <col min="59" max="60" width="9.5546875" customWidth="1"/>
    <col min="61" max="61" width="9.4414062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28" t="s">
        <v>364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22.6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7" t="s">
        <v>379</v>
      </c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1:123" ht="19.2" customHeight="1">
      <c r="A4" s="29" t="s">
        <v>1</v>
      </c>
      <c r="B4" s="29"/>
      <c r="C4" s="29"/>
      <c r="D4" s="29"/>
      <c r="E4" s="29"/>
      <c r="F4" s="29" t="s">
        <v>2</v>
      </c>
      <c r="G4" s="29"/>
      <c r="H4" s="29"/>
      <c r="I4" s="29"/>
      <c r="J4" s="29"/>
      <c r="K4" s="29"/>
      <c r="L4" s="29"/>
      <c r="M4" s="29"/>
      <c r="N4" s="29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29" t="s">
        <v>3</v>
      </c>
      <c r="B5" s="29"/>
      <c r="C5" s="29"/>
      <c r="D5" s="29"/>
      <c r="E5" s="29"/>
      <c r="F5" s="29" t="s">
        <v>4</v>
      </c>
      <c r="G5" s="29"/>
      <c r="H5" s="29"/>
      <c r="I5" s="29"/>
      <c r="J5" s="29"/>
      <c r="K5" s="29"/>
      <c r="L5" s="29"/>
      <c r="M5" s="29"/>
      <c r="N5" s="29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ht="72.150000000000006" customHeight="1">
      <c r="A7" s="25" t="s">
        <v>5</v>
      </c>
      <c r="B7" s="25" t="s">
        <v>6</v>
      </c>
      <c r="C7" s="25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 t="s">
        <v>8</v>
      </c>
      <c r="AD7" s="25" t="s">
        <v>9</v>
      </c>
      <c r="AE7" s="25"/>
      <c r="AF7" s="25"/>
      <c r="AG7" s="25" t="s">
        <v>10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 t="s">
        <v>11</v>
      </c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 t="s">
        <v>12</v>
      </c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 t="s">
        <v>13</v>
      </c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 t="s">
        <v>14</v>
      </c>
    </row>
    <row r="8" spans="1:123" ht="16.8" customHeight="1">
      <c r="A8" s="25" t="s">
        <v>0</v>
      </c>
      <c r="B8" s="25" t="s">
        <v>0</v>
      </c>
      <c r="C8" s="25" t="s">
        <v>15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 t="s">
        <v>16</v>
      </c>
      <c r="X8" s="25"/>
      <c r="Y8" s="25"/>
      <c r="Z8" s="25"/>
      <c r="AA8" s="25"/>
      <c r="AB8" s="25"/>
      <c r="AC8" s="25" t="s">
        <v>0</v>
      </c>
      <c r="AD8" s="25" t="s">
        <v>0</v>
      </c>
      <c r="AE8" s="25" t="s">
        <v>0</v>
      </c>
      <c r="AF8" s="25" t="s">
        <v>0</v>
      </c>
      <c r="AG8" s="26" t="s">
        <v>366</v>
      </c>
      <c r="AH8" s="25"/>
      <c r="AI8" s="25"/>
      <c r="AJ8" s="25"/>
      <c r="AK8" s="25"/>
      <c r="AL8" s="25"/>
      <c r="AM8" s="25"/>
      <c r="AN8" s="25"/>
      <c r="AO8" s="25"/>
      <c r="AP8" s="25"/>
      <c r="AQ8" s="26" t="s">
        <v>367</v>
      </c>
      <c r="AR8" s="25"/>
      <c r="AS8" s="25"/>
      <c r="AT8" s="25"/>
      <c r="AU8" s="25"/>
      <c r="AV8" s="26" t="s">
        <v>368</v>
      </c>
      <c r="AW8" s="25"/>
      <c r="AX8" s="25"/>
      <c r="AY8" s="25"/>
      <c r="AZ8" s="25"/>
      <c r="BA8" s="25" t="s">
        <v>20</v>
      </c>
      <c r="BB8" s="25"/>
      <c r="BC8" s="25"/>
      <c r="BD8" s="25"/>
      <c r="BE8" s="25"/>
      <c r="BF8" s="25"/>
      <c r="BG8" s="25"/>
      <c r="BH8" s="25"/>
      <c r="BI8" s="25"/>
      <c r="BJ8" s="25"/>
      <c r="BK8" s="25" t="s">
        <v>17</v>
      </c>
      <c r="BL8" s="25"/>
      <c r="BM8" s="25"/>
      <c r="BN8" s="25"/>
      <c r="BO8" s="25"/>
      <c r="BP8" s="25"/>
      <c r="BQ8" s="25"/>
      <c r="BR8" s="25"/>
      <c r="BS8" s="25"/>
      <c r="BT8" s="25"/>
      <c r="BU8" s="25" t="s">
        <v>18</v>
      </c>
      <c r="BV8" s="25"/>
      <c r="BW8" s="25"/>
      <c r="BX8" s="25"/>
      <c r="BY8" s="25"/>
      <c r="BZ8" s="25" t="s">
        <v>19</v>
      </c>
      <c r="CA8" s="25"/>
      <c r="CB8" s="25"/>
      <c r="CC8" s="25"/>
      <c r="CD8" s="25"/>
      <c r="CE8" s="25" t="s">
        <v>20</v>
      </c>
      <c r="CF8" s="25"/>
      <c r="CG8" s="25"/>
      <c r="CH8" s="25"/>
      <c r="CI8" s="25"/>
      <c r="CJ8" s="25"/>
      <c r="CK8" s="25"/>
      <c r="CL8" s="25"/>
      <c r="CM8" s="25"/>
      <c r="CN8" s="25"/>
      <c r="CO8" s="25" t="s">
        <v>17</v>
      </c>
      <c r="CP8" s="25"/>
      <c r="CQ8" s="25"/>
      <c r="CR8" s="25"/>
      <c r="CS8" s="25"/>
      <c r="CT8" s="25" t="s">
        <v>18</v>
      </c>
      <c r="CU8" s="25"/>
      <c r="CV8" s="25"/>
      <c r="CW8" s="25"/>
      <c r="CX8" s="25"/>
      <c r="CY8" s="25" t="s">
        <v>19</v>
      </c>
      <c r="CZ8" s="25"/>
      <c r="DA8" s="25"/>
      <c r="DB8" s="25"/>
      <c r="DC8" s="25"/>
      <c r="DD8" s="25" t="s">
        <v>17</v>
      </c>
      <c r="DE8" s="25"/>
      <c r="DF8" s="25"/>
      <c r="DG8" s="25"/>
      <c r="DH8" s="25"/>
      <c r="DI8" s="25" t="s">
        <v>18</v>
      </c>
      <c r="DJ8" s="25"/>
      <c r="DK8" s="25"/>
      <c r="DL8" s="25"/>
      <c r="DM8" s="25"/>
      <c r="DN8" s="25" t="s">
        <v>19</v>
      </c>
      <c r="DO8" s="25"/>
      <c r="DP8" s="25"/>
      <c r="DQ8" s="25"/>
      <c r="DR8" s="25"/>
      <c r="DS8" s="25" t="s">
        <v>0</v>
      </c>
    </row>
    <row r="9" spans="1:123" ht="144.44999999999999" customHeight="1">
      <c r="A9" s="25" t="s">
        <v>0</v>
      </c>
      <c r="B9" s="25" t="s">
        <v>0</v>
      </c>
      <c r="C9" s="25" t="s">
        <v>21</v>
      </c>
      <c r="D9" s="25"/>
      <c r="E9" s="25"/>
      <c r="F9" s="25" t="s">
        <v>22</v>
      </c>
      <c r="G9" s="25"/>
      <c r="H9" s="25"/>
      <c r="I9" s="25"/>
      <c r="J9" s="25" t="s">
        <v>23</v>
      </c>
      <c r="K9" s="25"/>
      <c r="L9" s="25"/>
      <c r="M9" s="25" t="s">
        <v>24</v>
      </c>
      <c r="N9" s="25"/>
      <c r="O9" s="25"/>
      <c r="P9" s="25"/>
      <c r="Q9" s="25" t="s">
        <v>25</v>
      </c>
      <c r="R9" s="25"/>
      <c r="S9" s="25"/>
      <c r="T9" s="25" t="s">
        <v>26</v>
      </c>
      <c r="U9" s="25"/>
      <c r="V9" s="25"/>
      <c r="W9" s="25" t="s">
        <v>27</v>
      </c>
      <c r="X9" s="25"/>
      <c r="Y9" s="25"/>
      <c r="Z9" s="25" t="s">
        <v>28</v>
      </c>
      <c r="AA9" s="25"/>
      <c r="AB9" s="25"/>
      <c r="AC9" s="25" t="s">
        <v>0</v>
      </c>
      <c r="AD9" s="25" t="s">
        <v>0</v>
      </c>
      <c r="AE9" s="25" t="s">
        <v>0</v>
      </c>
      <c r="AF9" s="25" t="s">
        <v>0</v>
      </c>
      <c r="AG9" s="25" t="s">
        <v>29</v>
      </c>
      <c r="AH9" s="25"/>
      <c r="AI9" s="25" t="s">
        <v>30</v>
      </c>
      <c r="AJ9" s="25"/>
      <c r="AK9" s="25" t="s">
        <v>31</v>
      </c>
      <c r="AL9" s="25"/>
      <c r="AM9" s="25" t="s">
        <v>32</v>
      </c>
      <c r="AN9" s="25"/>
      <c r="AO9" s="25" t="s">
        <v>33</v>
      </c>
      <c r="AP9" s="25"/>
      <c r="AQ9" s="25" t="s">
        <v>29</v>
      </c>
      <c r="AR9" s="25" t="s">
        <v>30</v>
      </c>
      <c r="AS9" s="25" t="s">
        <v>31</v>
      </c>
      <c r="AT9" s="25" t="s">
        <v>32</v>
      </c>
      <c r="AU9" s="25" t="s">
        <v>33</v>
      </c>
      <c r="AV9" s="25" t="s">
        <v>29</v>
      </c>
      <c r="AW9" s="25" t="s">
        <v>30</v>
      </c>
      <c r="AX9" s="25" t="s">
        <v>31</v>
      </c>
      <c r="AY9" s="25" t="s">
        <v>32</v>
      </c>
      <c r="AZ9" s="25" t="s">
        <v>33</v>
      </c>
      <c r="BA9" s="26" t="s">
        <v>35</v>
      </c>
      <c r="BB9" s="25"/>
      <c r="BC9" s="25"/>
      <c r="BD9" s="25"/>
      <c r="BE9" s="25"/>
      <c r="BF9" s="26" t="s">
        <v>369</v>
      </c>
      <c r="BG9" s="25"/>
      <c r="BH9" s="25"/>
      <c r="BI9" s="25"/>
      <c r="BJ9" s="25"/>
      <c r="BK9" s="25" t="s">
        <v>29</v>
      </c>
      <c r="BL9" s="25"/>
      <c r="BM9" s="25" t="s">
        <v>30</v>
      </c>
      <c r="BN9" s="25"/>
      <c r="BO9" s="25" t="s">
        <v>31</v>
      </c>
      <c r="BP9" s="25"/>
      <c r="BQ9" s="25" t="s">
        <v>32</v>
      </c>
      <c r="BR9" s="25"/>
      <c r="BS9" s="25" t="s">
        <v>33</v>
      </c>
      <c r="BT9" s="25"/>
      <c r="BU9" s="25" t="s">
        <v>29</v>
      </c>
      <c r="BV9" s="25" t="s">
        <v>30</v>
      </c>
      <c r="BW9" s="25" t="s">
        <v>31</v>
      </c>
      <c r="BX9" s="25" t="s">
        <v>32</v>
      </c>
      <c r="BY9" s="25" t="s">
        <v>33</v>
      </c>
      <c r="BZ9" s="25" t="s">
        <v>29</v>
      </c>
      <c r="CA9" s="25" t="s">
        <v>30</v>
      </c>
      <c r="CB9" s="25" t="s">
        <v>31</v>
      </c>
      <c r="CC9" s="25" t="s">
        <v>32</v>
      </c>
      <c r="CD9" s="25" t="s">
        <v>33</v>
      </c>
      <c r="CE9" s="25" t="s">
        <v>34</v>
      </c>
      <c r="CF9" s="25"/>
      <c r="CG9" s="25"/>
      <c r="CH9" s="25"/>
      <c r="CI9" s="25"/>
      <c r="CJ9" s="25" t="s">
        <v>35</v>
      </c>
      <c r="CK9" s="25"/>
      <c r="CL9" s="25"/>
      <c r="CM9" s="25"/>
      <c r="CN9" s="25"/>
      <c r="CO9" s="25" t="s">
        <v>29</v>
      </c>
      <c r="CP9" s="25" t="s">
        <v>30</v>
      </c>
      <c r="CQ9" s="25" t="s">
        <v>31</v>
      </c>
      <c r="CR9" s="25" t="s">
        <v>32</v>
      </c>
      <c r="CS9" s="25" t="s">
        <v>33</v>
      </c>
      <c r="CT9" s="25" t="s">
        <v>29</v>
      </c>
      <c r="CU9" s="25" t="s">
        <v>30</v>
      </c>
      <c r="CV9" s="25" t="s">
        <v>31</v>
      </c>
      <c r="CW9" s="25" t="s">
        <v>32</v>
      </c>
      <c r="CX9" s="25" t="s">
        <v>33</v>
      </c>
      <c r="CY9" s="25" t="s">
        <v>29</v>
      </c>
      <c r="CZ9" s="25" t="s">
        <v>30</v>
      </c>
      <c r="DA9" s="25" t="s">
        <v>31</v>
      </c>
      <c r="DB9" s="25" t="s">
        <v>32</v>
      </c>
      <c r="DC9" s="25" t="s">
        <v>33</v>
      </c>
      <c r="DD9" s="25" t="s">
        <v>29</v>
      </c>
      <c r="DE9" s="25" t="s">
        <v>30</v>
      </c>
      <c r="DF9" s="25" t="s">
        <v>31</v>
      </c>
      <c r="DG9" s="25" t="s">
        <v>32</v>
      </c>
      <c r="DH9" s="25" t="s">
        <v>33</v>
      </c>
      <c r="DI9" s="25" t="s">
        <v>29</v>
      </c>
      <c r="DJ9" s="25" t="s">
        <v>30</v>
      </c>
      <c r="DK9" s="25" t="s">
        <v>31</v>
      </c>
      <c r="DL9" s="25" t="s">
        <v>32</v>
      </c>
      <c r="DM9" s="25" t="s">
        <v>33</v>
      </c>
      <c r="DN9" s="25" t="s">
        <v>29</v>
      </c>
      <c r="DO9" s="25" t="s">
        <v>30</v>
      </c>
      <c r="DP9" s="25" t="s">
        <v>31</v>
      </c>
      <c r="DQ9" s="25" t="s">
        <v>32</v>
      </c>
      <c r="DR9" s="25" t="s">
        <v>33</v>
      </c>
      <c r="DS9" s="25" t="s">
        <v>0</v>
      </c>
    </row>
    <row r="10" spans="1:123" ht="159.9" customHeight="1">
      <c r="A10" s="25" t="s">
        <v>0</v>
      </c>
      <c r="B10" s="25" t="s">
        <v>0</v>
      </c>
      <c r="C10" s="2" t="s">
        <v>36</v>
      </c>
      <c r="D10" s="2" t="s">
        <v>37</v>
      </c>
      <c r="E10" s="2" t="s">
        <v>38</v>
      </c>
      <c r="F10" s="2" t="s">
        <v>36</v>
      </c>
      <c r="G10" s="2" t="s">
        <v>37</v>
      </c>
      <c r="H10" s="2" t="s">
        <v>38</v>
      </c>
      <c r="I10" s="2" t="s">
        <v>39</v>
      </c>
      <c r="J10" s="2" t="s">
        <v>36</v>
      </c>
      <c r="K10" s="2" t="s">
        <v>40</v>
      </c>
      <c r="L10" s="2" t="s">
        <v>38</v>
      </c>
      <c r="M10" s="2" t="s">
        <v>36</v>
      </c>
      <c r="N10" s="2" t="s">
        <v>40</v>
      </c>
      <c r="O10" s="2" t="s">
        <v>38</v>
      </c>
      <c r="P10" s="2" t="s">
        <v>39</v>
      </c>
      <c r="Q10" s="2" t="s">
        <v>36</v>
      </c>
      <c r="R10" s="2" t="s">
        <v>40</v>
      </c>
      <c r="S10" s="2" t="s">
        <v>38</v>
      </c>
      <c r="T10" s="2" t="s">
        <v>36</v>
      </c>
      <c r="U10" s="2" t="s">
        <v>40</v>
      </c>
      <c r="V10" s="2" t="s">
        <v>38</v>
      </c>
      <c r="W10" s="2" t="s">
        <v>36</v>
      </c>
      <c r="X10" s="2" t="s">
        <v>37</v>
      </c>
      <c r="Y10" s="2" t="s">
        <v>38</v>
      </c>
      <c r="Z10" s="2" t="s">
        <v>36</v>
      </c>
      <c r="AA10" s="2" t="s">
        <v>40</v>
      </c>
      <c r="AB10" s="2" t="s">
        <v>38</v>
      </c>
      <c r="AC10" s="25" t="s">
        <v>0</v>
      </c>
      <c r="AD10" s="2" t="s">
        <v>41</v>
      </c>
      <c r="AE10" s="2" t="s">
        <v>42</v>
      </c>
      <c r="AF10" s="2" t="s">
        <v>43</v>
      </c>
      <c r="AG10" s="2" t="s">
        <v>44</v>
      </c>
      <c r="AH10" s="2" t="s">
        <v>45</v>
      </c>
      <c r="AI10" s="2" t="s">
        <v>44</v>
      </c>
      <c r="AJ10" s="2" t="s">
        <v>45</v>
      </c>
      <c r="AK10" s="2" t="s">
        <v>44</v>
      </c>
      <c r="AL10" s="2" t="s">
        <v>45</v>
      </c>
      <c r="AM10" s="2" t="s">
        <v>44</v>
      </c>
      <c r="AN10" s="2" t="s">
        <v>45</v>
      </c>
      <c r="AO10" s="2" t="s">
        <v>44</v>
      </c>
      <c r="AP10" s="2" t="s">
        <v>45</v>
      </c>
      <c r="AQ10" s="25" t="s">
        <v>0</v>
      </c>
      <c r="AR10" s="25" t="s">
        <v>0</v>
      </c>
      <c r="AS10" s="25" t="s">
        <v>0</v>
      </c>
      <c r="AT10" s="25" t="s">
        <v>0</v>
      </c>
      <c r="AU10" s="25" t="s">
        <v>0</v>
      </c>
      <c r="AV10" s="25" t="s">
        <v>0</v>
      </c>
      <c r="AW10" s="25" t="s">
        <v>0</v>
      </c>
      <c r="AX10" s="25" t="s">
        <v>0</v>
      </c>
      <c r="AY10" s="25" t="s">
        <v>0</v>
      </c>
      <c r="AZ10" s="25" t="s">
        <v>0</v>
      </c>
      <c r="BA10" s="2" t="s">
        <v>29</v>
      </c>
      <c r="BB10" s="2" t="s">
        <v>30</v>
      </c>
      <c r="BC10" s="2" t="s">
        <v>31</v>
      </c>
      <c r="BD10" s="2" t="s">
        <v>32</v>
      </c>
      <c r="BE10" s="2" t="s">
        <v>33</v>
      </c>
      <c r="BF10" s="2" t="s">
        <v>29</v>
      </c>
      <c r="BG10" s="2" t="s">
        <v>30</v>
      </c>
      <c r="BH10" s="2" t="s">
        <v>31</v>
      </c>
      <c r="BI10" s="2" t="s">
        <v>32</v>
      </c>
      <c r="BJ10" s="2" t="s">
        <v>33</v>
      </c>
      <c r="BK10" s="2" t="s">
        <v>44</v>
      </c>
      <c r="BL10" s="2" t="s">
        <v>45</v>
      </c>
      <c r="BM10" s="2" t="s">
        <v>44</v>
      </c>
      <c r="BN10" s="2" t="s">
        <v>45</v>
      </c>
      <c r="BO10" s="2" t="s">
        <v>44</v>
      </c>
      <c r="BP10" s="2" t="s">
        <v>45</v>
      </c>
      <c r="BQ10" s="2" t="s">
        <v>44</v>
      </c>
      <c r="BR10" s="2" t="s">
        <v>45</v>
      </c>
      <c r="BS10" s="2" t="s">
        <v>44</v>
      </c>
      <c r="BT10" s="2" t="s">
        <v>45</v>
      </c>
      <c r="BU10" s="25" t="s">
        <v>0</v>
      </c>
      <c r="BV10" s="25" t="s">
        <v>0</v>
      </c>
      <c r="BW10" s="25" t="s">
        <v>0</v>
      </c>
      <c r="BX10" s="25" t="s">
        <v>0</v>
      </c>
      <c r="BY10" s="25" t="s">
        <v>0</v>
      </c>
      <c r="BZ10" s="25" t="s">
        <v>0</v>
      </c>
      <c r="CA10" s="25" t="s">
        <v>0</v>
      </c>
      <c r="CB10" s="25" t="s">
        <v>0</v>
      </c>
      <c r="CC10" s="25" t="s">
        <v>0</v>
      </c>
      <c r="CD10" s="25" t="s">
        <v>0</v>
      </c>
      <c r="CE10" s="2" t="s">
        <v>29</v>
      </c>
      <c r="CF10" s="2" t="s">
        <v>30</v>
      </c>
      <c r="CG10" s="2" t="s">
        <v>31</v>
      </c>
      <c r="CH10" s="2" t="s">
        <v>32</v>
      </c>
      <c r="CI10" s="2" t="s">
        <v>33</v>
      </c>
      <c r="CJ10" s="2" t="s">
        <v>29</v>
      </c>
      <c r="CK10" s="2" t="s">
        <v>30</v>
      </c>
      <c r="CL10" s="2" t="s">
        <v>31</v>
      </c>
      <c r="CM10" s="2" t="s">
        <v>32</v>
      </c>
      <c r="CN10" s="2" t="s">
        <v>33</v>
      </c>
      <c r="CO10" s="25" t="s">
        <v>0</v>
      </c>
      <c r="CP10" s="25" t="s">
        <v>0</v>
      </c>
      <c r="CQ10" s="25" t="s">
        <v>0</v>
      </c>
      <c r="CR10" s="25" t="s">
        <v>0</v>
      </c>
      <c r="CS10" s="25" t="s">
        <v>0</v>
      </c>
      <c r="CT10" s="25" t="s">
        <v>0</v>
      </c>
      <c r="CU10" s="25" t="s">
        <v>0</v>
      </c>
      <c r="CV10" s="25" t="s">
        <v>0</v>
      </c>
      <c r="CW10" s="25" t="s">
        <v>0</v>
      </c>
      <c r="CX10" s="25" t="s">
        <v>0</v>
      </c>
      <c r="CY10" s="25" t="s">
        <v>0</v>
      </c>
      <c r="CZ10" s="25" t="s">
        <v>0</v>
      </c>
      <c r="DA10" s="25" t="s">
        <v>0</v>
      </c>
      <c r="DB10" s="25" t="s">
        <v>0</v>
      </c>
      <c r="DC10" s="25" t="s">
        <v>0</v>
      </c>
      <c r="DD10" s="25" t="s">
        <v>0</v>
      </c>
      <c r="DE10" s="25" t="s">
        <v>0</v>
      </c>
      <c r="DF10" s="25" t="s">
        <v>0</v>
      </c>
      <c r="DG10" s="25" t="s">
        <v>0</v>
      </c>
      <c r="DH10" s="25" t="s">
        <v>0</v>
      </c>
      <c r="DI10" s="25" t="s">
        <v>0</v>
      </c>
      <c r="DJ10" s="25" t="s">
        <v>0</v>
      </c>
      <c r="DK10" s="25" t="s">
        <v>0</v>
      </c>
      <c r="DL10" s="25" t="s">
        <v>0</v>
      </c>
      <c r="DM10" s="25" t="s">
        <v>0</v>
      </c>
      <c r="DN10" s="25" t="s">
        <v>0</v>
      </c>
      <c r="DO10" s="25" t="s">
        <v>0</v>
      </c>
      <c r="DP10" s="25" t="s">
        <v>0</v>
      </c>
      <c r="DQ10" s="25" t="s">
        <v>0</v>
      </c>
      <c r="DR10" s="25" t="s">
        <v>0</v>
      </c>
      <c r="DS10" s="25" t="s">
        <v>0</v>
      </c>
    </row>
    <row r="11" spans="1:123" ht="39" customHeight="1">
      <c r="A11" s="3" t="s">
        <v>46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52</v>
      </c>
      <c r="H11" s="3" t="s">
        <v>53</v>
      </c>
      <c r="I11" s="3" t="s">
        <v>54</v>
      </c>
      <c r="J11" s="3" t="s">
        <v>55</v>
      </c>
      <c r="K11" s="3" t="s">
        <v>56</v>
      </c>
      <c r="L11" s="3" t="s">
        <v>57</v>
      </c>
      <c r="M11" s="3" t="s">
        <v>58</v>
      </c>
      <c r="N11" s="3" t="s">
        <v>59</v>
      </c>
      <c r="O11" s="3" t="s">
        <v>60</v>
      </c>
      <c r="P11" s="3" t="s">
        <v>61</v>
      </c>
      <c r="Q11" s="3" t="s">
        <v>62</v>
      </c>
      <c r="R11" s="3" t="s">
        <v>63</v>
      </c>
      <c r="S11" s="3" t="s">
        <v>64</v>
      </c>
      <c r="T11" s="3" t="s">
        <v>65</v>
      </c>
      <c r="U11" s="3" t="s">
        <v>66</v>
      </c>
      <c r="V11" s="3" t="s">
        <v>67</v>
      </c>
      <c r="W11" s="3" t="s">
        <v>68</v>
      </c>
      <c r="X11" s="3" t="s">
        <v>69</v>
      </c>
      <c r="Y11" s="3" t="s">
        <v>70</v>
      </c>
      <c r="Z11" s="3" t="s">
        <v>71</v>
      </c>
      <c r="AA11" s="3" t="s">
        <v>72</v>
      </c>
      <c r="AB11" s="3" t="s">
        <v>73</v>
      </c>
      <c r="AC11" s="3" t="s">
        <v>74</v>
      </c>
      <c r="AD11" s="3" t="s">
        <v>75</v>
      </c>
      <c r="AE11" s="3" t="s">
        <v>76</v>
      </c>
      <c r="AF11" s="3" t="s">
        <v>77</v>
      </c>
      <c r="AG11" s="3" t="s">
        <v>78</v>
      </c>
      <c r="AH11" s="3" t="s">
        <v>79</v>
      </c>
      <c r="AI11" s="3" t="s">
        <v>80</v>
      </c>
      <c r="AJ11" s="3" t="s">
        <v>81</v>
      </c>
      <c r="AK11" s="3" t="s">
        <v>82</v>
      </c>
      <c r="AL11" s="3" t="s">
        <v>83</v>
      </c>
      <c r="AM11" s="3" t="s">
        <v>84</v>
      </c>
      <c r="AN11" s="3" t="s">
        <v>85</v>
      </c>
      <c r="AO11" s="3" t="s">
        <v>86</v>
      </c>
      <c r="AP11" s="3" t="s">
        <v>87</v>
      </c>
      <c r="AQ11" s="3" t="s">
        <v>88</v>
      </c>
      <c r="AR11" s="3" t="s">
        <v>89</v>
      </c>
      <c r="AS11" s="3" t="s">
        <v>90</v>
      </c>
      <c r="AT11" s="3" t="s">
        <v>91</v>
      </c>
      <c r="AU11" s="3" t="s">
        <v>92</v>
      </c>
      <c r="AV11" s="3" t="s">
        <v>93</v>
      </c>
      <c r="AW11" s="3" t="s">
        <v>94</v>
      </c>
      <c r="AX11" s="3" t="s">
        <v>95</v>
      </c>
      <c r="AY11" s="3" t="s">
        <v>96</v>
      </c>
      <c r="AZ11" s="3" t="s">
        <v>97</v>
      </c>
      <c r="BA11" s="3" t="s">
        <v>98</v>
      </c>
      <c r="BB11" s="3" t="s">
        <v>99</v>
      </c>
      <c r="BC11" s="3" t="s">
        <v>100</v>
      </c>
      <c r="BD11" s="3" t="s">
        <v>101</v>
      </c>
      <c r="BE11" s="3" t="s">
        <v>102</v>
      </c>
      <c r="BF11" s="3" t="s">
        <v>103</v>
      </c>
      <c r="BG11" s="3" t="s">
        <v>104</v>
      </c>
      <c r="BH11" s="3" t="s">
        <v>105</v>
      </c>
      <c r="BI11" s="3" t="s">
        <v>106</v>
      </c>
      <c r="BJ11" s="3" t="s">
        <v>107</v>
      </c>
      <c r="BK11" s="3" t="s">
        <v>108</v>
      </c>
      <c r="BL11" s="3" t="s">
        <v>109</v>
      </c>
      <c r="BM11" s="3" t="s">
        <v>110</v>
      </c>
      <c r="BN11" s="3" t="s">
        <v>111</v>
      </c>
      <c r="BO11" s="3" t="s">
        <v>112</v>
      </c>
      <c r="BP11" s="3" t="s">
        <v>113</v>
      </c>
      <c r="BQ11" s="3" t="s">
        <v>114</v>
      </c>
      <c r="BR11" s="3" t="s">
        <v>115</v>
      </c>
      <c r="BS11" s="3" t="s">
        <v>116</v>
      </c>
      <c r="BT11" s="3" t="s">
        <v>117</v>
      </c>
      <c r="BU11" s="3" t="s">
        <v>118</v>
      </c>
      <c r="BV11" s="3" t="s">
        <v>119</v>
      </c>
      <c r="BW11" s="3" t="s">
        <v>120</v>
      </c>
      <c r="BX11" s="3" t="s">
        <v>121</v>
      </c>
      <c r="BY11" s="3" t="s">
        <v>122</v>
      </c>
      <c r="BZ11" s="3" t="s">
        <v>123</v>
      </c>
      <c r="CA11" s="3" t="s">
        <v>124</v>
      </c>
      <c r="CB11" s="3" t="s">
        <v>125</v>
      </c>
      <c r="CC11" s="3" t="s">
        <v>126</v>
      </c>
      <c r="CD11" s="3" t="s">
        <v>127</v>
      </c>
      <c r="CE11" s="3" t="s">
        <v>128</v>
      </c>
      <c r="CF11" s="3" t="s">
        <v>129</v>
      </c>
      <c r="CG11" s="3" t="s">
        <v>130</v>
      </c>
      <c r="CH11" s="3" t="s">
        <v>131</v>
      </c>
      <c r="CI11" s="3" t="s">
        <v>132</v>
      </c>
      <c r="CJ11" s="3" t="s">
        <v>133</v>
      </c>
      <c r="CK11" s="3" t="s">
        <v>134</v>
      </c>
      <c r="CL11" s="3" t="s">
        <v>135</v>
      </c>
      <c r="CM11" s="3" t="s">
        <v>136</v>
      </c>
      <c r="CN11" s="3" t="s">
        <v>137</v>
      </c>
      <c r="CO11" s="3" t="s">
        <v>138</v>
      </c>
      <c r="CP11" s="3" t="s">
        <v>139</v>
      </c>
      <c r="CQ11" s="3" t="s">
        <v>140</v>
      </c>
      <c r="CR11" s="3" t="s">
        <v>141</v>
      </c>
      <c r="CS11" s="3" t="s">
        <v>142</v>
      </c>
      <c r="CT11" s="3" t="s">
        <v>143</v>
      </c>
      <c r="CU11" s="3" t="s">
        <v>144</v>
      </c>
      <c r="CV11" s="3" t="s">
        <v>145</v>
      </c>
      <c r="CW11" s="3" t="s">
        <v>146</v>
      </c>
      <c r="CX11" s="3" t="s">
        <v>147</v>
      </c>
      <c r="CY11" s="3" t="s">
        <v>148</v>
      </c>
      <c r="CZ11" s="3" t="s">
        <v>149</v>
      </c>
      <c r="DA11" s="3" t="s">
        <v>150</v>
      </c>
      <c r="DB11" s="3" t="s">
        <v>151</v>
      </c>
      <c r="DC11" s="3" t="s">
        <v>152</v>
      </c>
      <c r="DD11" s="3" t="s">
        <v>153</v>
      </c>
      <c r="DE11" s="3" t="s">
        <v>154</v>
      </c>
      <c r="DF11" s="3" t="s">
        <v>155</v>
      </c>
      <c r="DG11" s="3" t="s">
        <v>156</v>
      </c>
      <c r="DH11" s="3" t="s">
        <v>157</v>
      </c>
      <c r="DI11" s="3" t="s">
        <v>158</v>
      </c>
      <c r="DJ11" s="3" t="s">
        <v>159</v>
      </c>
      <c r="DK11" s="3" t="s">
        <v>160</v>
      </c>
      <c r="DL11" s="3" t="s">
        <v>161</v>
      </c>
      <c r="DM11" s="3" t="s">
        <v>162</v>
      </c>
      <c r="DN11" s="3" t="s">
        <v>163</v>
      </c>
      <c r="DO11" s="3" t="s">
        <v>164</v>
      </c>
      <c r="DP11" s="3" t="s">
        <v>165</v>
      </c>
      <c r="DQ11" s="3" t="s">
        <v>166</v>
      </c>
      <c r="DR11" s="3" t="s">
        <v>167</v>
      </c>
      <c r="DS11" s="3" t="s">
        <v>168</v>
      </c>
    </row>
    <row r="12" spans="1:123" ht="23.1" customHeight="1">
      <c r="A12" s="4" t="s">
        <v>287</v>
      </c>
      <c r="B12" s="5" t="s">
        <v>288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5636.9</v>
      </c>
      <c r="AH12" s="17">
        <f t="shared" si="0"/>
        <v>5510.7</v>
      </c>
      <c r="AI12" s="7">
        <f>SUM(AI13+AI54+AI66+AI75+AI79)</f>
        <v>152.6</v>
      </c>
      <c r="AJ12" s="7">
        <f>SUM(AJ13+AJ54+AJ66+AJ75+AJ79)</f>
        <v>152.6</v>
      </c>
      <c r="AK12" s="7">
        <f>SUM(AK13+AK54+AK66+AK75+AK79)</f>
        <v>1321.8</v>
      </c>
      <c r="AL12" s="7">
        <f>SUM(AL13+AL54+AL66+AL75+AL79)</f>
        <v>1321.8</v>
      </c>
      <c r="AM12" s="7">
        <v>0</v>
      </c>
      <c r="AN12" s="7">
        <v>0</v>
      </c>
      <c r="AO12" s="7">
        <f>SUM(AO13+AO54+AO66+AO75+AO79)</f>
        <v>4162.5</v>
      </c>
      <c r="AP12" s="7">
        <f>SUM(AP13+AP54+AP66+AP75+AP79)</f>
        <v>4036.3</v>
      </c>
      <c r="AQ12" s="7">
        <f>SUM(AR12:AU12)</f>
        <v>8013.6000000000013</v>
      </c>
      <c r="AR12" s="7">
        <f>SUM(AR13+AR54+AR66+AR75+AR79)</f>
        <v>94.300000000000011</v>
      </c>
      <c r="AS12" s="7">
        <f>SUM(AS13+AS54+AS66+AS75+AS79)</f>
        <v>4279.4000000000005</v>
      </c>
      <c r="AT12" s="7">
        <v>0</v>
      </c>
      <c r="AU12" s="7">
        <f>SUM(AU13+AU54+AU66+AU75+AU79)</f>
        <v>3639.9000000000005</v>
      </c>
      <c r="AV12" s="7">
        <f>SUM(AW12:AZ12)</f>
        <v>4914.3</v>
      </c>
      <c r="AW12" s="7">
        <f>SUM(AW13+AW54+AW66+AW75+AW79)</f>
        <v>107.8</v>
      </c>
      <c r="AX12" s="7">
        <f>SUM(AX13+AX54+AX66+AX75+AX79)</f>
        <v>1416.7999999999997</v>
      </c>
      <c r="AY12" s="7">
        <v>0</v>
      </c>
      <c r="AZ12" s="7">
        <f>SUM(AZ13+AZ54+AZ66+AZ75+AZ79)</f>
        <v>3389.7000000000007</v>
      </c>
      <c r="BA12" s="7">
        <f>SUM(BB12:BE12)</f>
        <v>4900.2</v>
      </c>
      <c r="BB12" s="7">
        <f>SUM(BB13+BB54+BB66+BB75+BB79)</f>
        <v>112.5</v>
      </c>
      <c r="BC12" s="7">
        <f>SUM(BC13+BC54+BC66+BC75+BC79)</f>
        <v>1416.7999999999997</v>
      </c>
      <c r="BD12" s="7">
        <v>0</v>
      </c>
      <c r="BE12" s="7">
        <f>SUM(BE13+BE54+BE66+BE75+BE79)</f>
        <v>3370.9</v>
      </c>
      <c r="BF12" s="7">
        <f>SUM(BG12:BJ12)</f>
        <v>4731.6000000000004</v>
      </c>
      <c r="BG12" s="7">
        <f>SUM(BG13+BG54+BG66+BG75+BG79)</f>
        <v>112.5</v>
      </c>
      <c r="BH12" s="7">
        <f>SUM(BH13+BH54+BH66+BH75+BH79)</f>
        <v>1416.8</v>
      </c>
      <c r="BI12" s="7">
        <v>0</v>
      </c>
      <c r="BJ12" s="7">
        <f>SUM(BJ13+BJ54+BJ66+BJ75+BJ79)</f>
        <v>3202.3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289</v>
      </c>
      <c r="B13" s="5" t="s">
        <v>290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3178.3999999999996</v>
      </c>
      <c r="AH13" s="17">
        <f t="shared" si="0"/>
        <v>3054.1000000000004</v>
      </c>
      <c r="AI13" s="7">
        <f>SUM(AI14+AI31+AI52)</f>
        <v>0</v>
      </c>
      <c r="AJ13" s="7">
        <f t="shared" ref="AJ13:AP13" si="1">SUM(AJ14+AJ31+AJ52)</f>
        <v>0</v>
      </c>
      <c r="AK13" s="7">
        <f t="shared" si="1"/>
        <v>1321.7</v>
      </c>
      <c r="AL13" s="7">
        <f t="shared" si="1"/>
        <v>1321.7</v>
      </c>
      <c r="AM13" s="7">
        <f t="shared" si="1"/>
        <v>0</v>
      </c>
      <c r="AN13" s="7">
        <f t="shared" si="1"/>
        <v>0</v>
      </c>
      <c r="AO13" s="7">
        <f t="shared" si="1"/>
        <v>1856.6999999999998</v>
      </c>
      <c r="AP13" s="7">
        <f t="shared" si="1"/>
        <v>1732.4</v>
      </c>
      <c r="AQ13" s="7">
        <f t="shared" ref="AQ13:AQ73" si="2">SUM(AR13:AU13)</f>
        <v>5837.1</v>
      </c>
      <c r="AR13" s="7">
        <f t="shared" ref="AR13:AU13" si="3">SUM(AR14+AR31+AR52)</f>
        <v>0</v>
      </c>
      <c r="AS13" s="7">
        <f t="shared" si="3"/>
        <v>4279.3</v>
      </c>
      <c r="AT13" s="7">
        <f t="shared" si="3"/>
        <v>0</v>
      </c>
      <c r="AU13" s="7">
        <f t="shared" si="3"/>
        <v>1557.8000000000002</v>
      </c>
      <c r="AV13" s="7">
        <f t="shared" ref="AV13:AV73" si="4">SUM(AW13:AZ13)</f>
        <v>2435</v>
      </c>
      <c r="AW13" s="7">
        <f t="shared" ref="AW13:AZ13" si="5">SUM(AW14+AW31+AW52)</f>
        <v>0</v>
      </c>
      <c r="AX13" s="7">
        <f t="shared" si="5"/>
        <v>1416.6999999999998</v>
      </c>
      <c r="AY13" s="7">
        <f t="shared" si="5"/>
        <v>0</v>
      </c>
      <c r="AZ13" s="7">
        <f t="shared" si="5"/>
        <v>1018.3000000000001</v>
      </c>
      <c r="BA13" s="7">
        <f t="shared" ref="BA13:BA73" si="6">SUM(BB13:BE13)</f>
        <v>2465</v>
      </c>
      <c r="BB13" s="7">
        <f t="shared" ref="BB13:BE13" si="7">SUM(BB14+BB31+BB52)</f>
        <v>0</v>
      </c>
      <c r="BC13" s="7">
        <f t="shared" si="7"/>
        <v>1416.6999999999998</v>
      </c>
      <c r="BD13" s="7">
        <f t="shared" si="7"/>
        <v>0</v>
      </c>
      <c r="BE13" s="7">
        <f t="shared" si="7"/>
        <v>1048.3000000000002</v>
      </c>
      <c r="BF13" s="7">
        <f t="shared" ref="BF13:BF73" si="8">SUM(BG13:BJ13)</f>
        <v>2465</v>
      </c>
      <c r="BG13" s="7">
        <f t="shared" ref="BG13:BJ13" si="9">SUM(BG14+BG31+BG52)</f>
        <v>0</v>
      </c>
      <c r="BH13" s="7">
        <f t="shared" si="9"/>
        <v>1416.7</v>
      </c>
      <c r="BI13" s="7">
        <f t="shared" si="9"/>
        <v>0</v>
      </c>
      <c r="BJ13" s="7">
        <f t="shared" si="9"/>
        <v>1048.3000000000002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291</v>
      </c>
      <c r="B14" s="5" t="s">
        <v>292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477.40000000000003</v>
      </c>
      <c r="AH14" s="6">
        <f t="shared" si="0"/>
        <v>422.90000000000003</v>
      </c>
      <c r="AI14" s="6">
        <f>SUM(AI15:AI30)</f>
        <v>0</v>
      </c>
      <c r="AJ14" s="6">
        <f>SUM(AJ15:AJ30)</f>
        <v>0</v>
      </c>
      <c r="AK14" s="6">
        <f>SUM(AK15:AK30)</f>
        <v>71.3</v>
      </c>
      <c r="AL14" s="6">
        <f>SUM(AL15:AL30)</f>
        <v>71.3</v>
      </c>
      <c r="AM14" s="6">
        <v>0</v>
      </c>
      <c r="AN14" s="6">
        <v>0</v>
      </c>
      <c r="AO14" s="6">
        <f>SUM(AO15:AO30)</f>
        <v>406.1</v>
      </c>
      <c r="AP14" s="6">
        <f>SUM(AP15:AP30)</f>
        <v>351.6</v>
      </c>
      <c r="AQ14" s="7">
        <f t="shared" si="2"/>
        <v>363</v>
      </c>
      <c r="AR14" s="6">
        <f>SUM(AR15:AR30)</f>
        <v>0</v>
      </c>
      <c r="AS14" s="6">
        <f>SUM(AS15:AS30)</f>
        <v>0</v>
      </c>
      <c r="AT14" s="6">
        <v>0</v>
      </c>
      <c r="AU14" s="6">
        <f>SUM(AU15:AU30)</f>
        <v>363</v>
      </c>
      <c r="AV14" s="7">
        <f t="shared" si="4"/>
        <v>333</v>
      </c>
      <c r="AW14" s="6">
        <f>SUM(AW15:AW30)</f>
        <v>0</v>
      </c>
      <c r="AX14" s="6">
        <f>SUM(AX15:AX30)</f>
        <v>0</v>
      </c>
      <c r="AY14" s="6">
        <v>0</v>
      </c>
      <c r="AZ14" s="6">
        <f>SUM(AZ15:AZ30)</f>
        <v>333</v>
      </c>
      <c r="BA14" s="7">
        <f t="shared" si="6"/>
        <v>333</v>
      </c>
      <c r="BB14" s="6">
        <f>SUM(BB15:BB30)</f>
        <v>0</v>
      </c>
      <c r="BC14" s="6">
        <f>SUM(BC15:BC30)</f>
        <v>0</v>
      </c>
      <c r="BD14" s="6">
        <v>0</v>
      </c>
      <c r="BE14" s="6">
        <f>SUM(BE15:BE30)</f>
        <v>333</v>
      </c>
      <c r="BF14" s="7">
        <f t="shared" si="8"/>
        <v>333</v>
      </c>
      <c r="BG14" s="6">
        <f>SUM(BG15:BG30)</f>
        <v>0</v>
      </c>
      <c r="BH14" s="6">
        <f>SUM(BH15:BH30)</f>
        <v>0</v>
      </c>
      <c r="BI14" s="6">
        <v>0</v>
      </c>
      <c r="BJ14" s="6">
        <f>SUM(BJ15:BJ30)</f>
        <v>333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58.2" customHeight="1">
      <c r="A15" s="10" t="s">
        <v>380</v>
      </c>
      <c r="B15" s="11">
        <v>6505</v>
      </c>
      <c r="C15" s="11" t="s">
        <v>0</v>
      </c>
      <c r="D15" s="11" t="s">
        <v>0</v>
      </c>
      <c r="E15" s="11" t="s">
        <v>0</v>
      </c>
      <c r="F15" s="9" t="s">
        <v>214</v>
      </c>
      <c r="G15" s="9" t="s">
        <v>181</v>
      </c>
      <c r="H15" s="9" t="s">
        <v>193</v>
      </c>
      <c r="I15" s="9" t="s">
        <v>65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19" t="s">
        <v>174</v>
      </c>
      <c r="AE15" s="20" t="s">
        <v>253</v>
      </c>
      <c r="AF15" s="5" t="s">
        <v>176</v>
      </c>
      <c r="AG15" s="6">
        <f t="shared" si="0"/>
        <v>5</v>
      </c>
      <c r="AH15" s="6">
        <f t="shared" si="0"/>
        <v>5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5</v>
      </c>
      <c r="AP15" s="6">
        <v>5</v>
      </c>
      <c r="AQ15" s="7">
        <f t="shared" si="2"/>
        <v>15</v>
      </c>
      <c r="AR15" s="6">
        <v>0</v>
      </c>
      <c r="AS15" s="6">
        <v>0</v>
      </c>
      <c r="AT15" s="6">
        <v>0</v>
      </c>
      <c r="AU15" s="6">
        <v>15</v>
      </c>
      <c r="AV15" s="7">
        <f t="shared" si="4"/>
        <v>15</v>
      </c>
      <c r="AW15" s="6">
        <v>0</v>
      </c>
      <c r="AX15" s="6">
        <v>0</v>
      </c>
      <c r="AY15" s="6">
        <v>0</v>
      </c>
      <c r="AZ15" s="6">
        <v>15</v>
      </c>
      <c r="BA15" s="7">
        <f t="shared" si="6"/>
        <v>15</v>
      </c>
      <c r="BB15" s="6">
        <v>0</v>
      </c>
      <c r="BC15" s="6">
        <v>0</v>
      </c>
      <c r="BD15" s="6">
        <v>0</v>
      </c>
      <c r="BE15" s="6">
        <v>15</v>
      </c>
      <c r="BF15" s="7">
        <f t="shared" si="8"/>
        <v>15</v>
      </c>
      <c r="BG15" s="6">
        <v>0</v>
      </c>
      <c r="BH15" s="6">
        <v>0</v>
      </c>
      <c r="BI15" s="6">
        <v>0</v>
      </c>
      <c r="BJ15" s="6">
        <v>15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177</v>
      </c>
    </row>
    <row r="16" spans="1:123" ht="58.2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9" t="s">
        <v>174</v>
      </c>
      <c r="AE16" s="20" t="s">
        <v>175</v>
      </c>
      <c r="AF16" s="5" t="s">
        <v>176</v>
      </c>
      <c r="AG16" s="6">
        <f t="shared" ref="AG16" si="10">SUM(AI16+AK16+AM16+AO16)</f>
        <v>20.8</v>
      </c>
      <c r="AH16" s="6">
        <f t="shared" ref="AH16" si="11">SUM(AJ16+AL16+AN16+AP16)</f>
        <v>20.8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20.8</v>
      </c>
      <c r="AP16" s="6">
        <v>20.8</v>
      </c>
      <c r="AQ16" s="7">
        <f t="shared" ref="AQ16" si="12">SUM(AR16:AU16)</f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ref="AV16" si="13">SUM(AW16:AZ16)</f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ref="BA16" si="14">SUM(BB16:BE16)</f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ref="BF16" si="15">SUM(BG16:BJ16)</f>
        <v>0</v>
      </c>
      <c r="BG16" s="6">
        <v>0</v>
      </c>
      <c r="BH16" s="6">
        <v>0</v>
      </c>
      <c r="BI16" s="6">
        <v>0</v>
      </c>
      <c r="BJ16" s="6">
        <v>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 t="s">
        <v>177</v>
      </c>
    </row>
    <row r="17" spans="1:123" ht="28.2" customHeight="1">
      <c r="A17" s="13" t="s">
        <v>0</v>
      </c>
      <c r="B17" s="12" t="s">
        <v>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5" t="s">
        <v>199</v>
      </c>
      <c r="AE17" s="5" t="s">
        <v>200</v>
      </c>
      <c r="AF17" s="5">
        <v>244</v>
      </c>
      <c r="AG17" s="6">
        <f t="shared" ref="AG17:AG18" si="16">SUM(AI17+AK17+AM17+AO17)</f>
        <v>0</v>
      </c>
      <c r="AH17" s="6">
        <f t="shared" ref="AH17:AH18" si="17">SUM(AJ17+AL17+AN17+AP17)</f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7">
        <f t="shared" si="2"/>
        <v>30</v>
      </c>
      <c r="AR17" s="6">
        <v>0</v>
      </c>
      <c r="AS17" s="6">
        <v>0</v>
      </c>
      <c r="AT17" s="6">
        <v>0</v>
      </c>
      <c r="AU17" s="6">
        <v>30</v>
      </c>
      <c r="AV17" s="7">
        <f t="shared" si="4"/>
        <v>0</v>
      </c>
      <c r="AW17" s="6">
        <v>0</v>
      </c>
      <c r="AX17" s="6">
        <v>0</v>
      </c>
      <c r="AY17" s="6">
        <v>0</v>
      </c>
      <c r="AZ17" s="6">
        <v>0</v>
      </c>
      <c r="BA17" s="7">
        <f t="shared" si="6"/>
        <v>0</v>
      </c>
      <c r="BB17" s="6">
        <v>0</v>
      </c>
      <c r="BC17" s="6">
        <v>0</v>
      </c>
      <c r="BD17" s="6">
        <v>0</v>
      </c>
      <c r="BE17" s="6">
        <v>0</v>
      </c>
      <c r="BF17" s="7">
        <f t="shared" si="8"/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45.4</v>
      </c>
      <c r="BV17" s="6">
        <v>0</v>
      </c>
      <c r="BW17" s="6">
        <v>0</v>
      </c>
      <c r="BX17" s="6">
        <v>0</v>
      </c>
      <c r="BY17" s="6">
        <v>45.4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45.4</v>
      </c>
      <c r="CU17" s="6">
        <v>0</v>
      </c>
      <c r="CV17" s="6">
        <v>0</v>
      </c>
      <c r="CW17" s="6">
        <v>0</v>
      </c>
      <c r="CX17" s="6">
        <v>45.4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45.4</v>
      </c>
      <c r="DJ17" s="6">
        <v>0</v>
      </c>
      <c r="DK17" s="6">
        <v>0</v>
      </c>
      <c r="DL17" s="6">
        <v>0</v>
      </c>
      <c r="DM17" s="6">
        <v>45.4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 t="s">
        <v>177</v>
      </c>
    </row>
    <row r="18" spans="1:123" ht="69.45" customHeight="1">
      <c r="A18" s="4" t="s">
        <v>293</v>
      </c>
      <c r="B18" s="5" t="s">
        <v>294</v>
      </c>
      <c r="C18" s="5" t="s">
        <v>295</v>
      </c>
      <c r="D18" s="5" t="s">
        <v>296</v>
      </c>
      <c r="E18" s="5" t="s">
        <v>297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172</v>
      </c>
      <c r="X18" s="5" t="s">
        <v>298</v>
      </c>
      <c r="Y18" s="5" t="s">
        <v>173</v>
      </c>
      <c r="Z18" s="5" t="s">
        <v>186</v>
      </c>
      <c r="AA18" s="5" t="s">
        <v>181</v>
      </c>
      <c r="AB18" s="5" t="s">
        <v>182</v>
      </c>
      <c r="AC18" s="5" t="s">
        <v>57</v>
      </c>
      <c r="AD18" s="5" t="s">
        <v>187</v>
      </c>
      <c r="AE18" s="5" t="s">
        <v>267</v>
      </c>
      <c r="AF18" s="5" t="s">
        <v>176</v>
      </c>
      <c r="AG18" s="6">
        <f t="shared" si="16"/>
        <v>1</v>
      </c>
      <c r="AH18" s="6">
        <f t="shared" si="17"/>
        <v>1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1</v>
      </c>
      <c r="AP18" s="6">
        <v>1</v>
      </c>
      <c r="AQ18" s="7">
        <f t="shared" si="2"/>
        <v>5</v>
      </c>
      <c r="AR18" s="6">
        <v>0</v>
      </c>
      <c r="AS18" s="6">
        <v>0</v>
      </c>
      <c r="AT18" s="6">
        <v>0</v>
      </c>
      <c r="AU18" s="6">
        <v>5</v>
      </c>
      <c r="AV18" s="7">
        <f t="shared" si="4"/>
        <v>5</v>
      </c>
      <c r="AW18" s="6">
        <v>0</v>
      </c>
      <c r="AX18" s="6">
        <v>0</v>
      </c>
      <c r="AY18" s="6">
        <v>0</v>
      </c>
      <c r="AZ18" s="6">
        <v>5</v>
      </c>
      <c r="BA18" s="7">
        <f t="shared" si="6"/>
        <v>5</v>
      </c>
      <c r="BB18" s="6">
        <v>0</v>
      </c>
      <c r="BC18" s="6">
        <v>0</v>
      </c>
      <c r="BD18" s="6">
        <v>0</v>
      </c>
      <c r="BE18" s="6">
        <v>5</v>
      </c>
      <c r="BF18" s="7">
        <f t="shared" si="8"/>
        <v>5</v>
      </c>
      <c r="BG18" s="6">
        <v>0</v>
      </c>
      <c r="BH18" s="6">
        <v>0</v>
      </c>
      <c r="BI18" s="6">
        <v>0</v>
      </c>
      <c r="BJ18" s="6">
        <v>5</v>
      </c>
      <c r="BK18" s="6">
        <v>11.2</v>
      </c>
      <c r="BL18" s="6">
        <v>11.2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11.2</v>
      </c>
      <c r="BT18" s="6">
        <v>11.2</v>
      </c>
      <c r="BU18" s="6">
        <v>23</v>
      </c>
      <c r="BV18" s="6">
        <v>0</v>
      </c>
      <c r="BW18" s="6">
        <v>0</v>
      </c>
      <c r="BX18" s="6">
        <v>0</v>
      </c>
      <c r="BY18" s="6">
        <v>23</v>
      </c>
      <c r="BZ18" s="6">
        <v>22.4</v>
      </c>
      <c r="CA18" s="6">
        <v>0</v>
      </c>
      <c r="CB18" s="6">
        <v>0</v>
      </c>
      <c r="CC18" s="6">
        <v>0</v>
      </c>
      <c r="CD18" s="6">
        <v>22.4</v>
      </c>
      <c r="CE18" s="6">
        <v>22.4</v>
      </c>
      <c r="CF18" s="6">
        <v>0</v>
      </c>
      <c r="CG18" s="6">
        <v>0</v>
      </c>
      <c r="CH18" s="6">
        <v>0</v>
      </c>
      <c r="CI18" s="6">
        <v>22.4</v>
      </c>
      <c r="CJ18" s="6">
        <v>22.4</v>
      </c>
      <c r="CK18" s="6">
        <v>0</v>
      </c>
      <c r="CL18" s="6">
        <v>0</v>
      </c>
      <c r="CM18" s="6">
        <v>0</v>
      </c>
      <c r="CN18" s="6">
        <v>22.4</v>
      </c>
      <c r="CO18" s="6">
        <v>11.2</v>
      </c>
      <c r="CP18" s="6">
        <v>0</v>
      </c>
      <c r="CQ18" s="6">
        <v>0</v>
      </c>
      <c r="CR18" s="6">
        <v>0</v>
      </c>
      <c r="CS18" s="6">
        <v>11.2</v>
      </c>
      <c r="CT18" s="6">
        <v>23</v>
      </c>
      <c r="CU18" s="6">
        <v>0</v>
      </c>
      <c r="CV18" s="6">
        <v>0</v>
      </c>
      <c r="CW18" s="6">
        <v>0</v>
      </c>
      <c r="CX18" s="6">
        <v>23</v>
      </c>
      <c r="CY18" s="6">
        <v>22.4</v>
      </c>
      <c r="CZ18" s="6">
        <v>0</v>
      </c>
      <c r="DA18" s="6">
        <v>0</v>
      </c>
      <c r="DB18" s="6">
        <v>0</v>
      </c>
      <c r="DC18" s="6">
        <v>22.4</v>
      </c>
      <c r="DD18" s="6">
        <v>11.2</v>
      </c>
      <c r="DE18" s="6">
        <v>0</v>
      </c>
      <c r="DF18" s="6">
        <v>0</v>
      </c>
      <c r="DG18" s="6">
        <v>0</v>
      </c>
      <c r="DH18" s="6">
        <v>11.2</v>
      </c>
      <c r="DI18" s="6">
        <v>23</v>
      </c>
      <c r="DJ18" s="6">
        <v>0</v>
      </c>
      <c r="DK18" s="6">
        <v>0</v>
      </c>
      <c r="DL18" s="6">
        <v>0</v>
      </c>
      <c r="DM18" s="6">
        <v>23</v>
      </c>
      <c r="DN18" s="6">
        <v>22.4</v>
      </c>
      <c r="DO18" s="6">
        <v>0</v>
      </c>
      <c r="DP18" s="6">
        <v>0</v>
      </c>
      <c r="DQ18" s="6">
        <v>0</v>
      </c>
      <c r="DR18" s="6">
        <v>22.4</v>
      </c>
      <c r="DS18" s="6" t="s">
        <v>177</v>
      </c>
    </row>
    <row r="19" spans="1:123" ht="58.2" customHeight="1">
      <c r="A19" s="8" t="s">
        <v>299</v>
      </c>
      <c r="B19" s="9" t="s">
        <v>300</v>
      </c>
      <c r="C19" s="9" t="s">
        <v>170</v>
      </c>
      <c r="D19" s="9" t="s">
        <v>216</v>
      </c>
      <c r="E19" s="9" t="s">
        <v>171</v>
      </c>
      <c r="F19" s="9" t="s">
        <v>0</v>
      </c>
      <c r="G19" s="9" t="s">
        <v>0</v>
      </c>
      <c r="H19" s="9" t="s">
        <v>0</v>
      </c>
      <c r="I19" s="9" t="s">
        <v>0</v>
      </c>
      <c r="J19" s="9" t="s">
        <v>0</v>
      </c>
      <c r="K19" s="9" t="s">
        <v>0</v>
      </c>
      <c r="L19" s="9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9" t="s">
        <v>0</v>
      </c>
      <c r="R19" s="9" t="s">
        <v>0</v>
      </c>
      <c r="S19" s="9" t="s">
        <v>0</v>
      </c>
      <c r="T19" s="9" t="s">
        <v>0</v>
      </c>
      <c r="U19" s="9" t="s">
        <v>0</v>
      </c>
      <c r="V19" s="9" t="s">
        <v>0</v>
      </c>
      <c r="W19" s="9" t="s">
        <v>172</v>
      </c>
      <c r="X19" s="9" t="s">
        <v>217</v>
      </c>
      <c r="Y19" s="9" t="s">
        <v>173</v>
      </c>
      <c r="Z19" s="9" t="s">
        <v>202</v>
      </c>
      <c r="AA19" s="9" t="s">
        <v>181</v>
      </c>
      <c r="AB19" s="9" t="s">
        <v>182</v>
      </c>
      <c r="AC19" s="5" t="s">
        <v>52</v>
      </c>
      <c r="AD19" s="5" t="s">
        <v>201</v>
      </c>
      <c r="AE19" s="5" t="s">
        <v>203</v>
      </c>
      <c r="AF19" s="5" t="s">
        <v>176</v>
      </c>
      <c r="AG19" s="6">
        <f t="shared" ref="AG19:AG20" si="18">SUM(AI19+AK19+AM19+AO19)</f>
        <v>0</v>
      </c>
      <c r="AH19" s="6">
        <f t="shared" ref="AH19:AH20" si="19">SUM(AJ19+AL19+AN19+AP19)</f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7">
        <f t="shared" si="2"/>
        <v>0</v>
      </c>
      <c r="AR19" s="6">
        <v>0</v>
      </c>
      <c r="AS19" s="6">
        <v>0</v>
      </c>
      <c r="AT19" s="6">
        <v>0</v>
      </c>
      <c r="AU19" s="6">
        <v>0</v>
      </c>
      <c r="AV19" s="7">
        <f t="shared" si="4"/>
        <v>0</v>
      </c>
      <c r="AW19" s="6">
        <v>0</v>
      </c>
      <c r="AX19" s="6">
        <v>0</v>
      </c>
      <c r="AY19" s="6">
        <v>0</v>
      </c>
      <c r="AZ19" s="6">
        <v>0</v>
      </c>
      <c r="BA19" s="7">
        <f t="shared" si="6"/>
        <v>0</v>
      </c>
      <c r="BB19" s="6">
        <v>0</v>
      </c>
      <c r="BC19" s="6">
        <v>0</v>
      </c>
      <c r="BD19" s="6">
        <v>0</v>
      </c>
      <c r="BE19" s="6">
        <v>0</v>
      </c>
      <c r="BF19" s="7">
        <f t="shared" si="8"/>
        <v>0</v>
      </c>
      <c r="BG19" s="6">
        <v>0</v>
      </c>
      <c r="BH19" s="6">
        <v>0</v>
      </c>
      <c r="BI19" s="6">
        <v>0</v>
      </c>
      <c r="BJ19" s="6">
        <v>0</v>
      </c>
      <c r="BK19" s="6">
        <v>78.599999999999994</v>
      </c>
      <c r="BL19" s="6">
        <v>43.1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78.599999999999994</v>
      </c>
      <c r="BT19" s="6">
        <v>43.1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78.599999999999994</v>
      </c>
      <c r="CP19" s="6">
        <v>0</v>
      </c>
      <c r="CQ19" s="6">
        <v>0</v>
      </c>
      <c r="CR19" s="6">
        <v>0</v>
      </c>
      <c r="CS19" s="6">
        <v>78.599999999999994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78.599999999999994</v>
      </c>
      <c r="DE19" s="6">
        <v>0</v>
      </c>
      <c r="DF19" s="6">
        <v>0</v>
      </c>
      <c r="DG19" s="6">
        <v>0</v>
      </c>
      <c r="DH19" s="6">
        <v>78.599999999999994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 t="s">
        <v>177</v>
      </c>
    </row>
    <row r="20" spans="1:123" ht="69.45" customHeight="1">
      <c r="A20" s="10" t="s">
        <v>0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11" t="s">
        <v>0</v>
      </c>
      <c r="M20" s="5" t="s">
        <v>264</v>
      </c>
      <c r="N20" s="5" t="s">
        <v>181</v>
      </c>
      <c r="O20" s="5" t="s">
        <v>265</v>
      </c>
      <c r="P20" s="5" t="s">
        <v>62</v>
      </c>
      <c r="Q20" s="11" t="s">
        <v>0</v>
      </c>
      <c r="R20" s="11" t="s">
        <v>0</v>
      </c>
      <c r="S20" s="11" t="s">
        <v>0</v>
      </c>
      <c r="T20" s="11" t="s">
        <v>0</v>
      </c>
      <c r="U20" s="11" t="s">
        <v>0</v>
      </c>
      <c r="V20" s="11" t="s">
        <v>0</v>
      </c>
      <c r="W20" s="11" t="s">
        <v>0</v>
      </c>
      <c r="X20" s="11" t="s">
        <v>0</v>
      </c>
      <c r="Y20" s="11" t="s">
        <v>0</v>
      </c>
      <c r="Z20" s="11" t="s">
        <v>0</v>
      </c>
      <c r="AA20" s="11" t="s">
        <v>0</v>
      </c>
      <c r="AB20" s="11" t="s">
        <v>0</v>
      </c>
      <c r="AC20" s="12" t="s">
        <v>0</v>
      </c>
      <c r="AD20" s="5" t="s">
        <v>201</v>
      </c>
      <c r="AE20" s="5" t="s">
        <v>301</v>
      </c>
      <c r="AF20" s="5" t="s">
        <v>176</v>
      </c>
      <c r="AG20" s="6">
        <f t="shared" si="18"/>
        <v>0</v>
      </c>
      <c r="AH20" s="6">
        <f t="shared" si="19"/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7">
        <f t="shared" si="2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4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6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8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333.5</v>
      </c>
      <c r="BL20" s="6">
        <v>215.4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333.5</v>
      </c>
      <c r="BT20" s="6">
        <v>215.4</v>
      </c>
      <c r="BU20" s="6">
        <v>456.5</v>
      </c>
      <c r="BV20" s="6">
        <v>0</v>
      </c>
      <c r="BW20" s="6">
        <v>0</v>
      </c>
      <c r="BX20" s="6">
        <v>0</v>
      </c>
      <c r="BY20" s="6">
        <v>456.5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333.5</v>
      </c>
      <c r="CP20" s="6">
        <v>0</v>
      </c>
      <c r="CQ20" s="6">
        <v>0</v>
      </c>
      <c r="CR20" s="6">
        <v>0</v>
      </c>
      <c r="CS20" s="6">
        <v>333.5</v>
      </c>
      <c r="CT20" s="6">
        <v>456.5</v>
      </c>
      <c r="CU20" s="6">
        <v>0</v>
      </c>
      <c r="CV20" s="6">
        <v>0</v>
      </c>
      <c r="CW20" s="6">
        <v>0</v>
      </c>
      <c r="CX20" s="6">
        <v>456.5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333.5</v>
      </c>
      <c r="DE20" s="6">
        <v>0</v>
      </c>
      <c r="DF20" s="6">
        <v>0</v>
      </c>
      <c r="DG20" s="6">
        <v>0</v>
      </c>
      <c r="DH20" s="6">
        <v>333.5</v>
      </c>
      <c r="DI20" s="6">
        <v>456.5</v>
      </c>
      <c r="DJ20" s="6">
        <v>0</v>
      </c>
      <c r="DK20" s="6">
        <v>0</v>
      </c>
      <c r="DL20" s="6">
        <v>0</v>
      </c>
      <c r="DM20" s="6">
        <v>456.5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177</v>
      </c>
    </row>
    <row r="21" spans="1:123" ht="58.2" customHeight="1">
      <c r="A21" s="13" t="s">
        <v>0</v>
      </c>
      <c r="B21" s="12" t="s">
        <v>0</v>
      </c>
      <c r="C21" s="12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5" t="s">
        <v>194</v>
      </c>
      <c r="N21" s="5" t="s">
        <v>181</v>
      </c>
      <c r="O21" s="5" t="s">
        <v>195</v>
      </c>
      <c r="P21" s="5" t="s">
        <v>196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5" t="s">
        <v>201</v>
      </c>
      <c r="AE21" s="5" t="s">
        <v>302</v>
      </c>
      <c r="AF21" s="5" t="s">
        <v>176</v>
      </c>
      <c r="AG21" s="6">
        <f t="shared" ref="AG21:AG23" si="20">SUM(AI21+AK21+AM21+AO21)</f>
        <v>0</v>
      </c>
      <c r="AH21" s="6">
        <f t="shared" ref="AH21:AH23" si="21">SUM(AJ21+AL21+AN21+AP21)</f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f t="shared" si="2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4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6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8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1000</v>
      </c>
      <c r="BL21" s="6">
        <v>1000</v>
      </c>
      <c r="BM21" s="6">
        <v>0</v>
      </c>
      <c r="BN21" s="6">
        <v>0</v>
      </c>
      <c r="BO21" s="6">
        <v>940</v>
      </c>
      <c r="BP21" s="6">
        <v>940</v>
      </c>
      <c r="BQ21" s="6">
        <v>0</v>
      </c>
      <c r="BR21" s="6">
        <v>0</v>
      </c>
      <c r="BS21" s="6">
        <v>60</v>
      </c>
      <c r="BT21" s="6">
        <v>60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1000</v>
      </c>
      <c r="CP21" s="6">
        <v>0</v>
      </c>
      <c r="CQ21" s="6">
        <v>940</v>
      </c>
      <c r="CR21" s="6">
        <v>0</v>
      </c>
      <c r="CS21" s="6">
        <v>60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1000</v>
      </c>
      <c r="DE21" s="6">
        <v>0</v>
      </c>
      <c r="DF21" s="6">
        <v>940</v>
      </c>
      <c r="DG21" s="6">
        <v>0</v>
      </c>
      <c r="DH21" s="6">
        <v>60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177</v>
      </c>
    </row>
    <row r="22" spans="1:123" ht="34.65" customHeight="1">
      <c r="A22" s="8" t="s">
        <v>303</v>
      </c>
      <c r="B22" s="9" t="s">
        <v>304</v>
      </c>
      <c r="C22" s="5" t="s">
        <v>206</v>
      </c>
      <c r="D22" s="5" t="s">
        <v>305</v>
      </c>
      <c r="E22" s="5" t="s">
        <v>207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  <c r="N22" s="9" t="s">
        <v>0</v>
      </c>
      <c r="O22" s="9" t="s">
        <v>0</v>
      </c>
      <c r="P22" s="9" t="s">
        <v>0</v>
      </c>
      <c r="Q22" s="9" t="s">
        <v>0</v>
      </c>
      <c r="R22" s="9" t="s">
        <v>0</v>
      </c>
      <c r="S22" s="9" t="s">
        <v>0</v>
      </c>
      <c r="T22" s="9" t="s">
        <v>0</v>
      </c>
      <c r="U22" s="9" t="s">
        <v>0</v>
      </c>
      <c r="V22" s="9" t="s">
        <v>0</v>
      </c>
      <c r="W22" s="9" t="s">
        <v>172</v>
      </c>
      <c r="X22" s="9" t="s">
        <v>268</v>
      </c>
      <c r="Y22" s="9" t="s">
        <v>173</v>
      </c>
      <c r="Z22" s="9" t="s">
        <v>0</v>
      </c>
      <c r="AA22" s="9" t="s">
        <v>0</v>
      </c>
      <c r="AB22" s="9" t="s">
        <v>0</v>
      </c>
      <c r="AC22" s="5" t="s">
        <v>56</v>
      </c>
      <c r="AD22" s="5" t="s">
        <v>208</v>
      </c>
      <c r="AE22" s="5" t="s">
        <v>209</v>
      </c>
      <c r="AF22" s="5" t="s">
        <v>176</v>
      </c>
      <c r="AG22" s="6">
        <f t="shared" si="20"/>
        <v>0</v>
      </c>
      <c r="AH22" s="6">
        <f t="shared" si="21"/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7">
        <f t="shared" si="2"/>
        <v>15</v>
      </c>
      <c r="AR22" s="6">
        <v>0</v>
      </c>
      <c r="AS22" s="6">
        <v>0</v>
      </c>
      <c r="AT22" s="6">
        <v>0</v>
      </c>
      <c r="AU22" s="6">
        <v>15</v>
      </c>
      <c r="AV22" s="7">
        <f t="shared" si="4"/>
        <v>15</v>
      </c>
      <c r="AW22" s="6">
        <v>0</v>
      </c>
      <c r="AX22" s="6">
        <v>0</v>
      </c>
      <c r="AY22" s="6">
        <v>0</v>
      </c>
      <c r="AZ22" s="6">
        <v>15</v>
      </c>
      <c r="BA22" s="7">
        <f t="shared" si="6"/>
        <v>15</v>
      </c>
      <c r="BB22" s="6">
        <v>0</v>
      </c>
      <c r="BC22" s="6">
        <v>0</v>
      </c>
      <c r="BD22" s="6">
        <v>0</v>
      </c>
      <c r="BE22" s="6">
        <v>15</v>
      </c>
      <c r="BF22" s="7">
        <f t="shared" si="8"/>
        <v>15</v>
      </c>
      <c r="BG22" s="6">
        <v>0</v>
      </c>
      <c r="BH22" s="6">
        <v>0</v>
      </c>
      <c r="BI22" s="6">
        <v>0</v>
      </c>
      <c r="BJ22" s="6">
        <v>15</v>
      </c>
      <c r="BK22" s="6">
        <v>1292.9000000000001</v>
      </c>
      <c r="BL22" s="6">
        <v>1292.9000000000001</v>
      </c>
      <c r="BM22" s="6">
        <v>895.9</v>
      </c>
      <c r="BN22" s="6">
        <v>895.9</v>
      </c>
      <c r="BO22" s="6">
        <v>9.1</v>
      </c>
      <c r="BP22" s="6">
        <v>9.1</v>
      </c>
      <c r="BQ22" s="6">
        <v>0</v>
      </c>
      <c r="BR22" s="6">
        <v>0</v>
      </c>
      <c r="BS22" s="6">
        <v>387.9</v>
      </c>
      <c r="BT22" s="6">
        <v>387.9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1292.9000000000001</v>
      </c>
      <c r="CP22" s="6">
        <v>895.9</v>
      </c>
      <c r="CQ22" s="6">
        <v>9.1</v>
      </c>
      <c r="CR22" s="6">
        <v>0</v>
      </c>
      <c r="CS22" s="6">
        <v>387.9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1292.9000000000001</v>
      </c>
      <c r="DE22" s="6">
        <v>895.9</v>
      </c>
      <c r="DF22" s="6">
        <v>9.1</v>
      </c>
      <c r="DG22" s="6">
        <v>0</v>
      </c>
      <c r="DH22" s="6">
        <v>387.9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 t="s">
        <v>177</v>
      </c>
    </row>
    <row r="23" spans="1:123" ht="69.45" customHeight="1">
      <c r="A23" s="8" t="s">
        <v>306</v>
      </c>
      <c r="B23" s="9" t="s">
        <v>307</v>
      </c>
      <c r="C23" s="9" t="s">
        <v>170</v>
      </c>
      <c r="D23" s="9" t="s">
        <v>269</v>
      </c>
      <c r="E23" s="9" t="s">
        <v>171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172</v>
      </c>
      <c r="X23" s="9" t="s">
        <v>270</v>
      </c>
      <c r="Y23" s="9" t="s">
        <v>173</v>
      </c>
      <c r="Z23" s="9" t="s">
        <v>180</v>
      </c>
      <c r="AA23" s="9" t="s">
        <v>181</v>
      </c>
      <c r="AB23" s="9" t="s">
        <v>182</v>
      </c>
      <c r="AC23" s="5" t="s">
        <v>66</v>
      </c>
      <c r="AD23" s="5" t="s">
        <v>215</v>
      </c>
      <c r="AE23" s="5" t="s">
        <v>273</v>
      </c>
      <c r="AF23" s="5" t="s">
        <v>176</v>
      </c>
      <c r="AG23" s="6">
        <f t="shared" si="20"/>
        <v>0</v>
      </c>
      <c r="AH23" s="6">
        <f t="shared" si="21"/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7">
        <f t="shared" si="2"/>
        <v>0</v>
      </c>
      <c r="AR23" s="6">
        <v>0</v>
      </c>
      <c r="AS23" s="6">
        <v>0</v>
      </c>
      <c r="AT23" s="6">
        <v>0</v>
      </c>
      <c r="AU23" s="6">
        <v>0</v>
      </c>
      <c r="AV23" s="7">
        <f t="shared" si="4"/>
        <v>0</v>
      </c>
      <c r="AW23" s="6">
        <v>0</v>
      </c>
      <c r="AX23" s="6">
        <v>0</v>
      </c>
      <c r="AY23" s="6">
        <v>0</v>
      </c>
      <c r="AZ23" s="6">
        <v>0</v>
      </c>
      <c r="BA23" s="7">
        <f t="shared" si="6"/>
        <v>0</v>
      </c>
      <c r="BB23" s="6">
        <v>0</v>
      </c>
      <c r="BC23" s="6">
        <v>0</v>
      </c>
      <c r="BD23" s="6">
        <v>0</v>
      </c>
      <c r="BE23" s="6">
        <v>0</v>
      </c>
      <c r="BF23" s="7">
        <f t="shared" si="8"/>
        <v>0</v>
      </c>
      <c r="BG23" s="6">
        <v>0</v>
      </c>
      <c r="BH23" s="6">
        <v>0</v>
      </c>
      <c r="BI23" s="6">
        <v>0</v>
      </c>
      <c r="BJ23" s="6">
        <v>0</v>
      </c>
      <c r="BK23" s="6">
        <v>2219.1999999999998</v>
      </c>
      <c r="BL23" s="6">
        <v>2218.9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2219.1999999999998</v>
      </c>
      <c r="BT23" s="6">
        <v>2218.9</v>
      </c>
      <c r="BU23" s="6">
        <v>144.9</v>
      </c>
      <c r="BV23" s="6">
        <v>0</v>
      </c>
      <c r="BW23" s="6">
        <v>0</v>
      </c>
      <c r="BX23" s="6">
        <v>0</v>
      </c>
      <c r="BY23" s="6">
        <v>144.9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2219.1999999999998</v>
      </c>
      <c r="CP23" s="6">
        <v>0</v>
      </c>
      <c r="CQ23" s="6">
        <v>0</v>
      </c>
      <c r="CR23" s="6">
        <v>0</v>
      </c>
      <c r="CS23" s="6">
        <v>2219.1999999999998</v>
      </c>
      <c r="CT23" s="6">
        <v>144.9</v>
      </c>
      <c r="CU23" s="6">
        <v>0</v>
      </c>
      <c r="CV23" s="6">
        <v>0</v>
      </c>
      <c r="CW23" s="6">
        <v>0</v>
      </c>
      <c r="CX23" s="6">
        <v>144.9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2219.1999999999998</v>
      </c>
      <c r="DE23" s="6">
        <v>0</v>
      </c>
      <c r="DF23" s="6">
        <v>0</v>
      </c>
      <c r="DG23" s="6">
        <v>0</v>
      </c>
      <c r="DH23" s="6">
        <v>2219.1999999999998</v>
      </c>
      <c r="DI23" s="6">
        <v>144.9</v>
      </c>
      <c r="DJ23" s="6">
        <v>0</v>
      </c>
      <c r="DK23" s="6">
        <v>0</v>
      </c>
      <c r="DL23" s="6">
        <v>0</v>
      </c>
      <c r="DM23" s="6">
        <v>144.9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177</v>
      </c>
    </row>
    <row r="24" spans="1:123" ht="80.7" customHeight="1">
      <c r="A24" s="10" t="s">
        <v>0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9" t="s">
        <v>271</v>
      </c>
      <c r="N24" s="9" t="s">
        <v>181</v>
      </c>
      <c r="O24" s="9" t="s">
        <v>185</v>
      </c>
      <c r="P24" s="9" t="s">
        <v>272</v>
      </c>
      <c r="Q24" s="11" t="s">
        <v>0</v>
      </c>
      <c r="R24" s="11" t="s">
        <v>0</v>
      </c>
      <c r="S24" s="11" t="s">
        <v>0</v>
      </c>
      <c r="T24" s="11" t="s">
        <v>0</v>
      </c>
      <c r="U24" s="11" t="s">
        <v>0</v>
      </c>
      <c r="V24" s="11" t="s">
        <v>0</v>
      </c>
      <c r="W24" s="11" t="s">
        <v>0</v>
      </c>
      <c r="X24" s="11" t="s">
        <v>0</v>
      </c>
      <c r="Y24" s="11" t="s">
        <v>0</v>
      </c>
      <c r="Z24" s="11" t="s">
        <v>0</v>
      </c>
      <c r="AA24" s="11" t="s">
        <v>0</v>
      </c>
      <c r="AB24" s="11" t="s">
        <v>0</v>
      </c>
      <c r="AC24" s="12" t="s">
        <v>0</v>
      </c>
      <c r="AD24" s="5" t="s">
        <v>215</v>
      </c>
      <c r="AE24" s="5" t="s">
        <v>273</v>
      </c>
      <c r="AF24" s="5" t="s">
        <v>197</v>
      </c>
      <c r="AG24" s="6">
        <f t="shared" ref="AG24:AG31" si="22">SUM(AI24+AK24+AM24+AO24)</f>
        <v>327.2</v>
      </c>
      <c r="AH24" s="6">
        <f t="shared" ref="AH24:AH31" si="23">SUM(AJ24+AL24+AN24+AP24)</f>
        <v>277.2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327.2</v>
      </c>
      <c r="AP24" s="6">
        <v>277.2</v>
      </c>
      <c r="AQ24" s="7">
        <f t="shared" si="2"/>
        <v>290</v>
      </c>
      <c r="AR24" s="6">
        <v>0</v>
      </c>
      <c r="AS24" s="6">
        <v>0</v>
      </c>
      <c r="AT24" s="6">
        <v>0</v>
      </c>
      <c r="AU24" s="6">
        <v>290</v>
      </c>
      <c r="AV24" s="7">
        <f t="shared" si="4"/>
        <v>290</v>
      </c>
      <c r="AW24" s="6">
        <v>0</v>
      </c>
      <c r="AX24" s="6">
        <v>0</v>
      </c>
      <c r="AY24" s="6">
        <v>0</v>
      </c>
      <c r="AZ24" s="6">
        <v>290</v>
      </c>
      <c r="BA24" s="7">
        <f t="shared" si="6"/>
        <v>290</v>
      </c>
      <c r="BB24" s="6">
        <v>0</v>
      </c>
      <c r="BC24" s="6">
        <v>0</v>
      </c>
      <c r="BD24" s="6">
        <v>0</v>
      </c>
      <c r="BE24" s="6">
        <v>290</v>
      </c>
      <c r="BF24" s="7">
        <f t="shared" si="8"/>
        <v>290</v>
      </c>
      <c r="BG24" s="6">
        <v>0</v>
      </c>
      <c r="BH24" s="6">
        <v>0</v>
      </c>
      <c r="BI24" s="6">
        <v>0</v>
      </c>
      <c r="BJ24" s="6">
        <v>290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2530.4</v>
      </c>
      <c r="BV24" s="6">
        <v>0</v>
      </c>
      <c r="BW24" s="6">
        <v>0</v>
      </c>
      <c r="BX24" s="6">
        <v>0</v>
      </c>
      <c r="BY24" s="6">
        <v>2530.4</v>
      </c>
      <c r="BZ24" s="6">
        <v>2215.4</v>
      </c>
      <c r="CA24" s="6">
        <v>0</v>
      </c>
      <c r="CB24" s="6">
        <v>0</v>
      </c>
      <c r="CC24" s="6">
        <v>0</v>
      </c>
      <c r="CD24" s="6">
        <v>2215.4</v>
      </c>
      <c r="CE24" s="6">
        <v>2166.3000000000002</v>
      </c>
      <c r="CF24" s="6">
        <v>0</v>
      </c>
      <c r="CG24" s="6">
        <v>0</v>
      </c>
      <c r="CH24" s="6">
        <v>0</v>
      </c>
      <c r="CI24" s="6">
        <v>2166.3000000000002</v>
      </c>
      <c r="CJ24" s="6">
        <v>2166.3000000000002</v>
      </c>
      <c r="CK24" s="6">
        <v>0</v>
      </c>
      <c r="CL24" s="6">
        <v>0</v>
      </c>
      <c r="CM24" s="6">
        <v>0</v>
      </c>
      <c r="CN24" s="6">
        <v>2166.3000000000002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2530.4</v>
      </c>
      <c r="CU24" s="6">
        <v>0</v>
      </c>
      <c r="CV24" s="6">
        <v>0</v>
      </c>
      <c r="CW24" s="6">
        <v>0</v>
      </c>
      <c r="CX24" s="6">
        <v>2530.4</v>
      </c>
      <c r="CY24" s="6">
        <v>2215.4</v>
      </c>
      <c r="CZ24" s="6">
        <v>0</v>
      </c>
      <c r="DA24" s="6">
        <v>0</v>
      </c>
      <c r="DB24" s="6">
        <v>0</v>
      </c>
      <c r="DC24" s="6">
        <v>2215.4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2530.4</v>
      </c>
      <c r="DJ24" s="6">
        <v>0</v>
      </c>
      <c r="DK24" s="6">
        <v>0</v>
      </c>
      <c r="DL24" s="6">
        <v>0</v>
      </c>
      <c r="DM24" s="6">
        <v>2530.4</v>
      </c>
      <c r="DN24" s="6">
        <v>2215.4</v>
      </c>
      <c r="DO24" s="6">
        <v>0</v>
      </c>
      <c r="DP24" s="6">
        <v>0</v>
      </c>
      <c r="DQ24" s="6">
        <v>0</v>
      </c>
      <c r="DR24" s="6">
        <v>2215.4</v>
      </c>
      <c r="DS24" s="6" t="s">
        <v>177</v>
      </c>
    </row>
    <row r="25" spans="1:123" ht="26.4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1" t="s">
        <v>0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215</v>
      </c>
      <c r="AE25" s="5" t="s">
        <v>273</v>
      </c>
      <c r="AF25" s="5" t="s">
        <v>178</v>
      </c>
      <c r="AG25" s="6">
        <f t="shared" si="22"/>
        <v>0</v>
      </c>
      <c r="AH25" s="6">
        <f t="shared" si="23"/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7">
        <f t="shared" si="2"/>
        <v>0</v>
      </c>
      <c r="AR25" s="6">
        <v>0</v>
      </c>
      <c r="AS25" s="6">
        <v>0</v>
      </c>
      <c r="AT25" s="6">
        <v>0</v>
      </c>
      <c r="AU25" s="6">
        <v>0</v>
      </c>
      <c r="AV25" s="7">
        <f t="shared" si="4"/>
        <v>0</v>
      </c>
      <c r="AW25" s="6">
        <v>0</v>
      </c>
      <c r="AX25" s="6">
        <v>0</v>
      </c>
      <c r="AY25" s="6">
        <v>0</v>
      </c>
      <c r="AZ25" s="6">
        <v>0</v>
      </c>
      <c r="BA25" s="7">
        <f t="shared" si="6"/>
        <v>0</v>
      </c>
      <c r="BB25" s="6">
        <v>0</v>
      </c>
      <c r="BC25" s="6">
        <v>0</v>
      </c>
      <c r="BD25" s="6">
        <v>0</v>
      </c>
      <c r="BE25" s="6">
        <v>0</v>
      </c>
      <c r="BF25" s="7">
        <f t="shared" si="8"/>
        <v>0</v>
      </c>
      <c r="BG25" s="6">
        <v>0</v>
      </c>
      <c r="BH25" s="6">
        <v>0</v>
      </c>
      <c r="BI25" s="6">
        <v>0</v>
      </c>
      <c r="BJ25" s="6">
        <v>0</v>
      </c>
      <c r="BK25" s="6">
        <v>2</v>
      </c>
      <c r="BL25" s="6">
        <v>2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2</v>
      </c>
      <c r="BT25" s="6">
        <v>2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2</v>
      </c>
      <c r="CP25" s="6">
        <v>0</v>
      </c>
      <c r="CQ25" s="6">
        <v>0</v>
      </c>
      <c r="CR25" s="6">
        <v>0</v>
      </c>
      <c r="CS25" s="6">
        <v>2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2</v>
      </c>
      <c r="DE25" s="6">
        <v>0</v>
      </c>
      <c r="DF25" s="6">
        <v>0</v>
      </c>
      <c r="DG25" s="6">
        <v>0</v>
      </c>
      <c r="DH25" s="6">
        <v>2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 t="s">
        <v>177</v>
      </c>
    </row>
    <row r="26" spans="1:123" ht="34.65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215</v>
      </c>
      <c r="AE26" s="5" t="s">
        <v>274</v>
      </c>
      <c r="AF26" s="5" t="s">
        <v>176</v>
      </c>
      <c r="AG26" s="6">
        <f t="shared" si="22"/>
        <v>0</v>
      </c>
      <c r="AH26" s="6">
        <f t="shared" si="23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7">
        <f t="shared" si="2"/>
        <v>0</v>
      </c>
      <c r="AR26" s="6">
        <v>0</v>
      </c>
      <c r="AS26" s="6">
        <v>0</v>
      </c>
      <c r="AT26" s="6">
        <v>0</v>
      </c>
      <c r="AU26" s="6">
        <v>0</v>
      </c>
      <c r="AV26" s="7">
        <v>0</v>
      </c>
      <c r="AW26" s="6">
        <v>0</v>
      </c>
      <c r="AX26" s="6">
        <v>0</v>
      </c>
      <c r="AY26" s="6">
        <v>0</v>
      </c>
      <c r="AZ26" s="6">
        <v>0</v>
      </c>
      <c r="BA26" s="7">
        <f t="shared" si="6"/>
        <v>0</v>
      </c>
      <c r="BB26" s="6">
        <v>0</v>
      </c>
      <c r="BC26" s="6">
        <v>0</v>
      </c>
      <c r="BD26" s="6">
        <v>0</v>
      </c>
      <c r="BE26" s="6">
        <v>0</v>
      </c>
      <c r="BF26" s="7">
        <f t="shared" si="8"/>
        <v>0</v>
      </c>
      <c r="BG26" s="6">
        <v>0</v>
      </c>
      <c r="BH26" s="6">
        <v>0</v>
      </c>
      <c r="BI26" s="6">
        <v>0</v>
      </c>
      <c r="BJ26" s="6">
        <v>0</v>
      </c>
      <c r="BK26" s="6">
        <v>72.3</v>
      </c>
      <c r="BL26" s="6">
        <v>23.5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72.3</v>
      </c>
      <c r="BT26" s="6">
        <v>23.5</v>
      </c>
      <c r="BU26" s="6">
        <v>2802.6</v>
      </c>
      <c r="BV26" s="6">
        <v>0</v>
      </c>
      <c r="BW26" s="6">
        <v>0</v>
      </c>
      <c r="BX26" s="6">
        <v>0</v>
      </c>
      <c r="BY26" s="6">
        <v>2802.6</v>
      </c>
      <c r="BZ26" s="6">
        <v>3521.3</v>
      </c>
      <c r="CA26" s="6">
        <v>0</v>
      </c>
      <c r="CB26" s="6">
        <v>0</v>
      </c>
      <c r="CC26" s="6">
        <v>0</v>
      </c>
      <c r="CD26" s="6">
        <v>3521.3</v>
      </c>
      <c r="CE26" s="6">
        <v>3516.3</v>
      </c>
      <c r="CF26" s="6">
        <v>0</v>
      </c>
      <c r="CG26" s="6">
        <v>0</v>
      </c>
      <c r="CH26" s="6">
        <v>0</v>
      </c>
      <c r="CI26" s="6">
        <v>3516.3</v>
      </c>
      <c r="CJ26" s="6">
        <v>3516.3</v>
      </c>
      <c r="CK26" s="6">
        <v>0</v>
      </c>
      <c r="CL26" s="6">
        <v>0</v>
      </c>
      <c r="CM26" s="6">
        <v>0</v>
      </c>
      <c r="CN26" s="6">
        <v>3516.3</v>
      </c>
      <c r="CO26" s="6">
        <v>72.3</v>
      </c>
      <c r="CP26" s="6">
        <v>0</v>
      </c>
      <c r="CQ26" s="6">
        <v>0</v>
      </c>
      <c r="CR26" s="6">
        <v>0</v>
      </c>
      <c r="CS26" s="6">
        <v>72.3</v>
      </c>
      <c r="CT26" s="6">
        <v>2802.6</v>
      </c>
      <c r="CU26" s="6">
        <v>0</v>
      </c>
      <c r="CV26" s="6">
        <v>0</v>
      </c>
      <c r="CW26" s="6">
        <v>0</v>
      </c>
      <c r="CX26" s="6">
        <v>2802.6</v>
      </c>
      <c r="CY26" s="6">
        <v>3521.3</v>
      </c>
      <c r="CZ26" s="6">
        <v>0</v>
      </c>
      <c r="DA26" s="6">
        <v>0</v>
      </c>
      <c r="DB26" s="6">
        <v>0</v>
      </c>
      <c r="DC26" s="6">
        <v>3521.3</v>
      </c>
      <c r="DD26" s="6">
        <v>72.3</v>
      </c>
      <c r="DE26" s="6">
        <v>0</v>
      </c>
      <c r="DF26" s="6">
        <v>0</v>
      </c>
      <c r="DG26" s="6">
        <v>0</v>
      </c>
      <c r="DH26" s="6">
        <v>72.3</v>
      </c>
      <c r="DI26" s="6">
        <v>2802.6</v>
      </c>
      <c r="DJ26" s="6">
        <v>0</v>
      </c>
      <c r="DK26" s="6">
        <v>0</v>
      </c>
      <c r="DL26" s="6">
        <v>0</v>
      </c>
      <c r="DM26" s="6">
        <v>2802.6</v>
      </c>
      <c r="DN26" s="6">
        <v>3521.3</v>
      </c>
      <c r="DO26" s="6">
        <v>0</v>
      </c>
      <c r="DP26" s="6">
        <v>0</v>
      </c>
      <c r="DQ26" s="6">
        <v>0</v>
      </c>
      <c r="DR26" s="6">
        <v>3521.3</v>
      </c>
      <c r="DS26" s="6" t="s">
        <v>177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215</v>
      </c>
      <c r="AE27" s="5" t="s">
        <v>249</v>
      </c>
      <c r="AF27" s="5" t="s">
        <v>176</v>
      </c>
      <c r="AG27" s="6">
        <f t="shared" si="22"/>
        <v>118.9</v>
      </c>
      <c r="AH27" s="6">
        <f t="shared" si="23"/>
        <v>118.9</v>
      </c>
      <c r="AI27" s="6">
        <v>0</v>
      </c>
      <c r="AJ27" s="6">
        <v>0</v>
      </c>
      <c r="AK27" s="6">
        <v>71.3</v>
      </c>
      <c r="AL27" s="6">
        <v>71.3</v>
      </c>
      <c r="AM27" s="6">
        <v>0</v>
      </c>
      <c r="AN27" s="6">
        <v>0</v>
      </c>
      <c r="AO27" s="6">
        <v>47.6</v>
      </c>
      <c r="AP27" s="6">
        <v>47.6</v>
      </c>
      <c r="AQ27" s="7">
        <f t="shared" si="2"/>
        <v>0</v>
      </c>
      <c r="AR27" s="6">
        <v>0</v>
      </c>
      <c r="AS27" s="6">
        <v>0</v>
      </c>
      <c r="AT27" s="6">
        <v>0</v>
      </c>
      <c r="AU27" s="6">
        <v>0</v>
      </c>
      <c r="AV27" s="7">
        <f t="shared" si="4"/>
        <v>0</v>
      </c>
      <c r="AW27" s="6">
        <v>0</v>
      </c>
      <c r="AX27" s="6">
        <v>0</v>
      </c>
      <c r="AY27" s="6">
        <v>0</v>
      </c>
      <c r="AZ27" s="6">
        <v>0</v>
      </c>
      <c r="BA27" s="7">
        <f t="shared" si="6"/>
        <v>0</v>
      </c>
      <c r="BB27" s="6">
        <v>0</v>
      </c>
      <c r="BC27" s="6">
        <v>0</v>
      </c>
      <c r="BD27" s="6">
        <v>0</v>
      </c>
      <c r="BE27" s="6">
        <v>0</v>
      </c>
      <c r="BF27" s="7">
        <f t="shared" si="8"/>
        <v>0</v>
      </c>
      <c r="BG27" s="6">
        <v>0</v>
      </c>
      <c r="BH27" s="6">
        <v>0</v>
      </c>
      <c r="BI27" s="6">
        <v>0</v>
      </c>
      <c r="BJ27" s="6">
        <v>0</v>
      </c>
      <c r="BK27" s="6">
        <v>653.29999999999995</v>
      </c>
      <c r="BL27" s="6">
        <v>653.29999999999995</v>
      </c>
      <c r="BM27" s="6">
        <v>0</v>
      </c>
      <c r="BN27" s="6">
        <v>0</v>
      </c>
      <c r="BO27" s="6">
        <v>392</v>
      </c>
      <c r="BP27" s="6">
        <v>392</v>
      </c>
      <c r="BQ27" s="6">
        <v>0</v>
      </c>
      <c r="BR27" s="6">
        <v>0</v>
      </c>
      <c r="BS27" s="6">
        <v>261.3</v>
      </c>
      <c r="BT27" s="6">
        <v>261.3</v>
      </c>
      <c r="BU27" s="6">
        <v>1310.2</v>
      </c>
      <c r="BV27" s="6">
        <v>0</v>
      </c>
      <c r="BW27" s="6">
        <v>814.6</v>
      </c>
      <c r="BX27" s="6">
        <v>0</v>
      </c>
      <c r="BY27" s="6">
        <v>495.6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653.29999999999995</v>
      </c>
      <c r="CP27" s="6">
        <v>0</v>
      </c>
      <c r="CQ27" s="6">
        <v>392</v>
      </c>
      <c r="CR27" s="6">
        <v>0</v>
      </c>
      <c r="CS27" s="6">
        <v>261.3</v>
      </c>
      <c r="CT27" s="6">
        <v>1310.2</v>
      </c>
      <c r="CU27" s="6">
        <v>0</v>
      </c>
      <c r="CV27" s="6">
        <v>814.6</v>
      </c>
      <c r="CW27" s="6">
        <v>0</v>
      </c>
      <c r="CX27" s="6">
        <v>495.6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653.29999999999995</v>
      </c>
      <c r="DE27" s="6">
        <v>0</v>
      </c>
      <c r="DF27" s="6">
        <v>392</v>
      </c>
      <c r="DG27" s="6">
        <v>0</v>
      </c>
      <c r="DH27" s="6">
        <v>261.3</v>
      </c>
      <c r="DI27" s="6">
        <v>1310.2</v>
      </c>
      <c r="DJ27" s="6">
        <v>0</v>
      </c>
      <c r="DK27" s="6">
        <v>814.6</v>
      </c>
      <c r="DL27" s="6">
        <v>0</v>
      </c>
      <c r="DM27" s="6">
        <v>495.6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 t="s">
        <v>177</v>
      </c>
    </row>
    <row r="28" spans="1:123" ht="24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215</v>
      </c>
      <c r="AE28" s="5" t="s">
        <v>370</v>
      </c>
      <c r="AF28" s="5" t="s">
        <v>176</v>
      </c>
      <c r="AG28" s="6">
        <f t="shared" si="22"/>
        <v>0</v>
      </c>
      <c r="AH28" s="6">
        <f t="shared" si="23"/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7">
        <f t="shared" si="2"/>
        <v>0</v>
      </c>
      <c r="AR28" s="6">
        <v>0</v>
      </c>
      <c r="AS28" s="6">
        <v>0</v>
      </c>
      <c r="AT28" s="6">
        <v>0</v>
      </c>
      <c r="AU28" s="6">
        <v>0</v>
      </c>
      <c r="AV28" s="7">
        <f t="shared" si="4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6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8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6400</v>
      </c>
      <c r="BL28" s="6">
        <v>6400</v>
      </c>
      <c r="BM28" s="6">
        <v>0</v>
      </c>
      <c r="BN28" s="6">
        <v>0</v>
      </c>
      <c r="BO28" s="6">
        <v>6400</v>
      </c>
      <c r="BP28" s="6">
        <v>6400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6400</v>
      </c>
      <c r="CP28" s="6">
        <v>0</v>
      </c>
      <c r="CQ28" s="6">
        <v>6400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6400</v>
      </c>
      <c r="DE28" s="6">
        <v>0</v>
      </c>
      <c r="DF28" s="6">
        <v>6400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177</v>
      </c>
    </row>
    <row r="29" spans="1:123" ht="34.65" customHeight="1">
      <c r="A29" s="13" t="s">
        <v>0</v>
      </c>
      <c r="B29" s="12" t="s">
        <v>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0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5" t="s">
        <v>308</v>
      </c>
      <c r="AE29" s="5" t="s">
        <v>309</v>
      </c>
      <c r="AF29" s="5" t="s">
        <v>176</v>
      </c>
      <c r="AG29" s="6">
        <f t="shared" si="22"/>
        <v>0</v>
      </c>
      <c r="AH29" s="6">
        <f t="shared" si="23"/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2"/>
        <v>8</v>
      </c>
      <c r="AR29" s="6">
        <v>0</v>
      </c>
      <c r="AS29" s="6">
        <v>0</v>
      </c>
      <c r="AT29" s="6">
        <v>0</v>
      </c>
      <c r="AU29" s="6">
        <v>8</v>
      </c>
      <c r="AV29" s="7">
        <f t="shared" si="4"/>
        <v>8</v>
      </c>
      <c r="AW29" s="6">
        <v>0</v>
      </c>
      <c r="AX29" s="6">
        <v>0</v>
      </c>
      <c r="AY29" s="6">
        <v>0</v>
      </c>
      <c r="AZ29" s="6">
        <v>8</v>
      </c>
      <c r="BA29" s="7">
        <f t="shared" si="6"/>
        <v>8</v>
      </c>
      <c r="BB29" s="6">
        <v>0</v>
      </c>
      <c r="BC29" s="6">
        <v>0</v>
      </c>
      <c r="BD29" s="6">
        <v>0</v>
      </c>
      <c r="BE29" s="6">
        <v>8</v>
      </c>
      <c r="BF29" s="7">
        <f t="shared" si="8"/>
        <v>8</v>
      </c>
      <c r="BG29" s="6">
        <v>0</v>
      </c>
      <c r="BH29" s="6">
        <v>0</v>
      </c>
      <c r="BI29" s="6">
        <v>0</v>
      </c>
      <c r="BJ29" s="6">
        <v>8</v>
      </c>
      <c r="BK29" s="6">
        <v>40</v>
      </c>
      <c r="BL29" s="6">
        <v>40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40</v>
      </c>
      <c r="BT29" s="6">
        <v>40</v>
      </c>
      <c r="BU29" s="6">
        <v>40</v>
      </c>
      <c r="BV29" s="6">
        <v>0</v>
      </c>
      <c r="BW29" s="6">
        <v>0</v>
      </c>
      <c r="BX29" s="6">
        <v>0</v>
      </c>
      <c r="BY29" s="6">
        <v>40</v>
      </c>
      <c r="BZ29" s="6">
        <v>40</v>
      </c>
      <c r="CA29" s="6">
        <v>0</v>
      </c>
      <c r="CB29" s="6">
        <v>0</v>
      </c>
      <c r="CC29" s="6">
        <v>0</v>
      </c>
      <c r="CD29" s="6">
        <v>40</v>
      </c>
      <c r="CE29" s="6">
        <v>32</v>
      </c>
      <c r="CF29" s="6">
        <v>0</v>
      </c>
      <c r="CG29" s="6">
        <v>0</v>
      </c>
      <c r="CH29" s="6">
        <v>0</v>
      </c>
      <c r="CI29" s="6">
        <v>32</v>
      </c>
      <c r="CJ29" s="6">
        <v>32</v>
      </c>
      <c r="CK29" s="6">
        <v>0</v>
      </c>
      <c r="CL29" s="6">
        <v>0</v>
      </c>
      <c r="CM29" s="6">
        <v>0</v>
      </c>
      <c r="CN29" s="6">
        <v>32</v>
      </c>
      <c r="CO29" s="6">
        <v>40</v>
      </c>
      <c r="CP29" s="6">
        <v>0</v>
      </c>
      <c r="CQ29" s="6">
        <v>0</v>
      </c>
      <c r="CR29" s="6">
        <v>0</v>
      </c>
      <c r="CS29" s="6">
        <v>40</v>
      </c>
      <c r="CT29" s="6">
        <v>40</v>
      </c>
      <c r="CU29" s="6">
        <v>0</v>
      </c>
      <c r="CV29" s="6">
        <v>0</v>
      </c>
      <c r="CW29" s="6">
        <v>0</v>
      </c>
      <c r="CX29" s="6">
        <v>40</v>
      </c>
      <c r="CY29" s="6">
        <v>40</v>
      </c>
      <c r="CZ29" s="6">
        <v>0</v>
      </c>
      <c r="DA29" s="6">
        <v>0</v>
      </c>
      <c r="DB29" s="6">
        <v>0</v>
      </c>
      <c r="DC29" s="6">
        <v>40</v>
      </c>
      <c r="DD29" s="6">
        <v>40</v>
      </c>
      <c r="DE29" s="6">
        <v>0</v>
      </c>
      <c r="DF29" s="6">
        <v>0</v>
      </c>
      <c r="DG29" s="6">
        <v>0</v>
      </c>
      <c r="DH29" s="6">
        <v>40</v>
      </c>
      <c r="DI29" s="6">
        <v>40</v>
      </c>
      <c r="DJ29" s="6">
        <v>0</v>
      </c>
      <c r="DK29" s="6">
        <v>0</v>
      </c>
      <c r="DL29" s="6">
        <v>0</v>
      </c>
      <c r="DM29" s="6">
        <v>40</v>
      </c>
      <c r="DN29" s="6">
        <v>40</v>
      </c>
      <c r="DO29" s="6">
        <v>0</v>
      </c>
      <c r="DP29" s="6">
        <v>0</v>
      </c>
      <c r="DQ29" s="6">
        <v>0</v>
      </c>
      <c r="DR29" s="6">
        <v>40</v>
      </c>
      <c r="DS29" s="6" t="s">
        <v>177</v>
      </c>
    </row>
    <row r="30" spans="1:123" ht="46.05" customHeight="1">
      <c r="A30" s="4" t="s">
        <v>310</v>
      </c>
      <c r="B30" s="5" t="s">
        <v>311</v>
      </c>
      <c r="C30" s="5" t="s">
        <v>170</v>
      </c>
      <c r="D30" s="5" t="s">
        <v>204</v>
      </c>
      <c r="E30" s="5" t="s">
        <v>171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172</v>
      </c>
      <c r="X30" s="5" t="s">
        <v>275</v>
      </c>
      <c r="Y30" s="5" t="s">
        <v>173</v>
      </c>
      <c r="Z30" s="5" t="s">
        <v>0</v>
      </c>
      <c r="AA30" s="5" t="s">
        <v>0</v>
      </c>
      <c r="AB30" s="5" t="s">
        <v>0</v>
      </c>
      <c r="AC30" s="5" t="s">
        <v>47</v>
      </c>
      <c r="AD30" s="5" t="s">
        <v>205</v>
      </c>
      <c r="AE30" s="5" t="s">
        <v>248</v>
      </c>
      <c r="AF30" s="5" t="s">
        <v>176</v>
      </c>
      <c r="AG30" s="6">
        <f t="shared" si="22"/>
        <v>4.5</v>
      </c>
      <c r="AH30" s="6">
        <f t="shared" si="23"/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4.5</v>
      </c>
      <c r="AP30" s="6">
        <v>0</v>
      </c>
      <c r="AQ30" s="7">
        <f t="shared" si="2"/>
        <v>0</v>
      </c>
      <c r="AR30" s="6">
        <v>0</v>
      </c>
      <c r="AS30" s="6">
        <v>0</v>
      </c>
      <c r="AT30" s="6">
        <v>0</v>
      </c>
      <c r="AU30" s="6">
        <v>0</v>
      </c>
      <c r="AV30" s="7">
        <f t="shared" si="4"/>
        <v>0</v>
      </c>
      <c r="AW30" s="6">
        <v>0</v>
      </c>
      <c r="AX30" s="6">
        <v>0</v>
      </c>
      <c r="AY30" s="6">
        <v>0</v>
      </c>
      <c r="AZ30" s="6">
        <v>0</v>
      </c>
      <c r="BA30" s="7">
        <f t="shared" si="6"/>
        <v>0</v>
      </c>
      <c r="BB30" s="6">
        <v>0</v>
      </c>
      <c r="BC30" s="6">
        <v>0</v>
      </c>
      <c r="BD30" s="6">
        <v>0</v>
      </c>
      <c r="BE30" s="6">
        <v>0</v>
      </c>
      <c r="BF30" s="7">
        <f t="shared" si="8"/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956</v>
      </c>
      <c r="BV30" s="6">
        <v>0</v>
      </c>
      <c r="BW30" s="6">
        <v>894.5</v>
      </c>
      <c r="BX30" s="6">
        <v>0</v>
      </c>
      <c r="BY30" s="6">
        <v>61.5</v>
      </c>
      <c r="BZ30" s="6">
        <v>664</v>
      </c>
      <c r="CA30" s="6">
        <v>0</v>
      </c>
      <c r="CB30" s="6">
        <v>624.20000000000005</v>
      </c>
      <c r="CC30" s="6">
        <v>0</v>
      </c>
      <c r="CD30" s="6">
        <v>39.799999999999997</v>
      </c>
      <c r="CE30" s="6">
        <v>664</v>
      </c>
      <c r="CF30" s="6">
        <v>0</v>
      </c>
      <c r="CG30" s="6">
        <v>624.20000000000005</v>
      </c>
      <c r="CH30" s="6">
        <v>0</v>
      </c>
      <c r="CI30" s="6">
        <v>39.799999999999997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956</v>
      </c>
      <c r="CU30" s="6">
        <v>0</v>
      </c>
      <c r="CV30" s="6">
        <v>894.5</v>
      </c>
      <c r="CW30" s="6">
        <v>0</v>
      </c>
      <c r="CX30" s="6">
        <v>61.5</v>
      </c>
      <c r="CY30" s="6">
        <v>664</v>
      </c>
      <c r="CZ30" s="6">
        <v>0</v>
      </c>
      <c r="DA30" s="6">
        <v>624.20000000000005</v>
      </c>
      <c r="DB30" s="6">
        <v>0</v>
      </c>
      <c r="DC30" s="6">
        <v>39.799999999999997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956</v>
      </c>
      <c r="DJ30" s="6">
        <v>0</v>
      </c>
      <c r="DK30" s="6">
        <v>894.5</v>
      </c>
      <c r="DL30" s="6">
        <v>0</v>
      </c>
      <c r="DM30" s="6">
        <v>61.5</v>
      </c>
      <c r="DN30" s="6">
        <v>664</v>
      </c>
      <c r="DO30" s="6">
        <v>0</v>
      </c>
      <c r="DP30" s="6">
        <v>624.20000000000005</v>
      </c>
      <c r="DQ30" s="6">
        <v>0</v>
      </c>
      <c r="DR30" s="6">
        <v>39.799999999999997</v>
      </c>
      <c r="DS30" s="6" t="s">
        <v>177</v>
      </c>
    </row>
    <row r="31" spans="1:123" ht="58.2" customHeight="1">
      <c r="A31" s="4" t="s">
        <v>312</v>
      </c>
      <c r="B31" s="5" t="s">
        <v>313</v>
      </c>
      <c r="C31" s="5" t="s">
        <v>0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0</v>
      </c>
      <c r="AB31" s="5" t="s">
        <v>0</v>
      </c>
      <c r="AC31" s="5" t="s">
        <v>0</v>
      </c>
      <c r="AD31" s="5" t="s">
        <v>0</v>
      </c>
      <c r="AE31" s="5" t="s">
        <v>0</v>
      </c>
      <c r="AF31" s="5" t="s">
        <v>0</v>
      </c>
      <c r="AG31" s="6">
        <f t="shared" si="22"/>
        <v>2701</v>
      </c>
      <c r="AH31" s="6">
        <f t="shared" si="23"/>
        <v>2631.2000000000003</v>
      </c>
      <c r="AI31" s="6">
        <v>0</v>
      </c>
      <c r="AJ31" s="6">
        <v>0</v>
      </c>
      <c r="AK31" s="6">
        <f>SUM(AK32:AK53)</f>
        <v>1250.4000000000001</v>
      </c>
      <c r="AL31" s="6">
        <f>SUM(AL32:AL53)</f>
        <v>1250.4000000000001</v>
      </c>
      <c r="AM31" s="6">
        <v>0</v>
      </c>
      <c r="AN31" s="6">
        <v>0</v>
      </c>
      <c r="AO31" s="6">
        <f>SUM(AO32:AO53)</f>
        <v>1450.6</v>
      </c>
      <c r="AP31" s="6">
        <f>SUM(AP32:AP53)</f>
        <v>1380.8000000000002</v>
      </c>
      <c r="AQ31" s="7">
        <f t="shared" si="2"/>
        <v>5474.1</v>
      </c>
      <c r="AR31" s="6">
        <v>0</v>
      </c>
      <c r="AS31" s="6">
        <f>SUM(AS32:AS53)</f>
        <v>4279.3</v>
      </c>
      <c r="AT31" s="6">
        <v>0</v>
      </c>
      <c r="AU31" s="6">
        <f>SUM(AU32:AU53)</f>
        <v>1194.8000000000002</v>
      </c>
      <c r="AV31" s="7">
        <f t="shared" si="4"/>
        <v>2102</v>
      </c>
      <c r="AW31" s="6">
        <v>0</v>
      </c>
      <c r="AX31" s="6">
        <f>SUM(AX32:AX53)</f>
        <v>1416.6999999999998</v>
      </c>
      <c r="AY31" s="6">
        <v>0</v>
      </c>
      <c r="AZ31" s="6">
        <f>SUM(AZ32:AZ53)</f>
        <v>685.30000000000007</v>
      </c>
      <c r="BA31" s="7">
        <f t="shared" si="6"/>
        <v>2132</v>
      </c>
      <c r="BB31" s="6">
        <v>0</v>
      </c>
      <c r="BC31" s="6">
        <f>SUM(BC32:BC53)</f>
        <v>1416.6999999999998</v>
      </c>
      <c r="BD31" s="6">
        <v>0</v>
      </c>
      <c r="BE31" s="6">
        <f>SUM(BE32:BE53)</f>
        <v>715.30000000000007</v>
      </c>
      <c r="BF31" s="7">
        <f t="shared" si="8"/>
        <v>2132</v>
      </c>
      <c r="BG31" s="6">
        <v>0</v>
      </c>
      <c r="BH31" s="6">
        <v>1416.7</v>
      </c>
      <c r="BI31" s="6">
        <v>0</v>
      </c>
      <c r="BJ31" s="6">
        <f>SUM(BJ32:BJ53)</f>
        <v>715.30000000000007</v>
      </c>
      <c r="BK31" s="6">
        <v>21184</v>
      </c>
      <c r="BL31" s="6">
        <v>20167.2</v>
      </c>
      <c r="BM31" s="6">
        <v>0</v>
      </c>
      <c r="BN31" s="6">
        <v>0</v>
      </c>
      <c r="BO31" s="6">
        <v>13295.8</v>
      </c>
      <c r="BP31" s="6">
        <v>13226.6</v>
      </c>
      <c r="BQ31" s="6">
        <v>0</v>
      </c>
      <c r="BR31" s="6">
        <v>0</v>
      </c>
      <c r="BS31" s="6">
        <v>7888.2</v>
      </c>
      <c r="BT31" s="6">
        <v>6940.6</v>
      </c>
      <c r="BU31" s="6">
        <v>17353.2</v>
      </c>
      <c r="BV31" s="6">
        <v>0</v>
      </c>
      <c r="BW31" s="6">
        <v>9416.4</v>
      </c>
      <c r="BX31" s="6">
        <v>0</v>
      </c>
      <c r="BY31" s="6">
        <v>7936.8</v>
      </c>
      <c r="BZ31" s="6">
        <v>20037.900000000001</v>
      </c>
      <c r="CA31" s="6">
        <v>0</v>
      </c>
      <c r="CB31" s="6">
        <v>13530</v>
      </c>
      <c r="CC31" s="6">
        <v>0</v>
      </c>
      <c r="CD31" s="6">
        <v>6507.9</v>
      </c>
      <c r="CE31" s="6">
        <v>20037.900000000001</v>
      </c>
      <c r="CF31" s="6">
        <v>0</v>
      </c>
      <c r="CG31" s="6">
        <v>13530</v>
      </c>
      <c r="CH31" s="6">
        <v>0</v>
      </c>
      <c r="CI31" s="6">
        <v>6507.9</v>
      </c>
      <c r="CJ31" s="6">
        <v>1097</v>
      </c>
      <c r="CK31" s="6">
        <v>0</v>
      </c>
      <c r="CL31" s="6">
        <v>0</v>
      </c>
      <c r="CM31" s="6">
        <v>0</v>
      </c>
      <c r="CN31" s="6">
        <v>1097</v>
      </c>
      <c r="CO31" s="6">
        <v>38814.800000000003</v>
      </c>
      <c r="CP31" s="6">
        <v>0</v>
      </c>
      <c r="CQ31" s="6">
        <v>30312.2</v>
      </c>
      <c r="CR31" s="6">
        <v>0</v>
      </c>
      <c r="CS31" s="6">
        <v>8502.6</v>
      </c>
      <c r="CT31" s="6">
        <v>18490.400000000001</v>
      </c>
      <c r="CU31" s="6">
        <v>0</v>
      </c>
      <c r="CV31" s="6">
        <v>9416.4</v>
      </c>
      <c r="CW31" s="6">
        <v>0</v>
      </c>
      <c r="CX31" s="6">
        <v>9074</v>
      </c>
      <c r="CY31" s="6">
        <v>20037.900000000001</v>
      </c>
      <c r="CZ31" s="6">
        <v>0</v>
      </c>
      <c r="DA31" s="6">
        <v>13530</v>
      </c>
      <c r="DB31" s="6">
        <v>0</v>
      </c>
      <c r="DC31" s="6">
        <v>6507.9</v>
      </c>
      <c r="DD31" s="6">
        <v>21184</v>
      </c>
      <c r="DE31" s="6">
        <v>0</v>
      </c>
      <c r="DF31" s="6">
        <v>13295.8</v>
      </c>
      <c r="DG31" s="6">
        <v>0</v>
      </c>
      <c r="DH31" s="6">
        <v>7888.2</v>
      </c>
      <c r="DI31" s="6">
        <v>17353.2</v>
      </c>
      <c r="DJ31" s="6">
        <v>0</v>
      </c>
      <c r="DK31" s="6">
        <v>9416.4</v>
      </c>
      <c r="DL31" s="6">
        <v>0</v>
      </c>
      <c r="DM31" s="6">
        <v>7936.8</v>
      </c>
      <c r="DN31" s="6">
        <v>20037.900000000001</v>
      </c>
      <c r="DO31" s="6">
        <v>0</v>
      </c>
      <c r="DP31" s="6">
        <v>13530</v>
      </c>
      <c r="DQ31" s="6">
        <v>0</v>
      </c>
      <c r="DR31" s="6">
        <v>6507.9</v>
      </c>
      <c r="DS31" s="6" t="s">
        <v>0</v>
      </c>
    </row>
    <row r="32" spans="1:123" ht="80.7" customHeight="1">
      <c r="A32" s="8" t="s">
        <v>314</v>
      </c>
      <c r="B32" s="9" t="s">
        <v>315</v>
      </c>
      <c r="C32" s="9" t="s">
        <v>170</v>
      </c>
      <c r="D32" s="9" t="s">
        <v>211</v>
      </c>
      <c r="E32" s="9" t="s">
        <v>171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9" t="s">
        <v>0</v>
      </c>
      <c r="R32" s="9" t="s">
        <v>0</v>
      </c>
      <c r="S32" s="9" t="s">
        <v>0</v>
      </c>
      <c r="T32" s="9" t="s">
        <v>0</v>
      </c>
      <c r="U32" s="9" t="s">
        <v>0</v>
      </c>
      <c r="V32" s="9" t="s">
        <v>0</v>
      </c>
      <c r="W32" s="9" t="s">
        <v>172</v>
      </c>
      <c r="X32" s="9" t="s">
        <v>278</v>
      </c>
      <c r="Y32" s="9" t="s">
        <v>173</v>
      </c>
      <c r="Z32" s="9" t="s">
        <v>238</v>
      </c>
      <c r="AA32" s="9" t="s">
        <v>181</v>
      </c>
      <c r="AB32" s="9" t="s">
        <v>182</v>
      </c>
      <c r="AC32" s="5" t="s">
        <v>64</v>
      </c>
      <c r="AD32" s="5" t="s">
        <v>212</v>
      </c>
      <c r="AE32" s="5" t="s">
        <v>316</v>
      </c>
      <c r="AF32" s="5">
        <v>414</v>
      </c>
      <c r="AG32" s="6">
        <f t="shared" ref="AG32:AG39" si="24">SUM(AI32+AK32+AM32+AO32)</f>
        <v>782.2</v>
      </c>
      <c r="AH32" s="6">
        <f t="shared" ref="AH32:AH39" si="25">SUM(AJ32+AL32+AN32+AP32)</f>
        <v>782.2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782.2</v>
      </c>
      <c r="AP32" s="6">
        <v>782.2</v>
      </c>
      <c r="AQ32" s="7">
        <f t="shared" si="2"/>
        <v>0</v>
      </c>
      <c r="AR32" s="6">
        <v>0</v>
      </c>
      <c r="AS32" s="6">
        <v>0</v>
      </c>
      <c r="AT32" s="6">
        <v>0</v>
      </c>
      <c r="AU32" s="6">
        <v>0</v>
      </c>
      <c r="AV32" s="7">
        <f t="shared" si="4"/>
        <v>0</v>
      </c>
      <c r="AW32" s="6">
        <v>0</v>
      </c>
      <c r="AX32" s="6">
        <v>0</v>
      </c>
      <c r="AY32" s="6">
        <v>0</v>
      </c>
      <c r="AZ32" s="6">
        <v>0</v>
      </c>
      <c r="BA32" s="7">
        <f t="shared" si="6"/>
        <v>0</v>
      </c>
      <c r="BB32" s="6">
        <v>0</v>
      </c>
      <c r="BC32" s="6">
        <v>0</v>
      </c>
      <c r="BD32" s="6">
        <v>0</v>
      </c>
      <c r="BE32" s="6">
        <v>0</v>
      </c>
      <c r="BF32" s="7">
        <f t="shared" si="8"/>
        <v>0</v>
      </c>
      <c r="BG32" s="6">
        <v>0</v>
      </c>
      <c r="BH32" s="6">
        <v>0</v>
      </c>
      <c r="BI32" s="6">
        <v>0</v>
      </c>
      <c r="BJ32" s="6">
        <v>0</v>
      </c>
      <c r="BK32" s="6">
        <v>49.2</v>
      </c>
      <c r="BL32" s="6">
        <v>46.8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49.2</v>
      </c>
      <c r="BT32" s="6">
        <v>46.8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49.2</v>
      </c>
      <c r="CP32" s="6">
        <v>0</v>
      </c>
      <c r="CQ32" s="6">
        <v>0</v>
      </c>
      <c r="CR32" s="6">
        <v>0</v>
      </c>
      <c r="CS32" s="6">
        <v>49.2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49.2</v>
      </c>
      <c r="DE32" s="6">
        <v>0</v>
      </c>
      <c r="DF32" s="6">
        <v>0</v>
      </c>
      <c r="DG32" s="6">
        <v>0</v>
      </c>
      <c r="DH32" s="6">
        <v>49.2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 t="s">
        <v>177</v>
      </c>
    </row>
    <row r="33" spans="1:123" ht="12" customHeight="1">
      <c r="A33" s="10" t="s">
        <v>0</v>
      </c>
      <c r="B33" s="11" t="s">
        <v>0</v>
      </c>
      <c r="C33" s="11" t="s">
        <v>0</v>
      </c>
      <c r="D33" s="11" t="s">
        <v>0</v>
      </c>
      <c r="E33" s="11" t="s">
        <v>0</v>
      </c>
      <c r="F33" s="11" t="s">
        <v>0</v>
      </c>
      <c r="G33" s="11" t="s">
        <v>0</v>
      </c>
      <c r="H33" s="11" t="s">
        <v>0</v>
      </c>
      <c r="I33" s="11" t="s">
        <v>0</v>
      </c>
      <c r="J33" s="11" t="s">
        <v>0</v>
      </c>
      <c r="K33" s="11" t="s">
        <v>0</v>
      </c>
      <c r="L33" s="11" t="s">
        <v>0</v>
      </c>
      <c r="M33" s="11" t="s">
        <v>0</v>
      </c>
      <c r="N33" s="11" t="s">
        <v>0</v>
      </c>
      <c r="O33" s="11" t="s">
        <v>0</v>
      </c>
      <c r="P33" s="11" t="s">
        <v>0</v>
      </c>
      <c r="Q33" s="11" t="s">
        <v>0</v>
      </c>
      <c r="R33" s="11" t="s">
        <v>0</v>
      </c>
      <c r="S33" s="11" t="s">
        <v>0</v>
      </c>
      <c r="T33" s="11" t="s">
        <v>0</v>
      </c>
      <c r="U33" s="11" t="s">
        <v>0</v>
      </c>
      <c r="V33" s="11" t="s">
        <v>0</v>
      </c>
      <c r="W33" s="11" t="s">
        <v>0</v>
      </c>
      <c r="X33" s="11" t="s">
        <v>0</v>
      </c>
      <c r="Y33" s="11" t="s">
        <v>0</v>
      </c>
      <c r="Z33" s="11" t="s">
        <v>0</v>
      </c>
      <c r="AA33" s="11" t="s">
        <v>0</v>
      </c>
      <c r="AB33" s="11" t="s">
        <v>0</v>
      </c>
      <c r="AC33" s="12" t="s">
        <v>0</v>
      </c>
      <c r="AD33" s="5" t="s">
        <v>212</v>
      </c>
      <c r="AE33" s="5" t="s">
        <v>316</v>
      </c>
      <c r="AF33" s="5">
        <v>831</v>
      </c>
      <c r="AG33" s="6">
        <f t="shared" ref="AG33" si="26">SUM(AI33+AK33+AM33+AO33)</f>
        <v>13.2</v>
      </c>
      <c r="AH33" s="6">
        <f t="shared" ref="AH33" si="27">SUM(AJ33+AL33+AN33+AP33)</f>
        <v>13.2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13.2</v>
      </c>
      <c r="AP33" s="6">
        <v>13.2</v>
      </c>
      <c r="AQ33" s="7">
        <v>13.2</v>
      </c>
      <c r="AR33" s="6">
        <v>0</v>
      </c>
      <c r="AS33" s="6">
        <v>0</v>
      </c>
      <c r="AT33" s="6">
        <v>0</v>
      </c>
      <c r="AU33" s="6">
        <v>0</v>
      </c>
      <c r="AV33" s="7">
        <f t="shared" si="4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6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8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13.2</v>
      </c>
      <c r="BL33" s="6">
        <v>13.2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13.2</v>
      </c>
      <c r="BT33" s="6">
        <v>13.2</v>
      </c>
      <c r="BU33" s="6">
        <v>18</v>
      </c>
      <c r="BV33" s="6">
        <v>0</v>
      </c>
      <c r="BW33" s="6">
        <v>0</v>
      </c>
      <c r="BX33" s="6">
        <v>0</v>
      </c>
      <c r="BY33" s="6">
        <v>18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13.2</v>
      </c>
      <c r="CP33" s="6">
        <v>0</v>
      </c>
      <c r="CQ33" s="6">
        <v>0</v>
      </c>
      <c r="CR33" s="6">
        <v>0</v>
      </c>
      <c r="CS33" s="6">
        <v>13.2</v>
      </c>
      <c r="CT33" s="6">
        <v>18</v>
      </c>
      <c r="CU33" s="6">
        <v>0</v>
      </c>
      <c r="CV33" s="6">
        <v>0</v>
      </c>
      <c r="CW33" s="6">
        <v>0</v>
      </c>
      <c r="CX33" s="6">
        <v>18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13.2</v>
      </c>
      <c r="DE33" s="6">
        <v>0</v>
      </c>
      <c r="DF33" s="6">
        <v>0</v>
      </c>
      <c r="DG33" s="6">
        <v>0</v>
      </c>
      <c r="DH33" s="6">
        <v>13.2</v>
      </c>
      <c r="DI33" s="6">
        <v>18</v>
      </c>
      <c r="DJ33" s="6">
        <v>0</v>
      </c>
      <c r="DK33" s="6">
        <v>0</v>
      </c>
      <c r="DL33" s="6">
        <v>0</v>
      </c>
      <c r="DM33" s="6">
        <v>18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177</v>
      </c>
    </row>
    <row r="34" spans="1:123" ht="12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212</v>
      </c>
      <c r="AE34" s="5" t="s">
        <v>254</v>
      </c>
      <c r="AF34" s="5">
        <v>244</v>
      </c>
      <c r="AG34" s="6">
        <f t="shared" si="24"/>
        <v>0</v>
      </c>
      <c r="AH34" s="6">
        <f t="shared" si="25"/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7">
        <f t="shared" si="2"/>
        <v>20</v>
      </c>
      <c r="AR34" s="6">
        <v>0</v>
      </c>
      <c r="AS34" s="6">
        <v>0</v>
      </c>
      <c r="AT34" s="6">
        <v>0</v>
      </c>
      <c r="AU34" s="6">
        <v>20</v>
      </c>
      <c r="AV34" s="7">
        <f t="shared" si="4"/>
        <v>20</v>
      </c>
      <c r="AW34" s="6">
        <v>0</v>
      </c>
      <c r="AX34" s="6">
        <v>0</v>
      </c>
      <c r="AY34" s="6">
        <v>0</v>
      </c>
      <c r="AZ34" s="6">
        <v>20</v>
      </c>
      <c r="BA34" s="7">
        <f t="shared" si="6"/>
        <v>20</v>
      </c>
      <c r="BB34" s="6">
        <v>0</v>
      </c>
      <c r="BC34" s="6">
        <v>0</v>
      </c>
      <c r="BD34" s="6">
        <v>0</v>
      </c>
      <c r="BE34" s="6">
        <v>20</v>
      </c>
      <c r="BF34" s="7">
        <f t="shared" si="8"/>
        <v>20</v>
      </c>
      <c r="BG34" s="6">
        <v>0</v>
      </c>
      <c r="BH34" s="6">
        <v>0</v>
      </c>
      <c r="BI34" s="6">
        <v>0</v>
      </c>
      <c r="BJ34" s="6">
        <v>20</v>
      </c>
      <c r="BK34" s="6">
        <v>50</v>
      </c>
      <c r="BL34" s="6">
        <v>50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50</v>
      </c>
      <c r="BT34" s="6">
        <v>50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50</v>
      </c>
      <c r="CP34" s="6">
        <v>0</v>
      </c>
      <c r="CQ34" s="6">
        <v>0</v>
      </c>
      <c r="CR34" s="6">
        <v>0</v>
      </c>
      <c r="CS34" s="6">
        <v>50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50</v>
      </c>
      <c r="DE34" s="6">
        <v>0</v>
      </c>
      <c r="DF34" s="6">
        <v>0</v>
      </c>
      <c r="DG34" s="6">
        <v>0</v>
      </c>
      <c r="DH34" s="6">
        <v>50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177</v>
      </c>
    </row>
    <row r="35" spans="1:123" ht="12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5" t="s">
        <v>212</v>
      </c>
      <c r="AE35" s="5" t="s">
        <v>377</v>
      </c>
      <c r="AF35" s="5">
        <v>243</v>
      </c>
      <c r="AG35" s="6">
        <f t="shared" ref="AG35" si="28">SUM(AI35+AK35+AM35+AO35)</f>
        <v>0</v>
      </c>
      <c r="AH35" s="6">
        <f t="shared" ref="AH35" si="29">SUM(AJ35+AL35+AN35+AP35)</f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7">
        <f t="shared" si="2"/>
        <v>2862.6</v>
      </c>
      <c r="AR35" s="6">
        <v>0</v>
      </c>
      <c r="AS35" s="6">
        <v>2862.6</v>
      </c>
      <c r="AT35" s="6">
        <v>0</v>
      </c>
      <c r="AU35" s="6">
        <v>0</v>
      </c>
      <c r="AV35" s="7">
        <f t="shared" ref="AV35" si="30">SUM(AW35:AZ35)</f>
        <v>0</v>
      </c>
      <c r="AW35" s="6">
        <v>0</v>
      </c>
      <c r="AX35" s="6">
        <v>0</v>
      </c>
      <c r="AY35" s="6">
        <v>0</v>
      </c>
      <c r="AZ35" s="6">
        <v>0</v>
      </c>
      <c r="BA35" s="7">
        <f t="shared" ref="BA35" si="31">SUM(BB35:BE35)</f>
        <v>0</v>
      </c>
      <c r="BB35" s="6">
        <v>0</v>
      </c>
      <c r="BC35" s="6">
        <v>0</v>
      </c>
      <c r="BD35" s="6">
        <v>0</v>
      </c>
      <c r="BE35" s="6">
        <v>0</v>
      </c>
      <c r="BF35" s="7">
        <f t="shared" ref="BF35" si="32">SUM(BG35:BJ35)</f>
        <v>0</v>
      </c>
      <c r="BG35" s="6">
        <v>0</v>
      </c>
      <c r="BH35" s="6">
        <v>0</v>
      </c>
      <c r="BI35" s="6">
        <v>0</v>
      </c>
      <c r="BJ35" s="6">
        <v>0</v>
      </c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 t="s">
        <v>177</v>
      </c>
    </row>
    <row r="36" spans="1:123" ht="12" customHeight="1">
      <c r="A36" s="10" t="s">
        <v>0</v>
      </c>
      <c r="B36" s="11" t="s">
        <v>0</v>
      </c>
      <c r="C36" s="11" t="s">
        <v>0</v>
      </c>
      <c r="D36" s="1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R36" s="11" t="s">
        <v>0</v>
      </c>
      <c r="S36" s="11" t="s">
        <v>0</v>
      </c>
      <c r="T36" s="11" t="s">
        <v>0</v>
      </c>
      <c r="U36" s="11" t="s">
        <v>0</v>
      </c>
      <c r="V36" s="11" t="s">
        <v>0</v>
      </c>
      <c r="W36" s="11" t="s">
        <v>0</v>
      </c>
      <c r="X36" s="11" t="s">
        <v>0</v>
      </c>
      <c r="Y36" s="11" t="s">
        <v>0</v>
      </c>
      <c r="Z36" s="11" t="s">
        <v>0</v>
      </c>
      <c r="AA36" s="11" t="s">
        <v>0</v>
      </c>
      <c r="AB36" s="11" t="s">
        <v>0</v>
      </c>
      <c r="AC36" s="12" t="s">
        <v>0</v>
      </c>
      <c r="AD36" s="5" t="s">
        <v>212</v>
      </c>
      <c r="AE36" s="5" t="s">
        <v>255</v>
      </c>
      <c r="AF36" s="5" t="s">
        <v>176</v>
      </c>
      <c r="AG36" s="6">
        <f t="shared" si="24"/>
        <v>0</v>
      </c>
      <c r="AH36" s="6">
        <f t="shared" si="25"/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2"/>
        <v>0</v>
      </c>
      <c r="AR36" s="6">
        <v>0</v>
      </c>
      <c r="AS36" s="6">
        <v>0</v>
      </c>
      <c r="AT36" s="6">
        <v>0</v>
      </c>
      <c r="AU36" s="6">
        <v>0</v>
      </c>
      <c r="AV36" s="7">
        <f t="shared" si="4"/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si="6"/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si="8"/>
        <v>0</v>
      </c>
      <c r="BG36" s="6">
        <v>0</v>
      </c>
      <c r="BH36" s="6">
        <v>0</v>
      </c>
      <c r="BI36" s="6">
        <v>0</v>
      </c>
      <c r="BJ36" s="6">
        <v>0</v>
      </c>
      <c r="BK36" s="6">
        <v>20</v>
      </c>
      <c r="BL36" s="6">
        <v>20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20</v>
      </c>
      <c r="BT36" s="6">
        <v>20</v>
      </c>
      <c r="BU36" s="6">
        <v>197.7</v>
      </c>
      <c r="BV36" s="6">
        <v>0</v>
      </c>
      <c r="BW36" s="6">
        <v>0</v>
      </c>
      <c r="BX36" s="6">
        <v>0</v>
      </c>
      <c r="BY36" s="6">
        <v>197.7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20</v>
      </c>
      <c r="CP36" s="6">
        <v>0</v>
      </c>
      <c r="CQ36" s="6">
        <v>0</v>
      </c>
      <c r="CR36" s="6">
        <v>0</v>
      </c>
      <c r="CS36" s="6">
        <v>20</v>
      </c>
      <c r="CT36" s="6">
        <v>197.7</v>
      </c>
      <c r="CU36" s="6">
        <v>0</v>
      </c>
      <c r="CV36" s="6">
        <v>0</v>
      </c>
      <c r="CW36" s="6">
        <v>0</v>
      </c>
      <c r="CX36" s="6">
        <v>197.7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20</v>
      </c>
      <c r="DE36" s="6">
        <v>0</v>
      </c>
      <c r="DF36" s="6">
        <v>0</v>
      </c>
      <c r="DG36" s="6">
        <v>0</v>
      </c>
      <c r="DH36" s="6">
        <v>20</v>
      </c>
      <c r="DI36" s="6">
        <v>197.7</v>
      </c>
      <c r="DJ36" s="6">
        <v>0</v>
      </c>
      <c r="DK36" s="6">
        <v>0</v>
      </c>
      <c r="DL36" s="6">
        <v>0</v>
      </c>
      <c r="DM36" s="6">
        <v>197.7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 t="s">
        <v>177</v>
      </c>
    </row>
    <row r="37" spans="1:123" ht="12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5" t="s">
        <v>212</v>
      </c>
      <c r="AE37" s="5" t="s">
        <v>378</v>
      </c>
      <c r="AF37" s="5" t="s">
        <v>176</v>
      </c>
      <c r="AG37" s="6">
        <f t="shared" ref="AG37" si="33">SUM(AI37+AK37+AM37+AO37)</f>
        <v>0</v>
      </c>
      <c r="AH37" s="6">
        <f t="shared" ref="AH37" si="34">SUM(AJ37+AL37+AN37+AP37)</f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7">
        <f t="shared" si="2"/>
        <v>450</v>
      </c>
      <c r="AR37" s="6">
        <v>0</v>
      </c>
      <c r="AS37" s="6">
        <v>0</v>
      </c>
      <c r="AT37" s="6">
        <v>0</v>
      </c>
      <c r="AU37" s="6">
        <v>450</v>
      </c>
      <c r="AV37" s="7">
        <f t="shared" ref="AV37" si="35">SUM(AW37:AZ37)</f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ref="BA37" si="36">SUM(BB37:BE37)</f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ref="BF37" si="37">SUM(BG37:BJ37)</f>
        <v>0</v>
      </c>
      <c r="BG37" s="6">
        <v>0</v>
      </c>
      <c r="BH37" s="6">
        <v>0</v>
      </c>
      <c r="BI37" s="6">
        <v>0</v>
      </c>
      <c r="BJ37" s="6">
        <v>0</v>
      </c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 t="s">
        <v>177</v>
      </c>
    </row>
    <row r="38" spans="1:123" ht="12" customHeight="1">
      <c r="A38" s="13" t="s">
        <v>0</v>
      </c>
      <c r="B38" s="12" t="s">
        <v>0</v>
      </c>
      <c r="C38" s="12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2" t="s">
        <v>0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5" t="s">
        <v>212</v>
      </c>
      <c r="AE38" s="5" t="s">
        <v>249</v>
      </c>
      <c r="AF38" s="5" t="s">
        <v>176</v>
      </c>
      <c r="AG38" s="6">
        <f t="shared" si="24"/>
        <v>0</v>
      </c>
      <c r="AH38" s="6">
        <f t="shared" si="25"/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7">
        <f t="shared" si="2"/>
        <v>0</v>
      </c>
      <c r="AR38" s="6">
        <v>0</v>
      </c>
      <c r="AS38" s="6">
        <v>0</v>
      </c>
      <c r="AT38" s="6">
        <v>0</v>
      </c>
      <c r="AU38" s="6">
        <v>0</v>
      </c>
      <c r="AV38" s="7">
        <f t="shared" si="4"/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si="6"/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si="8"/>
        <v>0</v>
      </c>
      <c r="BG38" s="6">
        <v>0</v>
      </c>
      <c r="BH38" s="6">
        <v>0</v>
      </c>
      <c r="BI38" s="6">
        <v>0</v>
      </c>
      <c r="BJ38" s="6">
        <v>0</v>
      </c>
      <c r="BK38" s="6">
        <v>512.4</v>
      </c>
      <c r="BL38" s="6">
        <v>397.1</v>
      </c>
      <c r="BM38" s="6">
        <v>0</v>
      </c>
      <c r="BN38" s="6">
        <v>0</v>
      </c>
      <c r="BO38" s="6">
        <v>307.5</v>
      </c>
      <c r="BP38" s="6">
        <v>238.3</v>
      </c>
      <c r="BQ38" s="6">
        <v>0</v>
      </c>
      <c r="BR38" s="6">
        <v>0</v>
      </c>
      <c r="BS38" s="6">
        <v>204.9</v>
      </c>
      <c r="BT38" s="6">
        <v>158.80000000000001</v>
      </c>
      <c r="BU38" s="6">
        <v>458.4</v>
      </c>
      <c r="BV38" s="6">
        <v>0</v>
      </c>
      <c r="BW38" s="6">
        <v>275</v>
      </c>
      <c r="BX38" s="6">
        <v>0</v>
      </c>
      <c r="BY38" s="6">
        <v>183.4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512.4</v>
      </c>
      <c r="CP38" s="6">
        <v>0</v>
      </c>
      <c r="CQ38" s="6">
        <v>307.5</v>
      </c>
      <c r="CR38" s="6">
        <v>0</v>
      </c>
      <c r="CS38" s="6">
        <v>204.9</v>
      </c>
      <c r="CT38" s="6">
        <v>458.4</v>
      </c>
      <c r="CU38" s="6">
        <v>0</v>
      </c>
      <c r="CV38" s="6">
        <v>275</v>
      </c>
      <c r="CW38" s="6">
        <v>0</v>
      </c>
      <c r="CX38" s="6">
        <v>183.4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512.4</v>
      </c>
      <c r="DE38" s="6">
        <v>0</v>
      </c>
      <c r="DF38" s="6">
        <v>307.5</v>
      </c>
      <c r="DG38" s="6">
        <v>0</v>
      </c>
      <c r="DH38" s="6">
        <v>204.9</v>
      </c>
      <c r="DI38" s="6">
        <v>458.4</v>
      </c>
      <c r="DJ38" s="6">
        <v>0</v>
      </c>
      <c r="DK38" s="6">
        <v>275</v>
      </c>
      <c r="DL38" s="6">
        <v>0</v>
      </c>
      <c r="DM38" s="6">
        <v>183.4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 t="s">
        <v>177</v>
      </c>
    </row>
    <row r="39" spans="1:123" ht="55.8" customHeight="1">
      <c r="A39" s="8" t="s">
        <v>317</v>
      </c>
      <c r="B39" s="9" t="s">
        <v>318</v>
      </c>
      <c r="C39" s="5" t="s">
        <v>256</v>
      </c>
      <c r="D39" s="5" t="s">
        <v>319</v>
      </c>
      <c r="E39" s="5" t="s">
        <v>258</v>
      </c>
      <c r="F39" s="9" t="s">
        <v>0</v>
      </c>
      <c r="G39" s="9" t="s">
        <v>0</v>
      </c>
      <c r="H39" s="9" t="s">
        <v>0</v>
      </c>
      <c r="I39" s="9" t="s">
        <v>0</v>
      </c>
      <c r="J39" s="9" t="s">
        <v>0</v>
      </c>
      <c r="K39" s="9" t="s">
        <v>0</v>
      </c>
      <c r="L39" s="9" t="s">
        <v>0</v>
      </c>
      <c r="M39" s="9" t="s">
        <v>0</v>
      </c>
      <c r="N39" s="9" t="s">
        <v>0</v>
      </c>
      <c r="O39" s="9" t="s">
        <v>0</v>
      </c>
      <c r="P39" s="9" t="s">
        <v>0</v>
      </c>
      <c r="Q39" s="9" t="s">
        <v>0</v>
      </c>
      <c r="R39" s="9" t="s">
        <v>0</v>
      </c>
      <c r="S39" s="9" t="s">
        <v>0</v>
      </c>
      <c r="T39" s="9" t="s">
        <v>0</v>
      </c>
      <c r="U39" s="9" t="s">
        <v>0</v>
      </c>
      <c r="V39" s="9" t="s">
        <v>0</v>
      </c>
      <c r="W39" s="9" t="s">
        <v>172</v>
      </c>
      <c r="X39" s="9" t="s">
        <v>278</v>
      </c>
      <c r="Y39" s="9" t="s">
        <v>173</v>
      </c>
      <c r="Z39" s="9" t="s">
        <v>180</v>
      </c>
      <c r="AA39" s="9" t="s">
        <v>181</v>
      </c>
      <c r="AB39" s="9" t="s">
        <v>182</v>
      </c>
      <c r="AC39" s="5" t="s">
        <v>48</v>
      </c>
      <c r="AD39" s="5" t="s">
        <v>183</v>
      </c>
      <c r="AE39" s="5" t="s">
        <v>249</v>
      </c>
      <c r="AF39" s="5" t="s">
        <v>176</v>
      </c>
      <c r="AG39" s="6">
        <f t="shared" si="24"/>
        <v>0</v>
      </c>
      <c r="AH39" s="6">
        <f t="shared" si="25"/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7">
        <f t="shared" si="2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4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6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8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547</v>
      </c>
      <c r="BL39" s="6">
        <v>547</v>
      </c>
      <c r="BM39" s="6">
        <v>0</v>
      </c>
      <c r="BN39" s="6">
        <v>0</v>
      </c>
      <c r="BO39" s="6">
        <v>328.2</v>
      </c>
      <c r="BP39" s="6">
        <v>328.2</v>
      </c>
      <c r="BQ39" s="6">
        <v>0</v>
      </c>
      <c r="BR39" s="6">
        <v>0</v>
      </c>
      <c r="BS39" s="6">
        <v>218.8</v>
      </c>
      <c r="BT39" s="6">
        <v>218.8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547</v>
      </c>
      <c r="CP39" s="6">
        <v>0</v>
      </c>
      <c r="CQ39" s="6">
        <v>328.2</v>
      </c>
      <c r="CR39" s="6">
        <v>0</v>
      </c>
      <c r="CS39" s="6">
        <v>218.8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547</v>
      </c>
      <c r="DE39" s="6">
        <v>0</v>
      </c>
      <c r="DF39" s="6">
        <v>328.2</v>
      </c>
      <c r="DG39" s="6">
        <v>0</v>
      </c>
      <c r="DH39" s="6">
        <v>218.8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177</v>
      </c>
    </row>
    <row r="40" spans="1:123" ht="31.8" customHeight="1">
      <c r="A40" s="10" t="s">
        <v>0</v>
      </c>
      <c r="B40" s="11" t="s">
        <v>0</v>
      </c>
      <c r="C40" s="9" t="s">
        <v>170</v>
      </c>
      <c r="D40" s="9" t="s">
        <v>260</v>
      </c>
      <c r="E40" s="9" t="s">
        <v>171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11" t="s">
        <v>0</v>
      </c>
      <c r="R40" s="11" t="s">
        <v>0</v>
      </c>
      <c r="S40" s="11" t="s">
        <v>0</v>
      </c>
      <c r="T40" s="11" t="s">
        <v>0</v>
      </c>
      <c r="U40" s="11" t="s">
        <v>0</v>
      </c>
      <c r="V40" s="11" t="s">
        <v>0</v>
      </c>
      <c r="W40" s="11" t="s">
        <v>0</v>
      </c>
      <c r="X40" s="11" t="s">
        <v>0</v>
      </c>
      <c r="Y40" s="11" t="s">
        <v>0</v>
      </c>
      <c r="Z40" s="11" t="s">
        <v>0</v>
      </c>
      <c r="AA40" s="11" t="s">
        <v>0</v>
      </c>
      <c r="AB40" s="11" t="s">
        <v>0</v>
      </c>
      <c r="AC40" s="12" t="s">
        <v>0</v>
      </c>
      <c r="AD40" s="5" t="s">
        <v>183</v>
      </c>
      <c r="AE40" s="5" t="s">
        <v>320</v>
      </c>
      <c r="AF40" s="5" t="s">
        <v>176</v>
      </c>
      <c r="AG40" s="6">
        <f t="shared" ref="AG40:AG50" si="38">SUM(AI40+AK40+AM40+AO40)</f>
        <v>461.6</v>
      </c>
      <c r="AH40" s="6">
        <f t="shared" ref="AH40:AH50" si="39">SUM(AJ40+AL40+AN40+AP40)</f>
        <v>446.4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461.6</v>
      </c>
      <c r="AP40" s="6">
        <v>446.4</v>
      </c>
      <c r="AQ40" s="7">
        <f t="shared" si="2"/>
        <v>407</v>
      </c>
      <c r="AR40" s="6">
        <v>0</v>
      </c>
      <c r="AS40" s="6">
        <v>0</v>
      </c>
      <c r="AT40" s="6">
        <v>0</v>
      </c>
      <c r="AU40" s="6">
        <v>407</v>
      </c>
      <c r="AV40" s="7">
        <f t="shared" si="4"/>
        <v>407.4</v>
      </c>
      <c r="AW40" s="6">
        <v>0</v>
      </c>
      <c r="AX40" s="6">
        <v>0</v>
      </c>
      <c r="AY40" s="6">
        <v>0</v>
      </c>
      <c r="AZ40" s="6">
        <v>407.4</v>
      </c>
      <c r="BA40" s="7">
        <f t="shared" si="6"/>
        <v>437.4</v>
      </c>
      <c r="BB40" s="6">
        <v>0</v>
      </c>
      <c r="BC40" s="6">
        <v>0</v>
      </c>
      <c r="BD40" s="6">
        <v>0</v>
      </c>
      <c r="BE40" s="6">
        <v>437.4</v>
      </c>
      <c r="BF40" s="7">
        <f t="shared" si="8"/>
        <v>437.4</v>
      </c>
      <c r="BG40" s="6">
        <v>0</v>
      </c>
      <c r="BH40" s="6">
        <v>0</v>
      </c>
      <c r="BI40" s="6">
        <v>0</v>
      </c>
      <c r="BJ40" s="6">
        <v>437.4</v>
      </c>
      <c r="BK40" s="6">
        <v>4329.5</v>
      </c>
      <c r="BL40" s="6">
        <v>3827.7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4329.5</v>
      </c>
      <c r="BT40" s="6">
        <v>3827.7</v>
      </c>
      <c r="BU40" s="6">
        <v>4311</v>
      </c>
      <c r="BV40" s="6">
        <v>0</v>
      </c>
      <c r="BW40" s="6">
        <v>0</v>
      </c>
      <c r="BX40" s="6">
        <v>0</v>
      </c>
      <c r="BY40" s="6">
        <v>4311</v>
      </c>
      <c r="BZ40" s="6">
        <v>3738.7</v>
      </c>
      <c r="CA40" s="6">
        <v>0</v>
      </c>
      <c r="CB40" s="6">
        <v>0</v>
      </c>
      <c r="CC40" s="6">
        <v>0</v>
      </c>
      <c r="CD40" s="6">
        <v>3738.7</v>
      </c>
      <c r="CE40" s="6">
        <v>3906.7</v>
      </c>
      <c r="CF40" s="6">
        <v>0</v>
      </c>
      <c r="CG40" s="6">
        <v>0</v>
      </c>
      <c r="CH40" s="6">
        <v>0</v>
      </c>
      <c r="CI40" s="6">
        <v>3906.7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4329.5</v>
      </c>
      <c r="CP40" s="6">
        <v>0</v>
      </c>
      <c r="CQ40" s="6">
        <v>0</v>
      </c>
      <c r="CR40" s="6">
        <v>0</v>
      </c>
      <c r="CS40" s="6">
        <v>4329.5</v>
      </c>
      <c r="CT40" s="6">
        <v>4311</v>
      </c>
      <c r="CU40" s="6">
        <v>0</v>
      </c>
      <c r="CV40" s="6">
        <v>0</v>
      </c>
      <c r="CW40" s="6">
        <v>0</v>
      </c>
      <c r="CX40" s="6">
        <v>4311</v>
      </c>
      <c r="CY40" s="6">
        <v>3738.7</v>
      </c>
      <c r="CZ40" s="6">
        <v>0</v>
      </c>
      <c r="DA40" s="6">
        <v>0</v>
      </c>
      <c r="DB40" s="6">
        <v>0</v>
      </c>
      <c r="DC40" s="6">
        <v>3738.7</v>
      </c>
      <c r="DD40" s="6">
        <v>4329.5</v>
      </c>
      <c r="DE40" s="6">
        <v>0</v>
      </c>
      <c r="DF40" s="6">
        <v>0</v>
      </c>
      <c r="DG40" s="6">
        <v>0</v>
      </c>
      <c r="DH40" s="6">
        <v>4329.5</v>
      </c>
      <c r="DI40" s="6">
        <v>4311</v>
      </c>
      <c r="DJ40" s="6">
        <v>0</v>
      </c>
      <c r="DK40" s="6">
        <v>0</v>
      </c>
      <c r="DL40" s="6">
        <v>0</v>
      </c>
      <c r="DM40" s="6">
        <v>4311</v>
      </c>
      <c r="DN40" s="6">
        <v>3738.7</v>
      </c>
      <c r="DO40" s="6">
        <v>0</v>
      </c>
      <c r="DP40" s="6">
        <v>0</v>
      </c>
      <c r="DQ40" s="6">
        <v>0</v>
      </c>
      <c r="DR40" s="6">
        <v>3738.7</v>
      </c>
      <c r="DS40" s="6" t="s">
        <v>177</v>
      </c>
    </row>
    <row r="41" spans="1:123" ht="32.4" customHeight="1">
      <c r="A41" s="10" t="s">
        <v>0</v>
      </c>
      <c r="B41" s="11" t="s">
        <v>0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9" t="s">
        <v>184</v>
      </c>
      <c r="N41" s="9" t="s">
        <v>181</v>
      </c>
      <c r="O41" s="9" t="s">
        <v>185</v>
      </c>
      <c r="P41" s="9" t="s">
        <v>80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183</v>
      </c>
      <c r="AE41" s="5" t="s">
        <v>259</v>
      </c>
      <c r="AF41" s="5" t="s">
        <v>176</v>
      </c>
      <c r="AG41" s="6">
        <f t="shared" si="38"/>
        <v>54.6</v>
      </c>
      <c r="AH41" s="6">
        <f t="shared" si="39"/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54.6</v>
      </c>
      <c r="AP41" s="6">
        <v>0</v>
      </c>
      <c r="AQ41" s="7">
        <f t="shared" si="2"/>
        <v>100</v>
      </c>
      <c r="AR41" s="6">
        <v>0</v>
      </c>
      <c r="AS41" s="6">
        <v>0</v>
      </c>
      <c r="AT41" s="6">
        <v>0</v>
      </c>
      <c r="AU41" s="6">
        <v>100</v>
      </c>
      <c r="AV41" s="7">
        <f t="shared" si="4"/>
        <v>100</v>
      </c>
      <c r="AW41" s="6">
        <v>0</v>
      </c>
      <c r="AX41" s="6">
        <v>0</v>
      </c>
      <c r="AY41" s="6">
        <v>0</v>
      </c>
      <c r="AZ41" s="6">
        <v>100</v>
      </c>
      <c r="BA41" s="7">
        <f t="shared" si="6"/>
        <v>100</v>
      </c>
      <c r="BB41" s="6">
        <v>0</v>
      </c>
      <c r="BC41" s="6">
        <v>0</v>
      </c>
      <c r="BD41" s="6">
        <v>0</v>
      </c>
      <c r="BE41" s="6">
        <v>100</v>
      </c>
      <c r="BF41" s="7">
        <f t="shared" si="8"/>
        <v>100</v>
      </c>
      <c r="BG41" s="6">
        <v>0</v>
      </c>
      <c r="BH41" s="6">
        <v>0</v>
      </c>
      <c r="BI41" s="6">
        <v>0</v>
      </c>
      <c r="BJ41" s="6">
        <v>100</v>
      </c>
      <c r="BK41" s="6">
        <v>475.9</v>
      </c>
      <c r="BL41" s="6">
        <v>334.6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475.9</v>
      </c>
      <c r="BT41" s="6">
        <v>334.6</v>
      </c>
      <c r="BU41" s="6">
        <v>639.20000000000005</v>
      </c>
      <c r="BV41" s="6">
        <v>0</v>
      </c>
      <c r="BW41" s="6">
        <v>0</v>
      </c>
      <c r="BX41" s="6">
        <v>0</v>
      </c>
      <c r="BY41" s="6">
        <v>639.20000000000005</v>
      </c>
      <c r="BZ41" s="6">
        <v>700.5</v>
      </c>
      <c r="CA41" s="6">
        <v>0</v>
      </c>
      <c r="CB41" s="6">
        <v>0</v>
      </c>
      <c r="CC41" s="6">
        <v>0</v>
      </c>
      <c r="CD41" s="6">
        <v>700.5</v>
      </c>
      <c r="CE41" s="6">
        <v>732.5</v>
      </c>
      <c r="CF41" s="6">
        <v>0</v>
      </c>
      <c r="CG41" s="6">
        <v>0</v>
      </c>
      <c r="CH41" s="6">
        <v>0</v>
      </c>
      <c r="CI41" s="6">
        <v>732.5</v>
      </c>
      <c r="CJ41" s="6">
        <v>732.5</v>
      </c>
      <c r="CK41" s="6">
        <v>0</v>
      </c>
      <c r="CL41" s="6">
        <v>0</v>
      </c>
      <c r="CM41" s="6">
        <v>0</v>
      </c>
      <c r="CN41" s="6">
        <v>732.5</v>
      </c>
      <c r="CO41" s="6">
        <v>475.9</v>
      </c>
      <c r="CP41" s="6">
        <v>0</v>
      </c>
      <c r="CQ41" s="6">
        <v>0</v>
      </c>
      <c r="CR41" s="6">
        <v>0</v>
      </c>
      <c r="CS41" s="6">
        <v>475.9</v>
      </c>
      <c r="CT41" s="6">
        <v>639.20000000000005</v>
      </c>
      <c r="CU41" s="6">
        <v>0</v>
      </c>
      <c r="CV41" s="6">
        <v>0</v>
      </c>
      <c r="CW41" s="6">
        <v>0</v>
      </c>
      <c r="CX41" s="6">
        <v>639.20000000000005</v>
      </c>
      <c r="CY41" s="6">
        <v>700.5</v>
      </c>
      <c r="CZ41" s="6">
        <v>0</v>
      </c>
      <c r="DA41" s="6">
        <v>0</v>
      </c>
      <c r="DB41" s="6">
        <v>0</v>
      </c>
      <c r="DC41" s="6">
        <v>700.5</v>
      </c>
      <c r="DD41" s="6">
        <v>475.9</v>
      </c>
      <c r="DE41" s="6">
        <v>0</v>
      </c>
      <c r="DF41" s="6">
        <v>0</v>
      </c>
      <c r="DG41" s="6">
        <v>0</v>
      </c>
      <c r="DH41" s="6">
        <v>475.9</v>
      </c>
      <c r="DI41" s="6">
        <v>639.20000000000005</v>
      </c>
      <c r="DJ41" s="6">
        <v>0</v>
      </c>
      <c r="DK41" s="6">
        <v>0</v>
      </c>
      <c r="DL41" s="6">
        <v>0</v>
      </c>
      <c r="DM41" s="6">
        <v>639.20000000000005</v>
      </c>
      <c r="DN41" s="6">
        <v>700.5</v>
      </c>
      <c r="DO41" s="6">
        <v>0</v>
      </c>
      <c r="DP41" s="6">
        <v>0</v>
      </c>
      <c r="DQ41" s="6">
        <v>0</v>
      </c>
      <c r="DR41" s="6">
        <v>700.5</v>
      </c>
      <c r="DS41" s="6" t="s">
        <v>177</v>
      </c>
    </row>
    <row r="42" spans="1:123" ht="12" customHeight="1">
      <c r="A42" s="10" t="s">
        <v>0</v>
      </c>
      <c r="B42" s="11" t="s">
        <v>0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11" t="s">
        <v>0</v>
      </c>
      <c r="O42" s="11" t="s">
        <v>0</v>
      </c>
      <c r="P42" s="11" t="s">
        <v>0</v>
      </c>
      <c r="Q42" s="11" t="s">
        <v>0</v>
      </c>
      <c r="R42" s="11" t="s">
        <v>0</v>
      </c>
      <c r="S42" s="11" t="s">
        <v>0</v>
      </c>
      <c r="T42" s="11" t="s">
        <v>0</v>
      </c>
      <c r="U42" s="11" t="s">
        <v>0</v>
      </c>
      <c r="V42" s="11" t="s">
        <v>0</v>
      </c>
      <c r="W42" s="11" t="s">
        <v>0</v>
      </c>
      <c r="X42" s="11" t="s">
        <v>0</v>
      </c>
      <c r="Y42" s="11" t="s">
        <v>0</v>
      </c>
      <c r="Z42" s="11" t="s">
        <v>0</v>
      </c>
      <c r="AA42" s="11" t="s">
        <v>0</v>
      </c>
      <c r="AB42" s="11" t="s">
        <v>0</v>
      </c>
      <c r="AC42" s="12" t="s">
        <v>0</v>
      </c>
      <c r="AD42" s="5" t="s">
        <v>183</v>
      </c>
      <c r="AE42" s="5" t="s">
        <v>259</v>
      </c>
      <c r="AF42" s="5" t="s">
        <v>179</v>
      </c>
      <c r="AG42" s="6">
        <f t="shared" si="38"/>
        <v>0</v>
      </c>
      <c r="AH42" s="6">
        <f t="shared" si="39"/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7">
        <f t="shared" si="2"/>
        <v>0</v>
      </c>
      <c r="AR42" s="6">
        <v>0</v>
      </c>
      <c r="AS42" s="6">
        <v>0</v>
      </c>
      <c r="AT42" s="6">
        <v>0</v>
      </c>
      <c r="AU42" s="6">
        <v>0</v>
      </c>
      <c r="AV42" s="7">
        <f t="shared" si="4"/>
        <v>0</v>
      </c>
      <c r="AW42" s="6">
        <v>0</v>
      </c>
      <c r="AX42" s="6">
        <v>0</v>
      </c>
      <c r="AY42" s="6">
        <v>0</v>
      </c>
      <c r="AZ42" s="6">
        <v>0</v>
      </c>
      <c r="BA42" s="7">
        <f t="shared" si="6"/>
        <v>0</v>
      </c>
      <c r="BB42" s="6">
        <v>0</v>
      </c>
      <c r="BC42" s="6">
        <v>0</v>
      </c>
      <c r="BD42" s="6">
        <v>0</v>
      </c>
      <c r="BE42" s="6">
        <v>0</v>
      </c>
      <c r="BF42" s="7">
        <f t="shared" si="8"/>
        <v>0</v>
      </c>
      <c r="BG42" s="6">
        <v>0</v>
      </c>
      <c r="BH42" s="6">
        <v>0</v>
      </c>
      <c r="BI42" s="6">
        <v>0</v>
      </c>
      <c r="BJ42" s="6">
        <v>0</v>
      </c>
      <c r="BK42" s="6">
        <v>200</v>
      </c>
      <c r="BL42" s="6">
        <v>200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200</v>
      </c>
      <c r="BT42" s="6">
        <v>200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200</v>
      </c>
      <c r="CP42" s="6">
        <v>0</v>
      </c>
      <c r="CQ42" s="6">
        <v>0</v>
      </c>
      <c r="CR42" s="6">
        <v>0</v>
      </c>
      <c r="CS42" s="6">
        <v>200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200</v>
      </c>
      <c r="DE42" s="6">
        <v>0</v>
      </c>
      <c r="DF42" s="6">
        <v>0</v>
      </c>
      <c r="DG42" s="6">
        <v>0</v>
      </c>
      <c r="DH42" s="6">
        <v>200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 t="s">
        <v>177</v>
      </c>
    </row>
    <row r="43" spans="1:123" ht="12" customHeight="1">
      <c r="A43" s="10" t="s">
        <v>0</v>
      </c>
      <c r="B43" s="11" t="s">
        <v>0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11" t="s">
        <v>0</v>
      </c>
      <c r="S43" s="11" t="s">
        <v>0</v>
      </c>
      <c r="T43" s="11" t="s">
        <v>0</v>
      </c>
      <c r="U43" s="11" t="s">
        <v>0</v>
      </c>
      <c r="V43" s="11" t="s">
        <v>0</v>
      </c>
      <c r="W43" s="11" t="s">
        <v>0</v>
      </c>
      <c r="X43" s="11" t="s">
        <v>0</v>
      </c>
      <c r="Y43" s="11" t="s">
        <v>0</v>
      </c>
      <c r="Z43" s="11" t="s">
        <v>0</v>
      </c>
      <c r="AA43" s="11" t="s">
        <v>0</v>
      </c>
      <c r="AB43" s="11" t="s">
        <v>0</v>
      </c>
      <c r="AC43" s="12" t="s">
        <v>0</v>
      </c>
      <c r="AD43" s="5" t="s">
        <v>183</v>
      </c>
      <c r="AE43" s="5" t="s">
        <v>250</v>
      </c>
      <c r="AF43" s="5" t="s">
        <v>176</v>
      </c>
      <c r="AG43" s="6">
        <f t="shared" si="38"/>
        <v>981.80000000000007</v>
      </c>
      <c r="AH43" s="6">
        <f t="shared" si="39"/>
        <v>981.80000000000007</v>
      </c>
      <c r="AI43" s="6">
        <v>0</v>
      </c>
      <c r="AJ43" s="6">
        <v>0</v>
      </c>
      <c r="AK43" s="6">
        <v>883.6</v>
      </c>
      <c r="AL43" s="6">
        <v>883.6</v>
      </c>
      <c r="AM43" s="6">
        <v>0</v>
      </c>
      <c r="AN43" s="6">
        <v>0</v>
      </c>
      <c r="AO43" s="6">
        <v>98.2</v>
      </c>
      <c r="AP43" s="6">
        <v>98.2</v>
      </c>
      <c r="AQ43" s="7">
        <f t="shared" si="2"/>
        <v>1171.8</v>
      </c>
      <c r="AR43" s="6">
        <v>0</v>
      </c>
      <c r="AS43" s="6">
        <v>1054.5999999999999</v>
      </c>
      <c r="AT43" s="6">
        <v>0</v>
      </c>
      <c r="AU43" s="6">
        <v>117.2</v>
      </c>
      <c r="AV43" s="7">
        <f t="shared" si="4"/>
        <v>1171.8</v>
      </c>
      <c r="AW43" s="6">
        <v>0</v>
      </c>
      <c r="AX43" s="6">
        <v>1054.5999999999999</v>
      </c>
      <c r="AY43" s="6">
        <v>0</v>
      </c>
      <c r="AZ43" s="6">
        <v>117.2</v>
      </c>
      <c r="BA43" s="7">
        <f t="shared" si="6"/>
        <v>1171.8</v>
      </c>
      <c r="BB43" s="6">
        <v>0</v>
      </c>
      <c r="BC43" s="6">
        <v>1054.5999999999999</v>
      </c>
      <c r="BD43" s="6">
        <v>0</v>
      </c>
      <c r="BE43" s="6">
        <v>117.2</v>
      </c>
      <c r="BF43" s="7">
        <f t="shared" si="8"/>
        <v>1171.8</v>
      </c>
      <c r="BG43" s="6">
        <v>0</v>
      </c>
      <c r="BH43" s="6">
        <v>1054.5999999999999</v>
      </c>
      <c r="BI43" s="6">
        <v>0</v>
      </c>
      <c r="BJ43" s="6">
        <v>117.2</v>
      </c>
      <c r="BK43" s="6">
        <v>9897.6</v>
      </c>
      <c r="BL43" s="6">
        <v>9897.6</v>
      </c>
      <c r="BM43" s="6">
        <v>0</v>
      </c>
      <c r="BN43" s="6">
        <v>0</v>
      </c>
      <c r="BO43" s="6">
        <v>8907.6</v>
      </c>
      <c r="BP43" s="6">
        <v>8907.6</v>
      </c>
      <c r="BQ43" s="6">
        <v>0</v>
      </c>
      <c r="BR43" s="6">
        <v>0</v>
      </c>
      <c r="BS43" s="6">
        <v>990</v>
      </c>
      <c r="BT43" s="6">
        <v>990</v>
      </c>
      <c r="BU43" s="6">
        <v>6021.3</v>
      </c>
      <c r="BV43" s="6">
        <v>0</v>
      </c>
      <c r="BW43" s="6">
        <v>5418.8</v>
      </c>
      <c r="BX43" s="6">
        <v>0</v>
      </c>
      <c r="BY43" s="6">
        <v>602.5</v>
      </c>
      <c r="BZ43" s="6">
        <v>10897.5</v>
      </c>
      <c r="CA43" s="6">
        <v>0</v>
      </c>
      <c r="CB43" s="6">
        <v>9807.4</v>
      </c>
      <c r="CC43" s="6">
        <v>0</v>
      </c>
      <c r="CD43" s="6">
        <v>1090.0999999999999</v>
      </c>
      <c r="CE43" s="6">
        <v>10897.5</v>
      </c>
      <c r="CF43" s="6">
        <v>0</v>
      </c>
      <c r="CG43" s="6">
        <v>9807.4</v>
      </c>
      <c r="CH43" s="6">
        <v>0</v>
      </c>
      <c r="CI43" s="6">
        <v>1090.0999999999999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9897.6</v>
      </c>
      <c r="CP43" s="6">
        <v>0</v>
      </c>
      <c r="CQ43" s="6">
        <v>8907.6</v>
      </c>
      <c r="CR43" s="6">
        <v>0</v>
      </c>
      <c r="CS43" s="6">
        <v>990</v>
      </c>
      <c r="CT43" s="6">
        <v>6021.3</v>
      </c>
      <c r="CU43" s="6">
        <v>0</v>
      </c>
      <c r="CV43" s="6">
        <v>5418.8</v>
      </c>
      <c r="CW43" s="6">
        <v>0</v>
      </c>
      <c r="CX43" s="6">
        <v>602.5</v>
      </c>
      <c r="CY43" s="6">
        <v>10897.5</v>
      </c>
      <c r="CZ43" s="6">
        <v>0</v>
      </c>
      <c r="DA43" s="6">
        <v>9807.4</v>
      </c>
      <c r="DB43" s="6">
        <v>0</v>
      </c>
      <c r="DC43" s="6">
        <v>1090.0999999999999</v>
      </c>
      <c r="DD43" s="6">
        <v>9897.6</v>
      </c>
      <c r="DE43" s="6">
        <v>0</v>
      </c>
      <c r="DF43" s="6">
        <v>8907.6</v>
      </c>
      <c r="DG43" s="6">
        <v>0</v>
      </c>
      <c r="DH43" s="6">
        <v>990</v>
      </c>
      <c r="DI43" s="6">
        <v>6021.3</v>
      </c>
      <c r="DJ43" s="6">
        <v>0</v>
      </c>
      <c r="DK43" s="6">
        <v>5418.8</v>
      </c>
      <c r="DL43" s="6">
        <v>0</v>
      </c>
      <c r="DM43" s="6">
        <v>602.5</v>
      </c>
      <c r="DN43" s="6">
        <v>10897.5</v>
      </c>
      <c r="DO43" s="6">
        <v>0</v>
      </c>
      <c r="DP43" s="6">
        <v>9807.4</v>
      </c>
      <c r="DQ43" s="6">
        <v>0</v>
      </c>
      <c r="DR43" s="6">
        <v>1090.0999999999999</v>
      </c>
      <c r="DS43" s="6" t="s">
        <v>177</v>
      </c>
    </row>
    <row r="44" spans="1:123" ht="12" customHeight="1">
      <c r="A44" s="10" t="s">
        <v>0</v>
      </c>
      <c r="B44" s="11" t="s">
        <v>0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183</v>
      </c>
      <c r="AE44" s="5" t="s">
        <v>251</v>
      </c>
      <c r="AF44" s="5" t="s">
        <v>176</v>
      </c>
      <c r="AG44" s="6">
        <f t="shared" si="38"/>
        <v>407.6</v>
      </c>
      <c r="AH44" s="6">
        <f t="shared" si="39"/>
        <v>407.6</v>
      </c>
      <c r="AI44" s="6">
        <v>0</v>
      </c>
      <c r="AJ44" s="6">
        <v>0</v>
      </c>
      <c r="AK44" s="6">
        <v>366.8</v>
      </c>
      <c r="AL44" s="6">
        <v>366.8</v>
      </c>
      <c r="AM44" s="6">
        <v>0</v>
      </c>
      <c r="AN44" s="6">
        <v>0</v>
      </c>
      <c r="AO44" s="6">
        <v>40.799999999999997</v>
      </c>
      <c r="AP44" s="6">
        <v>40.799999999999997</v>
      </c>
      <c r="AQ44" s="7">
        <f t="shared" si="2"/>
        <v>402.3</v>
      </c>
      <c r="AR44" s="6">
        <v>0</v>
      </c>
      <c r="AS44" s="6">
        <v>362.1</v>
      </c>
      <c r="AT44" s="6">
        <v>0</v>
      </c>
      <c r="AU44" s="6">
        <v>40.200000000000003</v>
      </c>
      <c r="AV44" s="7">
        <f t="shared" si="4"/>
        <v>402.3</v>
      </c>
      <c r="AW44" s="6">
        <v>0</v>
      </c>
      <c r="AX44" s="6">
        <v>362.1</v>
      </c>
      <c r="AY44" s="6">
        <v>0</v>
      </c>
      <c r="AZ44" s="6">
        <v>40.200000000000003</v>
      </c>
      <c r="BA44" s="7">
        <f t="shared" si="6"/>
        <v>402.3</v>
      </c>
      <c r="BB44" s="6">
        <v>0</v>
      </c>
      <c r="BC44" s="6">
        <v>362.1</v>
      </c>
      <c r="BD44" s="6">
        <v>0</v>
      </c>
      <c r="BE44" s="6">
        <v>40.200000000000003</v>
      </c>
      <c r="BF44" s="7">
        <f t="shared" si="8"/>
        <v>402.3</v>
      </c>
      <c r="BG44" s="6">
        <v>0</v>
      </c>
      <c r="BH44" s="6">
        <v>362.1</v>
      </c>
      <c r="BI44" s="6">
        <v>0</v>
      </c>
      <c r="BJ44" s="6">
        <v>40.200000000000003</v>
      </c>
      <c r="BK44" s="6">
        <v>4169.8</v>
      </c>
      <c r="BL44" s="6">
        <v>4169.8</v>
      </c>
      <c r="BM44" s="6">
        <v>0</v>
      </c>
      <c r="BN44" s="6">
        <v>0</v>
      </c>
      <c r="BO44" s="6">
        <v>3752.5</v>
      </c>
      <c r="BP44" s="6">
        <v>3752.5</v>
      </c>
      <c r="BQ44" s="6">
        <v>0</v>
      </c>
      <c r="BR44" s="6">
        <v>0</v>
      </c>
      <c r="BS44" s="6">
        <v>417.3</v>
      </c>
      <c r="BT44" s="6">
        <v>417.3</v>
      </c>
      <c r="BU44" s="6">
        <v>4136.7</v>
      </c>
      <c r="BV44" s="6">
        <v>0</v>
      </c>
      <c r="BW44" s="6">
        <v>3722.6</v>
      </c>
      <c r="BX44" s="6">
        <v>0</v>
      </c>
      <c r="BY44" s="6">
        <v>414.1</v>
      </c>
      <c r="BZ44" s="6">
        <v>4136.7</v>
      </c>
      <c r="CA44" s="6">
        <v>0</v>
      </c>
      <c r="CB44" s="6">
        <v>3722.6</v>
      </c>
      <c r="CC44" s="6">
        <v>0</v>
      </c>
      <c r="CD44" s="6">
        <v>414.1</v>
      </c>
      <c r="CE44" s="6">
        <v>4136.7</v>
      </c>
      <c r="CF44" s="6">
        <v>0</v>
      </c>
      <c r="CG44" s="6">
        <v>3722.6</v>
      </c>
      <c r="CH44" s="6">
        <v>0</v>
      </c>
      <c r="CI44" s="6">
        <v>414.1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4169.8</v>
      </c>
      <c r="CP44" s="6">
        <v>0</v>
      </c>
      <c r="CQ44" s="6">
        <v>3752.5</v>
      </c>
      <c r="CR44" s="6">
        <v>0</v>
      </c>
      <c r="CS44" s="6">
        <v>417.3</v>
      </c>
      <c r="CT44" s="6">
        <v>4136.7</v>
      </c>
      <c r="CU44" s="6">
        <v>0</v>
      </c>
      <c r="CV44" s="6">
        <v>3722.6</v>
      </c>
      <c r="CW44" s="6">
        <v>0</v>
      </c>
      <c r="CX44" s="6">
        <v>414.1</v>
      </c>
      <c r="CY44" s="6">
        <v>4136.7</v>
      </c>
      <c r="CZ44" s="6">
        <v>0</v>
      </c>
      <c r="DA44" s="6">
        <v>3722.6</v>
      </c>
      <c r="DB44" s="6">
        <v>0</v>
      </c>
      <c r="DC44" s="6">
        <v>414.1</v>
      </c>
      <c r="DD44" s="6">
        <v>4169.8</v>
      </c>
      <c r="DE44" s="6">
        <v>0</v>
      </c>
      <c r="DF44" s="6">
        <v>3752.5</v>
      </c>
      <c r="DG44" s="6">
        <v>0</v>
      </c>
      <c r="DH44" s="6">
        <v>417.3</v>
      </c>
      <c r="DI44" s="6">
        <v>4136.7</v>
      </c>
      <c r="DJ44" s="6">
        <v>0</v>
      </c>
      <c r="DK44" s="6">
        <v>3722.6</v>
      </c>
      <c r="DL44" s="6">
        <v>0</v>
      </c>
      <c r="DM44" s="6">
        <v>414.1</v>
      </c>
      <c r="DN44" s="6">
        <v>4136.7</v>
      </c>
      <c r="DO44" s="6">
        <v>0</v>
      </c>
      <c r="DP44" s="6">
        <v>3722.6</v>
      </c>
      <c r="DQ44" s="6">
        <v>0</v>
      </c>
      <c r="DR44" s="6">
        <v>414.1</v>
      </c>
      <c r="DS44" s="6" t="s">
        <v>177</v>
      </c>
    </row>
    <row r="45" spans="1:123" ht="1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183</v>
      </c>
      <c r="AE45" s="5" t="s">
        <v>261</v>
      </c>
      <c r="AF45" s="5" t="s">
        <v>176</v>
      </c>
      <c r="AG45" s="6">
        <f t="shared" si="38"/>
        <v>0</v>
      </c>
      <c r="AH45" s="6">
        <f t="shared" si="39"/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7">
        <f t="shared" si="2"/>
        <v>0</v>
      </c>
      <c r="AR45" s="6">
        <v>0</v>
      </c>
      <c r="AS45" s="6">
        <v>0</v>
      </c>
      <c r="AT45" s="6">
        <v>0</v>
      </c>
      <c r="AU45" s="6">
        <v>0</v>
      </c>
      <c r="AV45" s="7">
        <f t="shared" si="4"/>
        <v>0</v>
      </c>
      <c r="AW45" s="6">
        <v>0</v>
      </c>
      <c r="AX45" s="6">
        <v>0</v>
      </c>
      <c r="AY45" s="6">
        <v>0</v>
      </c>
      <c r="AZ45" s="6">
        <v>0</v>
      </c>
      <c r="BA45" s="7">
        <f t="shared" si="6"/>
        <v>0</v>
      </c>
      <c r="BB45" s="6">
        <v>0</v>
      </c>
      <c r="BC45" s="6">
        <v>0</v>
      </c>
      <c r="BD45" s="6">
        <v>0</v>
      </c>
      <c r="BE45" s="6">
        <v>0</v>
      </c>
      <c r="BF45" s="7">
        <f t="shared" si="8"/>
        <v>0</v>
      </c>
      <c r="BG45" s="6">
        <v>0</v>
      </c>
      <c r="BH45" s="6">
        <v>0</v>
      </c>
      <c r="BI45" s="6">
        <v>0</v>
      </c>
      <c r="BJ45" s="6">
        <v>0</v>
      </c>
      <c r="BK45" s="6">
        <v>294.7</v>
      </c>
      <c r="BL45" s="6">
        <v>198.2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294.7</v>
      </c>
      <c r="BT45" s="6">
        <v>198.2</v>
      </c>
      <c r="BU45" s="6">
        <v>641.1</v>
      </c>
      <c r="BV45" s="6">
        <v>0</v>
      </c>
      <c r="BW45" s="6">
        <v>0</v>
      </c>
      <c r="BX45" s="6">
        <v>0</v>
      </c>
      <c r="BY45" s="6">
        <v>641.1</v>
      </c>
      <c r="BZ45" s="6">
        <v>230</v>
      </c>
      <c r="CA45" s="6">
        <v>0</v>
      </c>
      <c r="CB45" s="6">
        <v>0</v>
      </c>
      <c r="CC45" s="6">
        <v>0</v>
      </c>
      <c r="CD45" s="6">
        <v>230</v>
      </c>
      <c r="CE45" s="6">
        <v>30</v>
      </c>
      <c r="CF45" s="6">
        <v>0</v>
      </c>
      <c r="CG45" s="6">
        <v>0</v>
      </c>
      <c r="CH45" s="6">
        <v>0</v>
      </c>
      <c r="CI45" s="6">
        <v>30</v>
      </c>
      <c r="CJ45" s="6">
        <v>30</v>
      </c>
      <c r="CK45" s="6">
        <v>0</v>
      </c>
      <c r="CL45" s="6">
        <v>0</v>
      </c>
      <c r="CM45" s="6">
        <v>0</v>
      </c>
      <c r="CN45" s="6">
        <v>30</v>
      </c>
      <c r="CO45" s="6">
        <v>294.7</v>
      </c>
      <c r="CP45" s="6">
        <v>0</v>
      </c>
      <c r="CQ45" s="6">
        <v>0</v>
      </c>
      <c r="CR45" s="6">
        <v>0</v>
      </c>
      <c r="CS45" s="6">
        <v>294.7</v>
      </c>
      <c r="CT45" s="6">
        <v>641.1</v>
      </c>
      <c r="CU45" s="6">
        <v>0</v>
      </c>
      <c r="CV45" s="6">
        <v>0</v>
      </c>
      <c r="CW45" s="6">
        <v>0</v>
      </c>
      <c r="CX45" s="6">
        <v>641.1</v>
      </c>
      <c r="CY45" s="6">
        <v>230</v>
      </c>
      <c r="CZ45" s="6">
        <v>0</v>
      </c>
      <c r="DA45" s="6">
        <v>0</v>
      </c>
      <c r="DB45" s="6">
        <v>0</v>
      </c>
      <c r="DC45" s="6">
        <v>230</v>
      </c>
      <c r="DD45" s="6">
        <v>294.7</v>
      </c>
      <c r="DE45" s="6">
        <v>0</v>
      </c>
      <c r="DF45" s="6">
        <v>0</v>
      </c>
      <c r="DG45" s="6">
        <v>0</v>
      </c>
      <c r="DH45" s="6">
        <v>294.7</v>
      </c>
      <c r="DI45" s="6">
        <v>641.1</v>
      </c>
      <c r="DJ45" s="6">
        <v>0</v>
      </c>
      <c r="DK45" s="6">
        <v>0</v>
      </c>
      <c r="DL45" s="6">
        <v>0</v>
      </c>
      <c r="DM45" s="6">
        <v>641.1</v>
      </c>
      <c r="DN45" s="6">
        <v>230</v>
      </c>
      <c r="DO45" s="6">
        <v>0</v>
      </c>
      <c r="DP45" s="6">
        <v>0</v>
      </c>
      <c r="DQ45" s="6">
        <v>0</v>
      </c>
      <c r="DR45" s="6">
        <v>230</v>
      </c>
      <c r="DS45" s="6" t="s">
        <v>177</v>
      </c>
    </row>
    <row r="46" spans="1:123" ht="36" customHeight="1">
      <c r="A46" s="4" t="s">
        <v>321</v>
      </c>
      <c r="B46" s="5" t="s">
        <v>322</v>
      </c>
      <c r="C46" s="5" t="s">
        <v>170</v>
      </c>
      <c r="D46" s="5" t="s">
        <v>213</v>
      </c>
      <c r="E46" s="5" t="s">
        <v>171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5" t="s">
        <v>0</v>
      </c>
      <c r="O46" s="5" t="s">
        <v>0</v>
      </c>
      <c r="P46" s="5" t="s">
        <v>0</v>
      </c>
      <c r="Q46" s="5" t="s">
        <v>0</v>
      </c>
      <c r="R46" s="5" t="s">
        <v>0</v>
      </c>
      <c r="S46" s="5" t="s">
        <v>0</v>
      </c>
      <c r="T46" s="5" t="s">
        <v>0</v>
      </c>
      <c r="U46" s="5" t="s">
        <v>0</v>
      </c>
      <c r="V46" s="5" t="s">
        <v>0</v>
      </c>
      <c r="W46" s="5" t="s">
        <v>172</v>
      </c>
      <c r="X46" s="5" t="s">
        <v>278</v>
      </c>
      <c r="Y46" s="5" t="s">
        <v>173</v>
      </c>
      <c r="Z46" s="5" t="s">
        <v>0</v>
      </c>
      <c r="AA46" s="5" t="s">
        <v>0</v>
      </c>
      <c r="AB46" s="5" t="s">
        <v>0</v>
      </c>
      <c r="AC46" s="5" t="s">
        <v>63</v>
      </c>
      <c r="AD46" s="5" t="s">
        <v>262</v>
      </c>
      <c r="AE46" s="5" t="s">
        <v>263</v>
      </c>
      <c r="AF46" s="5" t="s">
        <v>176</v>
      </c>
      <c r="AG46" s="6">
        <f t="shared" si="38"/>
        <v>0</v>
      </c>
      <c r="AH46" s="6">
        <f t="shared" si="39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7">
        <f t="shared" si="2"/>
        <v>30</v>
      </c>
      <c r="AR46" s="6">
        <v>0</v>
      </c>
      <c r="AS46" s="6">
        <v>0</v>
      </c>
      <c r="AT46" s="6">
        <v>0</v>
      </c>
      <c r="AU46" s="6">
        <v>30</v>
      </c>
      <c r="AV46" s="7">
        <f t="shared" si="4"/>
        <v>0</v>
      </c>
      <c r="AW46" s="6">
        <v>0</v>
      </c>
      <c r="AX46" s="6">
        <v>0</v>
      </c>
      <c r="AY46" s="6">
        <v>0</v>
      </c>
      <c r="AZ46" s="6">
        <v>0</v>
      </c>
      <c r="BA46" s="7">
        <f t="shared" si="6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8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330</v>
      </c>
      <c r="BV46" s="6">
        <v>0</v>
      </c>
      <c r="BW46" s="6">
        <v>0</v>
      </c>
      <c r="BX46" s="6">
        <v>0</v>
      </c>
      <c r="BY46" s="6">
        <v>330</v>
      </c>
      <c r="BZ46" s="6">
        <v>330</v>
      </c>
      <c r="CA46" s="6">
        <v>0</v>
      </c>
      <c r="CB46" s="6">
        <v>0</v>
      </c>
      <c r="CC46" s="6">
        <v>0</v>
      </c>
      <c r="CD46" s="6">
        <v>330</v>
      </c>
      <c r="CE46" s="6">
        <v>330</v>
      </c>
      <c r="CF46" s="6">
        <v>0</v>
      </c>
      <c r="CG46" s="6">
        <v>0</v>
      </c>
      <c r="CH46" s="6">
        <v>0</v>
      </c>
      <c r="CI46" s="6">
        <v>330</v>
      </c>
      <c r="CJ46" s="6">
        <v>330</v>
      </c>
      <c r="CK46" s="6">
        <v>0</v>
      </c>
      <c r="CL46" s="6">
        <v>0</v>
      </c>
      <c r="CM46" s="6">
        <v>0</v>
      </c>
      <c r="CN46" s="6">
        <v>330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330</v>
      </c>
      <c r="CU46" s="6">
        <v>0</v>
      </c>
      <c r="CV46" s="6">
        <v>0</v>
      </c>
      <c r="CW46" s="6">
        <v>0</v>
      </c>
      <c r="CX46" s="6">
        <v>330</v>
      </c>
      <c r="CY46" s="6">
        <v>330</v>
      </c>
      <c r="CZ46" s="6">
        <v>0</v>
      </c>
      <c r="DA46" s="6">
        <v>0</v>
      </c>
      <c r="DB46" s="6">
        <v>0</v>
      </c>
      <c r="DC46" s="6">
        <v>330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330</v>
      </c>
      <c r="DJ46" s="6">
        <v>0</v>
      </c>
      <c r="DK46" s="6">
        <v>0</v>
      </c>
      <c r="DL46" s="6">
        <v>0</v>
      </c>
      <c r="DM46" s="6">
        <v>330</v>
      </c>
      <c r="DN46" s="6">
        <v>330</v>
      </c>
      <c r="DO46" s="6">
        <v>0</v>
      </c>
      <c r="DP46" s="6">
        <v>0</v>
      </c>
      <c r="DQ46" s="6">
        <v>0</v>
      </c>
      <c r="DR46" s="6">
        <v>330</v>
      </c>
      <c r="DS46" s="6" t="s">
        <v>177</v>
      </c>
    </row>
    <row r="47" spans="1:123" ht="46.05" customHeight="1">
      <c r="A47" s="4" t="s">
        <v>323</v>
      </c>
      <c r="B47" s="5" t="s">
        <v>324</v>
      </c>
      <c r="C47" s="5" t="s">
        <v>188</v>
      </c>
      <c r="D47" s="5" t="s">
        <v>266</v>
      </c>
      <c r="E47" s="5" t="s">
        <v>189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172</v>
      </c>
      <c r="X47" s="5" t="s">
        <v>278</v>
      </c>
      <c r="Y47" s="5" t="s">
        <v>173</v>
      </c>
      <c r="Z47" s="5" t="s">
        <v>0</v>
      </c>
      <c r="AA47" s="5" t="s">
        <v>0</v>
      </c>
      <c r="AB47" s="5" t="s">
        <v>0</v>
      </c>
      <c r="AC47" s="5" t="s">
        <v>57</v>
      </c>
      <c r="AD47" s="5" t="s">
        <v>190</v>
      </c>
      <c r="AE47" s="5" t="s">
        <v>191</v>
      </c>
      <c r="AF47" s="5" t="s">
        <v>192</v>
      </c>
      <c r="AG47" s="6">
        <f t="shared" si="38"/>
        <v>0</v>
      </c>
      <c r="AH47" s="6">
        <f t="shared" si="39"/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7">
        <f t="shared" si="2"/>
        <v>0.5</v>
      </c>
      <c r="AR47" s="6">
        <v>0</v>
      </c>
      <c r="AS47" s="6">
        <v>0</v>
      </c>
      <c r="AT47" s="6">
        <v>0</v>
      </c>
      <c r="AU47" s="6">
        <v>0.5</v>
      </c>
      <c r="AV47" s="7">
        <f t="shared" si="4"/>
        <v>0.5</v>
      </c>
      <c r="AW47" s="6">
        <v>0</v>
      </c>
      <c r="AX47" s="6">
        <v>0</v>
      </c>
      <c r="AY47" s="6">
        <v>0</v>
      </c>
      <c r="AZ47" s="6">
        <v>0.5</v>
      </c>
      <c r="BA47" s="7">
        <f t="shared" si="6"/>
        <v>0.5</v>
      </c>
      <c r="BB47" s="6">
        <v>0</v>
      </c>
      <c r="BC47" s="6">
        <v>0</v>
      </c>
      <c r="BD47" s="6">
        <v>0</v>
      </c>
      <c r="BE47" s="6">
        <v>0.5</v>
      </c>
      <c r="BF47" s="7">
        <f t="shared" si="8"/>
        <v>0.5</v>
      </c>
      <c r="BG47" s="6">
        <v>0</v>
      </c>
      <c r="BH47" s="6">
        <v>0</v>
      </c>
      <c r="BI47" s="6">
        <v>0</v>
      </c>
      <c r="BJ47" s="6">
        <v>0.5</v>
      </c>
      <c r="BK47" s="6">
        <v>1.5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1.5</v>
      </c>
      <c r="BT47" s="6">
        <v>0</v>
      </c>
      <c r="BU47" s="6">
        <v>4.5</v>
      </c>
      <c r="BV47" s="6">
        <v>0</v>
      </c>
      <c r="BW47" s="6">
        <v>0</v>
      </c>
      <c r="BX47" s="6">
        <v>0</v>
      </c>
      <c r="BY47" s="6">
        <v>4.5</v>
      </c>
      <c r="BZ47" s="6">
        <v>4.5</v>
      </c>
      <c r="CA47" s="6">
        <v>0</v>
      </c>
      <c r="CB47" s="6">
        <v>0</v>
      </c>
      <c r="CC47" s="6">
        <v>0</v>
      </c>
      <c r="CD47" s="6">
        <v>4.5</v>
      </c>
      <c r="CE47" s="6">
        <v>4.5</v>
      </c>
      <c r="CF47" s="6">
        <v>0</v>
      </c>
      <c r="CG47" s="6">
        <v>0</v>
      </c>
      <c r="CH47" s="6">
        <v>0</v>
      </c>
      <c r="CI47" s="6">
        <v>4.5</v>
      </c>
      <c r="CJ47" s="6">
        <v>4.5</v>
      </c>
      <c r="CK47" s="6">
        <v>0</v>
      </c>
      <c r="CL47" s="6">
        <v>0</v>
      </c>
      <c r="CM47" s="6">
        <v>0</v>
      </c>
      <c r="CN47" s="6">
        <v>4.5</v>
      </c>
      <c r="CO47" s="6">
        <v>1.5</v>
      </c>
      <c r="CP47" s="6">
        <v>0</v>
      </c>
      <c r="CQ47" s="6">
        <v>0</v>
      </c>
      <c r="CR47" s="6">
        <v>0</v>
      </c>
      <c r="CS47" s="6">
        <v>1.5</v>
      </c>
      <c r="CT47" s="6">
        <v>4.5</v>
      </c>
      <c r="CU47" s="6">
        <v>0</v>
      </c>
      <c r="CV47" s="6">
        <v>0</v>
      </c>
      <c r="CW47" s="6">
        <v>0</v>
      </c>
      <c r="CX47" s="6">
        <v>4.5</v>
      </c>
      <c r="CY47" s="6">
        <v>4.5</v>
      </c>
      <c r="CZ47" s="6">
        <v>0</v>
      </c>
      <c r="DA47" s="6">
        <v>0</v>
      </c>
      <c r="DB47" s="6">
        <v>0</v>
      </c>
      <c r="DC47" s="6">
        <v>4.5</v>
      </c>
      <c r="DD47" s="6">
        <v>1.5</v>
      </c>
      <c r="DE47" s="6">
        <v>0</v>
      </c>
      <c r="DF47" s="6">
        <v>0</v>
      </c>
      <c r="DG47" s="6">
        <v>0</v>
      </c>
      <c r="DH47" s="6">
        <v>1.5</v>
      </c>
      <c r="DI47" s="6">
        <v>4.5</v>
      </c>
      <c r="DJ47" s="6">
        <v>0</v>
      </c>
      <c r="DK47" s="6">
        <v>0</v>
      </c>
      <c r="DL47" s="6">
        <v>0</v>
      </c>
      <c r="DM47" s="6">
        <v>4.5</v>
      </c>
      <c r="DN47" s="6">
        <v>4.5</v>
      </c>
      <c r="DO47" s="6">
        <v>0</v>
      </c>
      <c r="DP47" s="6">
        <v>0</v>
      </c>
      <c r="DQ47" s="6">
        <v>0</v>
      </c>
      <c r="DR47" s="6">
        <v>4.5</v>
      </c>
      <c r="DS47" s="6" t="s">
        <v>177</v>
      </c>
    </row>
    <row r="48" spans="1:123" ht="46.05" customHeight="1">
      <c r="A48" s="8" t="s">
        <v>371</v>
      </c>
      <c r="B48" s="9">
        <v>6616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">
        <v>21</v>
      </c>
      <c r="AD48" s="5" t="s">
        <v>215</v>
      </c>
      <c r="AE48" s="5" t="s">
        <v>249</v>
      </c>
      <c r="AF48" s="5">
        <v>244</v>
      </c>
      <c r="AG48" s="6">
        <f t="shared" ref="AG48:AG49" si="40">SUM(AI48+AK48+AM48+AO48)</f>
        <v>0</v>
      </c>
      <c r="AH48" s="6">
        <f t="shared" ref="AH48:AH49" si="41">SUM(AJ48+AL48+AN48+AP48)</f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7">
        <f t="shared" ref="AQ48:AQ49" si="42">SUM(AR48:AU48)</f>
        <v>0</v>
      </c>
      <c r="AR48" s="6">
        <v>0</v>
      </c>
      <c r="AS48" s="6">
        <v>0</v>
      </c>
      <c r="AT48" s="6">
        <v>0</v>
      </c>
      <c r="AU48" s="6">
        <v>0</v>
      </c>
      <c r="AV48" s="7">
        <f t="shared" ref="AV48:AV49" si="43">SUM(AW48:AZ48)</f>
        <v>0</v>
      </c>
      <c r="AW48" s="6">
        <v>0</v>
      </c>
      <c r="AX48" s="6">
        <v>0</v>
      </c>
      <c r="AY48" s="6">
        <v>0</v>
      </c>
      <c r="AZ48" s="6">
        <v>0</v>
      </c>
      <c r="BA48" s="7">
        <f t="shared" ref="BA48:BA49" si="44">SUM(BB48:BE48)</f>
        <v>0</v>
      </c>
      <c r="BB48" s="6">
        <v>0</v>
      </c>
      <c r="BC48" s="6">
        <v>0</v>
      </c>
      <c r="BD48" s="6">
        <v>0</v>
      </c>
      <c r="BE48" s="6">
        <v>0</v>
      </c>
      <c r="BF48" s="7">
        <f t="shared" ref="BF48:BF49" si="45">SUM(BG48:BJ48)</f>
        <v>0</v>
      </c>
      <c r="BG48" s="6">
        <v>0</v>
      </c>
      <c r="BH48" s="6">
        <v>0</v>
      </c>
      <c r="BI48" s="6">
        <v>0</v>
      </c>
      <c r="BJ48" s="6">
        <v>0</v>
      </c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 t="s">
        <v>177</v>
      </c>
    </row>
    <row r="49" spans="1:123" ht="46.05" customHeight="1">
      <c r="A49" s="8" t="s">
        <v>372</v>
      </c>
      <c r="B49" s="9">
        <v>6617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">
        <v>19</v>
      </c>
      <c r="AD49" s="5" t="s">
        <v>308</v>
      </c>
      <c r="AE49" s="5" t="s">
        <v>309</v>
      </c>
      <c r="AF49" s="5" t="s">
        <v>176</v>
      </c>
      <c r="AG49" s="6">
        <f t="shared" si="40"/>
        <v>0</v>
      </c>
      <c r="AH49" s="6">
        <f t="shared" si="41"/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7">
        <f t="shared" si="42"/>
        <v>0</v>
      </c>
      <c r="AR49" s="6">
        <v>0</v>
      </c>
      <c r="AS49" s="6">
        <v>0</v>
      </c>
      <c r="AT49" s="6">
        <v>0</v>
      </c>
      <c r="AU49" s="6">
        <v>0</v>
      </c>
      <c r="AV49" s="7">
        <f t="shared" si="43"/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si="44"/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si="45"/>
        <v>0</v>
      </c>
      <c r="BG49" s="6">
        <v>0</v>
      </c>
      <c r="BH49" s="6">
        <v>0</v>
      </c>
      <c r="BI49" s="6">
        <v>0</v>
      </c>
      <c r="BJ49" s="6">
        <v>0</v>
      </c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 t="s">
        <v>177</v>
      </c>
    </row>
    <row r="50" spans="1:123" ht="105" customHeight="1">
      <c r="A50" s="8" t="s">
        <v>325</v>
      </c>
      <c r="B50" s="9" t="s">
        <v>326</v>
      </c>
      <c r="C50" s="9" t="s">
        <v>170</v>
      </c>
      <c r="D50" s="9" t="s">
        <v>327</v>
      </c>
      <c r="E50" s="9" t="s">
        <v>171</v>
      </c>
      <c r="F50" s="9" t="s">
        <v>0</v>
      </c>
      <c r="G50" s="9" t="s">
        <v>0</v>
      </c>
      <c r="H50" s="9" t="s">
        <v>0</v>
      </c>
      <c r="I50" s="9" t="s">
        <v>0</v>
      </c>
      <c r="J50" s="9" t="s">
        <v>0</v>
      </c>
      <c r="K50" s="9" t="s">
        <v>0</v>
      </c>
      <c r="L50" s="9" t="s">
        <v>0</v>
      </c>
      <c r="M50" s="9" t="s">
        <v>0</v>
      </c>
      <c r="N50" s="9" t="s">
        <v>0</v>
      </c>
      <c r="O50" s="9" t="s">
        <v>0</v>
      </c>
      <c r="P50" s="9" t="s">
        <v>0</v>
      </c>
      <c r="Q50" s="9" t="s">
        <v>0</v>
      </c>
      <c r="R50" s="9" t="s">
        <v>0</v>
      </c>
      <c r="S50" s="9" t="s">
        <v>0</v>
      </c>
      <c r="T50" s="9" t="s">
        <v>0</v>
      </c>
      <c r="U50" s="9" t="s">
        <v>0</v>
      </c>
      <c r="V50" s="9" t="s">
        <v>0</v>
      </c>
      <c r="W50" s="9" t="s">
        <v>172</v>
      </c>
      <c r="X50" s="9" t="s">
        <v>278</v>
      </c>
      <c r="Y50" s="9" t="s">
        <v>173</v>
      </c>
      <c r="Z50" s="9" t="s">
        <v>0</v>
      </c>
      <c r="AA50" s="9" t="s">
        <v>0</v>
      </c>
      <c r="AB50" s="9" t="s">
        <v>0</v>
      </c>
      <c r="AC50" s="5" t="s">
        <v>65</v>
      </c>
      <c r="AD50" s="5" t="s">
        <v>199</v>
      </c>
      <c r="AE50" s="5" t="s">
        <v>328</v>
      </c>
      <c r="AF50" s="5" t="s">
        <v>176</v>
      </c>
      <c r="AG50" s="6">
        <f t="shared" si="38"/>
        <v>0</v>
      </c>
      <c r="AH50" s="6">
        <f t="shared" si="39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2"/>
        <v>29.9</v>
      </c>
      <c r="AR50" s="6">
        <v>0</v>
      </c>
      <c r="AS50" s="6">
        <v>0</v>
      </c>
      <c r="AT50" s="6">
        <v>0</v>
      </c>
      <c r="AU50" s="6">
        <v>29.9</v>
      </c>
      <c r="AV50" s="7">
        <f t="shared" si="4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6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8"/>
        <v>0</v>
      </c>
      <c r="BG50" s="6">
        <v>0</v>
      </c>
      <c r="BH50" s="6">
        <v>0</v>
      </c>
      <c r="BI50" s="6">
        <v>0</v>
      </c>
      <c r="BJ50" s="6">
        <v>0</v>
      </c>
      <c r="BK50" s="6">
        <v>82</v>
      </c>
      <c r="BL50" s="6">
        <v>57.6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82</v>
      </c>
      <c r="BT50" s="6">
        <v>57.6</v>
      </c>
      <c r="BU50" s="6">
        <v>145</v>
      </c>
      <c r="BV50" s="6">
        <v>0</v>
      </c>
      <c r="BW50" s="6">
        <v>0</v>
      </c>
      <c r="BX50" s="6">
        <v>0</v>
      </c>
      <c r="BY50" s="6">
        <v>145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82</v>
      </c>
      <c r="CP50" s="6">
        <v>0</v>
      </c>
      <c r="CQ50" s="6">
        <v>0</v>
      </c>
      <c r="CR50" s="6">
        <v>0</v>
      </c>
      <c r="CS50" s="6">
        <v>82</v>
      </c>
      <c r="CT50" s="6">
        <v>145</v>
      </c>
      <c r="CU50" s="6">
        <v>0</v>
      </c>
      <c r="CV50" s="6">
        <v>0</v>
      </c>
      <c r="CW50" s="6">
        <v>0</v>
      </c>
      <c r="CX50" s="6">
        <v>145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82</v>
      </c>
      <c r="DE50" s="6">
        <v>0</v>
      </c>
      <c r="DF50" s="6">
        <v>0</v>
      </c>
      <c r="DG50" s="6">
        <v>0</v>
      </c>
      <c r="DH50" s="6">
        <v>82</v>
      </c>
      <c r="DI50" s="6">
        <v>145</v>
      </c>
      <c r="DJ50" s="6">
        <v>0</v>
      </c>
      <c r="DK50" s="6">
        <v>0</v>
      </c>
      <c r="DL50" s="6">
        <v>0</v>
      </c>
      <c r="DM50" s="6">
        <v>145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 t="s">
        <v>177</v>
      </c>
    </row>
    <row r="51" spans="1:123" ht="34.65" customHeight="1">
      <c r="A51" s="13" t="s">
        <v>0</v>
      </c>
      <c r="B51" s="12" t="s">
        <v>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2" t="s">
        <v>0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5" t="s">
        <v>199</v>
      </c>
      <c r="AE51" s="5" t="s">
        <v>328</v>
      </c>
      <c r="AF51" s="5">
        <v>853</v>
      </c>
      <c r="AG51" s="6">
        <f t="shared" ref="AG51:AG54" si="46">SUM(AI51+AK51+AM51+AO51)</f>
        <v>0</v>
      </c>
      <c r="AH51" s="6">
        <f t="shared" ref="AH51:AH54" si="47">SUM(AJ51+AL51+AN51+AP51)</f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7">
        <f t="shared" si="2"/>
        <v>0</v>
      </c>
      <c r="AR51" s="6">
        <v>0</v>
      </c>
      <c r="AS51" s="6">
        <v>0</v>
      </c>
      <c r="AT51" s="6">
        <v>0</v>
      </c>
      <c r="AU51" s="6">
        <v>0</v>
      </c>
      <c r="AV51" s="7">
        <f t="shared" si="4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6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8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219.9</v>
      </c>
      <c r="BL51" s="6">
        <v>184.4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219.9</v>
      </c>
      <c r="BT51" s="6">
        <v>184.4</v>
      </c>
      <c r="BU51" s="6">
        <v>353.1</v>
      </c>
      <c r="BV51" s="6">
        <v>0</v>
      </c>
      <c r="BW51" s="6">
        <v>0</v>
      </c>
      <c r="BX51" s="6">
        <v>0</v>
      </c>
      <c r="BY51" s="6">
        <v>353.1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219.9</v>
      </c>
      <c r="CP51" s="6">
        <v>0</v>
      </c>
      <c r="CQ51" s="6">
        <v>0</v>
      </c>
      <c r="CR51" s="6">
        <v>0</v>
      </c>
      <c r="CS51" s="6">
        <v>219.9</v>
      </c>
      <c r="CT51" s="6">
        <v>353.1</v>
      </c>
      <c r="CU51" s="6">
        <v>0</v>
      </c>
      <c r="CV51" s="6">
        <v>0</v>
      </c>
      <c r="CW51" s="6">
        <v>0</v>
      </c>
      <c r="CX51" s="6">
        <v>353.1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219.9</v>
      </c>
      <c r="DE51" s="6">
        <v>0</v>
      </c>
      <c r="DF51" s="6">
        <v>0</v>
      </c>
      <c r="DG51" s="6">
        <v>0</v>
      </c>
      <c r="DH51" s="6">
        <v>219.9</v>
      </c>
      <c r="DI51" s="6">
        <v>353.1</v>
      </c>
      <c r="DJ51" s="6">
        <v>0</v>
      </c>
      <c r="DK51" s="6">
        <v>0</v>
      </c>
      <c r="DL51" s="6">
        <v>0</v>
      </c>
      <c r="DM51" s="6">
        <v>353.1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 t="s">
        <v>177</v>
      </c>
    </row>
    <row r="52" spans="1:123" ht="46.05" customHeight="1">
      <c r="A52" s="8" t="s">
        <v>373</v>
      </c>
      <c r="B52" s="9">
        <v>6700</v>
      </c>
      <c r="C52" s="9" t="s">
        <v>170</v>
      </c>
      <c r="D52" s="9" t="s">
        <v>329</v>
      </c>
      <c r="E52" s="9" t="s">
        <v>171</v>
      </c>
      <c r="F52" s="9" t="s">
        <v>0</v>
      </c>
      <c r="G52" s="9" t="s">
        <v>0</v>
      </c>
      <c r="H52" s="9" t="s">
        <v>0</v>
      </c>
      <c r="I52" s="9" t="s">
        <v>0</v>
      </c>
      <c r="J52" s="9" t="s">
        <v>0</v>
      </c>
      <c r="K52" s="9" t="s">
        <v>0</v>
      </c>
      <c r="L52" s="9" t="s">
        <v>0</v>
      </c>
      <c r="M52" s="9" t="s">
        <v>0</v>
      </c>
      <c r="N52" s="9" t="s">
        <v>0</v>
      </c>
      <c r="O52" s="9" t="s">
        <v>0</v>
      </c>
      <c r="P52" s="9" t="s">
        <v>0</v>
      </c>
      <c r="Q52" s="9" t="s">
        <v>0</v>
      </c>
      <c r="R52" s="9" t="s">
        <v>0</v>
      </c>
      <c r="S52" s="9" t="s">
        <v>0</v>
      </c>
      <c r="T52" s="9" t="s">
        <v>0</v>
      </c>
      <c r="U52" s="9" t="s">
        <v>0</v>
      </c>
      <c r="V52" s="9" t="s">
        <v>0</v>
      </c>
      <c r="W52" s="9" t="s">
        <v>172</v>
      </c>
      <c r="X52" s="9" t="s">
        <v>330</v>
      </c>
      <c r="Y52" s="9" t="s">
        <v>173</v>
      </c>
      <c r="Z52" s="9" t="s">
        <v>0</v>
      </c>
      <c r="AA52" s="9" t="s">
        <v>0</v>
      </c>
      <c r="AB52" s="9" t="s">
        <v>0</v>
      </c>
      <c r="AC52" s="5"/>
      <c r="AD52" s="5"/>
      <c r="AE52" s="5"/>
      <c r="AF52" s="5"/>
      <c r="AG52" s="6">
        <f t="shared" si="46"/>
        <v>0</v>
      </c>
      <c r="AH52" s="6">
        <f t="shared" si="47"/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2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4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6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8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263.10000000000002</v>
      </c>
      <c r="BL52" s="6">
        <v>165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263.10000000000002</v>
      </c>
      <c r="BT52" s="6">
        <v>165</v>
      </c>
      <c r="BU52" s="6">
        <v>70</v>
      </c>
      <c r="BV52" s="6">
        <v>0</v>
      </c>
      <c r="BW52" s="6">
        <v>0</v>
      </c>
      <c r="BX52" s="6">
        <v>0</v>
      </c>
      <c r="BY52" s="6">
        <v>70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263.10000000000002</v>
      </c>
      <c r="CP52" s="6">
        <v>0</v>
      </c>
      <c r="CQ52" s="6">
        <v>0</v>
      </c>
      <c r="CR52" s="6">
        <v>0</v>
      </c>
      <c r="CS52" s="6">
        <v>263.10000000000002</v>
      </c>
      <c r="CT52" s="6">
        <v>70</v>
      </c>
      <c r="CU52" s="6">
        <v>0</v>
      </c>
      <c r="CV52" s="6">
        <v>0</v>
      </c>
      <c r="CW52" s="6">
        <v>0</v>
      </c>
      <c r="CX52" s="6">
        <v>70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263.10000000000002</v>
      </c>
      <c r="DE52" s="6">
        <v>0</v>
      </c>
      <c r="DF52" s="6">
        <v>0</v>
      </c>
      <c r="DG52" s="6">
        <v>0</v>
      </c>
      <c r="DH52" s="6">
        <v>263.10000000000002</v>
      </c>
      <c r="DI52" s="6">
        <v>70</v>
      </c>
      <c r="DJ52" s="6">
        <v>0</v>
      </c>
      <c r="DK52" s="6">
        <v>0</v>
      </c>
      <c r="DL52" s="6">
        <v>0</v>
      </c>
      <c r="DM52" s="6">
        <v>70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177</v>
      </c>
    </row>
    <row r="53" spans="1:123" ht="34.65" customHeight="1">
      <c r="A53" s="13" t="s">
        <v>374</v>
      </c>
      <c r="B53" s="12">
        <v>6729</v>
      </c>
      <c r="C53" s="12" t="s">
        <v>0</v>
      </c>
      <c r="D53" s="12" t="s">
        <v>0</v>
      </c>
      <c r="E53" s="12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2" t="s">
        <v>0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2">
        <v>7</v>
      </c>
      <c r="AD53" s="19" t="s">
        <v>201</v>
      </c>
      <c r="AE53" s="5" t="s">
        <v>375</v>
      </c>
      <c r="AF53" s="5">
        <v>414</v>
      </c>
      <c r="AG53" s="6">
        <f t="shared" si="46"/>
        <v>0</v>
      </c>
      <c r="AH53" s="6">
        <f t="shared" si="47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7">
        <f t="shared" si="2"/>
        <v>0</v>
      </c>
      <c r="AR53" s="6">
        <v>0</v>
      </c>
      <c r="AS53" s="6">
        <v>0</v>
      </c>
      <c r="AT53" s="6">
        <v>0</v>
      </c>
      <c r="AU53" s="6">
        <v>0</v>
      </c>
      <c r="AV53" s="7">
        <f t="shared" si="4"/>
        <v>0</v>
      </c>
      <c r="AW53" s="6">
        <v>0</v>
      </c>
      <c r="AX53" s="6">
        <v>0</v>
      </c>
      <c r="AY53" s="6">
        <v>0</v>
      </c>
      <c r="AZ53" s="6">
        <v>0</v>
      </c>
      <c r="BA53" s="7">
        <f t="shared" si="6"/>
        <v>0</v>
      </c>
      <c r="BB53" s="6">
        <v>0</v>
      </c>
      <c r="BC53" s="6">
        <v>0</v>
      </c>
      <c r="BD53" s="6">
        <v>0</v>
      </c>
      <c r="BE53" s="6">
        <v>0</v>
      </c>
      <c r="BF53" s="7">
        <f t="shared" si="8"/>
        <v>0</v>
      </c>
      <c r="BG53" s="6">
        <v>0</v>
      </c>
      <c r="BH53" s="6">
        <v>0</v>
      </c>
      <c r="BI53" s="6">
        <v>0</v>
      </c>
      <c r="BJ53" s="6">
        <v>0</v>
      </c>
      <c r="BK53" s="6">
        <v>11.2</v>
      </c>
      <c r="BL53" s="6">
        <v>11.2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11.2</v>
      </c>
      <c r="BT53" s="6">
        <v>11.2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11.2</v>
      </c>
      <c r="CP53" s="6">
        <v>0</v>
      </c>
      <c r="CQ53" s="6">
        <v>0</v>
      </c>
      <c r="CR53" s="6">
        <v>0</v>
      </c>
      <c r="CS53" s="6">
        <v>11.2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11.2</v>
      </c>
      <c r="DE53" s="6">
        <v>0</v>
      </c>
      <c r="DF53" s="6">
        <v>0</v>
      </c>
      <c r="DG53" s="6">
        <v>0</v>
      </c>
      <c r="DH53" s="6">
        <v>11.2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 t="s">
        <v>177</v>
      </c>
    </row>
    <row r="54" spans="1:123" ht="69.45" customHeight="1">
      <c r="A54" s="4" t="s">
        <v>331</v>
      </c>
      <c r="B54" s="5" t="s">
        <v>332</v>
      </c>
      <c r="C54" s="5" t="s">
        <v>0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 t="s">
        <v>0</v>
      </c>
      <c r="J54" s="5" t="s">
        <v>0</v>
      </c>
      <c r="K54" s="5" t="s">
        <v>0</v>
      </c>
      <c r="L54" s="5" t="s">
        <v>0</v>
      </c>
      <c r="M54" s="5" t="s">
        <v>0</v>
      </c>
      <c r="N54" s="5" t="s">
        <v>0</v>
      </c>
      <c r="O54" s="5" t="s">
        <v>0</v>
      </c>
      <c r="P54" s="5" t="s">
        <v>0</v>
      </c>
      <c r="Q54" s="5" t="s">
        <v>0</v>
      </c>
      <c r="R54" s="5" t="s">
        <v>0</v>
      </c>
      <c r="S54" s="5" t="s">
        <v>0</v>
      </c>
      <c r="T54" s="5" t="s">
        <v>0</v>
      </c>
      <c r="U54" s="5" t="s">
        <v>0</v>
      </c>
      <c r="V54" s="5" t="s">
        <v>0</v>
      </c>
      <c r="W54" s="5" t="s">
        <v>0</v>
      </c>
      <c r="X54" s="5" t="s">
        <v>0</v>
      </c>
      <c r="Y54" s="5" t="s">
        <v>0</v>
      </c>
      <c r="Z54" s="5" t="s">
        <v>0</v>
      </c>
      <c r="AA54" s="5" t="s">
        <v>0</v>
      </c>
      <c r="AB54" s="5" t="s">
        <v>0</v>
      </c>
      <c r="AC54" s="5" t="s">
        <v>0</v>
      </c>
      <c r="AD54" s="5" t="s">
        <v>0</v>
      </c>
      <c r="AE54" s="5" t="s">
        <v>0</v>
      </c>
      <c r="AF54" s="5" t="s">
        <v>0</v>
      </c>
      <c r="AG54" s="17">
        <f t="shared" si="46"/>
        <v>1261.7</v>
      </c>
      <c r="AH54" s="17">
        <f t="shared" si="47"/>
        <v>1259.8000000000002</v>
      </c>
      <c r="AI54" s="7">
        <f>SUM(AI55:AI65)</f>
        <v>48.900000000000006</v>
      </c>
      <c r="AJ54" s="7">
        <f>SUM(AJ55:AJ65)</f>
        <v>48.900000000000006</v>
      </c>
      <c r="AK54" s="7">
        <v>0</v>
      </c>
      <c r="AL54" s="7">
        <v>0</v>
      </c>
      <c r="AM54" s="7">
        <v>0</v>
      </c>
      <c r="AN54" s="7">
        <v>0</v>
      </c>
      <c r="AO54" s="7">
        <f>SUM(AO55:AO65)</f>
        <v>1212.8</v>
      </c>
      <c r="AP54" s="7">
        <f>SUM(AP55:AP65)</f>
        <v>1210.9000000000001</v>
      </c>
      <c r="AQ54" s="17">
        <f t="shared" ref="AQ54" si="48">SUM(AS54+AU54+AW54+AY54)</f>
        <v>1237.4000000000001</v>
      </c>
      <c r="AR54" s="7">
        <v>0</v>
      </c>
      <c r="AS54" s="7">
        <v>0</v>
      </c>
      <c r="AT54" s="7">
        <v>0</v>
      </c>
      <c r="AU54" s="7">
        <f>SUM(AU55:AU65)</f>
        <v>1237.4000000000001</v>
      </c>
      <c r="AV54" s="7">
        <f t="shared" si="4"/>
        <v>1237.4000000000001</v>
      </c>
      <c r="AW54" s="7">
        <v>0</v>
      </c>
      <c r="AX54" s="7">
        <v>0</v>
      </c>
      <c r="AY54" s="7">
        <v>0</v>
      </c>
      <c r="AZ54" s="7">
        <f>SUM(AZ55:AZ65)</f>
        <v>1237.4000000000001</v>
      </c>
      <c r="BA54" s="7">
        <f t="shared" si="6"/>
        <v>1237.4000000000001</v>
      </c>
      <c r="BB54" s="7">
        <v>0</v>
      </c>
      <c r="BC54" s="7">
        <v>0</v>
      </c>
      <c r="BD54" s="7">
        <v>0</v>
      </c>
      <c r="BE54" s="7">
        <f>SUM(BE55:BE65)</f>
        <v>1237.4000000000001</v>
      </c>
      <c r="BF54" s="7">
        <f t="shared" si="8"/>
        <v>1237.4000000000001</v>
      </c>
      <c r="BG54" s="7">
        <v>0</v>
      </c>
      <c r="BH54" s="7">
        <v>0</v>
      </c>
      <c r="BI54" s="7">
        <v>0</v>
      </c>
      <c r="BJ54" s="7">
        <f>SUM(BJ55:BJ65)</f>
        <v>1237.4000000000001</v>
      </c>
      <c r="BK54" s="7">
        <v>11373.6</v>
      </c>
      <c r="BL54" s="7">
        <v>11111.3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11373.6</v>
      </c>
      <c r="BT54" s="7">
        <v>11111.3</v>
      </c>
      <c r="BU54" s="7">
        <v>11852.8</v>
      </c>
      <c r="BV54" s="7">
        <v>0</v>
      </c>
      <c r="BW54" s="7">
        <v>0</v>
      </c>
      <c r="BX54" s="7">
        <v>0</v>
      </c>
      <c r="BY54" s="7">
        <v>11852.8</v>
      </c>
      <c r="BZ54" s="7">
        <v>11850.6</v>
      </c>
      <c r="CA54" s="7">
        <v>0</v>
      </c>
      <c r="CB54" s="7">
        <v>0</v>
      </c>
      <c r="CC54" s="7">
        <v>0</v>
      </c>
      <c r="CD54" s="7">
        <v>11850.6</v>
      </c>
      <c r="CE54" s="7">
        <v>11850.6</v>
      </c>
      <c r="CF54" s="7">
        <v>0</v>
      </c>
      <c r="CG54" s="7">
        <v>0</v>
      </c>
      <c r="CH54" s="7">
        <v>0</v>
      </c>
      <c r="CI54" s="7">
        <v>11850.6</v>
      </c>
      <c r="CJ54" s="7">
        <v>11850.6</v>
      </c>
      <c r="CK54" s="7">
        <v>0</v>
      </c>
      <c r="CL54" s="7">
        <v>0</v>
      </c>
      <c r="CM54" s="7">
        <v>0</v>
      </c>
      <c r="CN54" s="7">
        <v>11850.6</v>
      </c>
      <c r="CO54" s="7">
        <v>11411.8</v>
      </c>
      <c r="CP54" s="7">
        <v>0</v>
      </c>
      <c r="CQ54" s="7">
        <v>0</v>
      </c>
      <c r="CR54" s="7">
        <v>0</v>
      </c>
      <c r="CS54" s="7">
        <v>11411.8</v>
      </c>
      <c r="CT54" s="7">
        <v>11852.8</v>
      </c>
      <c r="CU54" s="7">
        <v>0</v>
      </c>
      <c r="CV54" s="7">
        <v>0</v>
      </c>
      <c r="CW54" s="7">
        <v>0</v>
      </c>
      <c r="CX54" s="7">
        <v>11852.8</v>
      </c>
      <c r="CY54" s="7">
        <v>11850.6</v>
      </c>
      <c r="CZ54" s="7">
        <v>0</v>
      </c>
      <c r="DA54" s="7">
        <v>0</v>
      </c>
      <c r="DB54" s="7">
        <v>0</v>
      </c>
      <c r="DC54" s="7">
        <v>11850.6</v>
      </c>
      <c r="DD54" s="7">
        <v>11373.6</v>
      </c>
      <c r="DE54" s="7">
        <v>0</v>
      </c>
      <c r="DF54" s="7">
        <v>0</v>
      </c>
      <c r="DG54" s="7">
        <v>0</v>
      </c>
      <c r="DH54" s="7">
        <v>11373.6</v>
      </c>
      <c r="DI54" s="7">
        <v>11852.8</v>
      </c>
      <c r="DJ54" s="7">
        <v>0</v>
      </c>
      <c r="DK54" s="7">
        <v>0</v>
      </c>
      <c r="DL54" s="7">
        <v>0</v>
      </c>
      <c r="DM54" s="7">
        <v>11852.8</v>
      </c>
      <c r="DN54" s="7">
        <v>11850.6</v>
      </c>
      <c r="DO54" s="7">
        <v>0</v>
      </c>
      <c r="DP54" s="7">
        <v>0</v>
      </c>
      <c r="DQ54" s="7">
        <v>0</v>
      </c>
      <c r="DR54" s="7">
        <v>11850.6</v>
      </c>
      <c r="DS54" s="7" t="s">
        <v>0</v>
      </c>
    </row>
    <row r="55" spans="1:123" ht="46.05" customHeight="1">
      <c r="A55" s="8" t="s">
        <v>333</v>
      </c>
      <c r="B55" s="9" t="s">
        <v>334</v>
      </c>
      <c r="C55" s="5" t="s">
        <v>170</v>
      </c>
      <c r="D55" s="5" t="s">
        <v>218</v>
      </c>
      <c r="E55" s="5" t="s">
        <v>171</v>
      </c>
      <c r="F55" s="9" t="s">
        <v>0</v>
      </c>
      <c r="G55" s="9" t="s">
        <v>0</v>
      </c>
      <c r="H55" s="9" t="s">
        <v>0</v>
      </c>
      <c r="I55" s="9" t="s">
        <v>0</v>
      </c>
      <c r="J55" s="9" t="s">
        <v>0</v>
      </c>
      <c r="K55" s="9" t="s">
        <v>0</v>
      </c>
      <c r="L55" s="9" t="s">
        <v>0</v>
      </c>
      <c r="M55" s="9" t="s">
        <v>0</v>
      </c>
      <c r="N55" s="9" t="s">
        <v>0</v>
      </c>
      <c r="O55" s="9" t="s">
        <v>0</v>
      </c>
      <c r="P55" s="9" t="s">
        <v>0</v>
      </c>
      <c r="Q55" s="9" t="s">
        <v>0</v>
      </c>
      <c r="R55" s="9" t="s">
        <v>0</v>
      </c>
      <c r="S55" s="9" t="s">
        <v>0</v>
      </c>
      <c r="T55" s="9" t="s">
        <v>0</v>
      </c>
      <c r="U55" s="9" t="s">
        <v>0</v>
      </c>
      <c r="V55" s="9" t="s">
        <v>0</v>
      </c>
      <c r="W55" s="5" t="s">
        <v>219</v>
      </c>
      <c r="X55" s="5" t="s">
        <v>210</v>
      </c>
      <c r="Y55" s="5" t="s">
        <v>220</v>
      </c>
      <c r="Z55" s="9" t="s">
        <v>0</v>
      </c>
      <c r="AA55" s="9" t="s">
        <v>0</v>
      </c>
      <c r="AB55" s="9" t="s">
        <v>0</v>
      </c>
      <c r="AC55" s="5" t="s">
        <v>46</v>
      </c>
      <c r="AD55" s="5" t="s">
        <v>221</v>
      </c>
      <c r="AE55" s="5" t="s">
        <v>222</v>
      </c>
      <c r="AF55" s="5" t="s">
        <v>223</v>
      </c>
      <c r="AG55" s="6">
        <f t="shared" ref="AG55:AG66" si="49">SUM(AI55+AK55+AM55+AO55)</f>
        <v>246.7</v>
      </c>
      <c r="AH55" s="6">
        <f t="shared" ref="AH55:AH66" si="50">SUM(AJ55+AL55+AN55+AP55)</f>
        <v>246.3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246.7</v>
      </c>
      <c r="AP55" s="6">
        <v>246.3</v>
      </c>
      <c r="AQ55" s="7">
        <f t="shared" si="2"/>
        <v>254.6</v>
      </c>
      <c r="AR55" s="6">
        <v>0</v>
      </c>
      <c r="AS55" s="6">
        <v>0</v>
      </c>
      <c r="AT55" s="6">
        <v>0</v>
      </c>
      <c r="AU55" s="6">
        <v>254.6</v>
      </c>
      <c r="AV55" s="7">
        <f t="shared" si="4"/>
        <v>254.6</v>
      </c>
      <c r="AW55" s="6">
        <v>0</v>
      </c>
      <c r="AX55" s="6">
        <v>0</v>
      </c>
      <c r="AY55" s="6">
        <v>0</v>
      </c>
      <c r="AZ55" s="6">
        <v>254.6</v>
      </c>
      <c r="BA55" s="7">
        <f t="shared" si="6"/>
        <v>254.6</v>
      </c>
      <c r="BB55" s="6">
        <v>0</v>
      </c>
      <c r="BC55" s="6">
        <v>0</v>
      </c>
      <c r="BD55" s="6">
        <v>0</v>
      </c>
      <c r="BE55" s="6">
        <v>254.6</v>
      </c>
      <c r="BF55" s="7">
        <f t="shared" si="8"/>
        <v>254.6</v>
      </c>
      <c r="BG55" s="6">
        <v>0</v>
      </c>
      <c r="BH55" s="6">
        <v>0</v>
      </c>
      <c r="BI55" s="6">
        <v>0</v>
      </c>
      <c r="BJ55" s="6">
        <v>254.6</v>
      </c>
      <c r="BK55" s="6">
        <v>2280.6</v>
      </c>
      <c r="BL55" s="6">
        <v>2272.3000000000002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2280.6</v>
      </c>
      <c r="BT55" s="6">
        <v>2272.3000000000002</v>
      </c>
      <c r="BU55" s="6">
        <v>2312.1</v>
      </c>
      <c r="BV55" s="6">
        <v>0</v>
      </c>
      <c r="BW55" s="6">
        <v>0</v>
      </c>
      <c r="BX55" s="6">
        <v>0</v>
      </c>
      <c r="BY55" s="6">
        <v>2312.1</v>
      </c>
      <c r="BZ55" s="6">
        <v>2392.6999999999998</v>
      </c>
      <c r="CA55" s="6">
        <v>0</v>
      </c>
      <c r="CB55" s="6">
        <v>0</v>
      </c>
      <c r="CC55" s="6">
        <v>0</v>
      </c>
      <c r="CD55" s="6">
        <v>2392.6999999999998</v>
      </c>
      <c r="CE55" s="6">
        <v>2392.6999999999998</v>
      </c>
      <c r="CF55" s="6">
        <v>0</v>
      </c>
      <c r="CG55" s="6">
        <v>0</v>
      </c>
      <c r="CH55" s="6">
        <v>0</v>
      </c>
      <c r="CI55" s="6">
        <v>2392.6999999999998</v>
      </c>
      <c r="CJ55" s="6">
        <v>2392.6999999999998</v>
      </c>
      <c r="CK55" s="6">
        <v>0</v>
      </c>
      <c r="CL55" s="6">
        <v>0</v>
      </c>
      <c r="CM55" s="6">
        <v>0</v>
      </c>
      <c r="CN55" s="6">
        <v>2392.6999999999998</v>
      </c>
      <c r="CO55" s="6">
        <v>2280.6</v>
      </c>
      <c r="CP55" s="6">
        <v>0</v>
      </c>
      <c r="CQ55" s="6">
        <v>0</v>
      </c>
      <c r="CR55" s="6">
        <v>0</v>
      </c>
      <c r="CS55" s="6">
        <v>2280.6</v>
      </c>
      <c r="CT55" s="6">
        <v>2312.1</v>
      </c>
      <c r="CU55" s="6">
        <v>0</v>
      </c>
      <c r="CV55" s="6">
        <v>0</v>
      </c>
      <c r="CW55" s="6">
        <v>0</v>
      </c>
      <c r="CX55" s="6">
        <v>2312.1</v>
      </c>
      <c r="CY55" s="6">
        <v>2392.6999999999998</v>
      </c>
      <c r="CZ55" s="6">
        <v>0</v>
      </c>
      <c r="DA55" s="6">
        <v>0</v>
      </c>
      <c r="DB55" s="6">
        <v>0</v>
      </c>
      <c r="DC55" s="6">
        <v>2392.6999999999998</v>
      </c>
      <c r="DD55" s="6">
        <v>2280.6</v>
      </c>
      <c r="DE55" s="6">
        <v>0</v>
      </c>
      <c r="DF55" s="6">
        <v>0</v>
      </c>
      <c r="DG55" s="6">
        <v>0</v>
      </c>
      <c r="DH55" s="6">
        <v>2280.6</v>
      </c>
      <c r="DI55" s="6">
        <v>2312.1</v>
      </c>
      <c r="DJ55" s="6">
        <v>0</v>
      </c>
      <c r="DK55" s="6">
        <v>0</v>
      </c>
      <c r="DL55" s="6">
        <v>0</v>
      </c>
      <c r="DM55" s="6">
        <v>2312.1</v>
      </c>
      <c r="DN55" s="6">
        <v>2392.6999999999998</v>
      </c>
      <c r="DO55" s="6">
        <v>0</v>
      </c>
      <c r="DP55" s="6">
        <v>0</v>
      </c>
      <c r="DQ55" s="6">
        <v>0</v>
      </c>
      <c r="DR55" s="6">
        <v>2392.6999999999998</v>
      </c>
      <c r="DS55" s="6" t="s">
        <v>177</v>
      </c>
    </row>
    <row r="56" spans="1:123" ht="46.05" customHeight="1">
      <c r="A56" s="10"/>
      <c r="B56" s="11"/>
      <c r="C56" s="9"/>
      <c r="D56" s="9"/>
      <c r="E56" s="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9"/>
      <c r="X56" s="9"/>
      <c r="Y56" s="9"/>
      <c r="Z56" s="11"/>
      <c r="AA56" s="11"/>
      <c r="AB56" s="11"/>
      <c r="AC56" s="12"/>
      <c r="AD56" s="5" t="s">
        <v>221</v>
      </c>
      <c r="AE56" s="20" t="s">
        <v>376</v>
      </c>
      <c r="AF56" s="5" t="s">
        <v>223</v>
      </c>
      <c r="AG56" s="6">
        <f t="shared" ref="AG56" si="51">SUM(AI56+AK56+AM56+AO56)</f>
        <v>11.3</v>
      </c>
      <c r="AH56" s="6">
        <f t="shared" ref="AH56" si="52">SUM(AJ56+AL56+AN56+AP56)</f>
        <v>11.3</v>
      </c>
      <c r="AI56" s="6">
        <v>11.3</v>
      </c>
      <c r="AJ56" s="6">
        <v>11.3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7">
        <f t="shared" si="2"/>
        <v>0</v>
      </c>
      <c r="AR56" s="6">
        <v>0</v>
      </c>
      <c r="AS56" s="6">
        <v>0</v>
      </c>
      <c r="AT56" s="6">
        <v>0</v>
      </c>
      <c r="AU56" s="6">
        <v>0</v>
      </c>
      <c r="AV56" s="7">
        <f t="shared" si="4"/>
        <v>0</v>
      </c>
      <c r="AW56" s="6">
        <v>0</v>
      </c>
      <c r="AX56" s="6">
        <v>0</v>
      </c>
      <c r="AY56" s="6">
        <v>0</v>
      </c>
      <c r="AZ56" s="6">
        <v>0</v>
      </c>
      <c r="BA56" s="7">
        <f t="shared" si="6"/>
        <v>0</v>
      </c>
      <c r="BB56" s="6">
        <v>0</v>
      </c>
      <c r="BC56" s="6">
        <v>0</v>
      </c>
      <c r="BD56" s="6">
        <v>0</v>
      </c>
      <c r="BE56" s="6">
        <v>0</v>
      </c>
      <c r="BF56" s="7">
        <f t="shared" si="8"/>
        <v>0</v>
      </c>
      <c r="BG56" s="6">
        <v>0</v>
      </c>
      <c r="BH56" s="6">
        <v>0</v>
      </c>
      <c r="BI56" s="6">
        <v>0</v>
      </c>
      <c r="BJ56" s="6">
        <v>0</v>
      </c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 t="s">
        <v>177</v>
      </c>
    </row>
    <row r="57" spans="1:123" ht="34.65" customHeight="1">
      <c r="A57" s="10" t="s">
        <v>0</v>
      </c>
      <c r="B57" s="11" t="s">
        <v>0</v>
      </c>
      <c r="C57" s="9" t="s">
        <v>276</v>
      </c>
      <c r="D57" s="9" t="s">
        <v>257</v>
      </c>
      <c r="E57" s="9" t="s">
        <v>277</v>
      </c>
      <c r="F57" s="11" t="s">
        <v>0</v>
      </c>
      <c r="G57" s="11" t="s">
        <v>0</v>
      </c>
      <c r="H57" s="11" t="s">
        <v>0</v>
      </c>
      <c r="I57" s="11" t="s">
        <v>0</v>
      </c>
      <c r="J57" s="11" t="s">
        <v>0</v>
      </c>
      <c r="K57" s="11" t="s">
        <v>0</v>
      </c>
      <c r="L57" s="11" t="s">
        <v>0</v>
      </c>
      <c r="M57" s="11" t="s">
        <v>0</v>
      </c>
      <c r="N57" s="11" t="s">
        <v>0</v>
      </c>
      <c r="O57" s="11" t="s">
        <v>0</v>
      </c>
      <c r="P57" s="11" t="s">
        <v>0</v>
      </c>
      <c r="Q57" s="11" t="s">
        <v>0</v>
      </c>
      <c r="R57" s="11" t="s">
        <v>0</v>
      </c>
      <c r="S57" s="11" t="s">
        <v>0</v>
      </c>
      <c r="T57" s="11" t="s">
        <v>0</v>
      </c>
      <c r="U57" s="11" t="s">
        <v>0</v>
      </c>
      <c r="V57" s="11" t="s">
        <v>0</v>
      </c>
      <c r="W57" s="9" t="s">
        <v>172</v>
      </c>
      <c r="X57" s="9" t="s">
        <v>335</v>
      </c>
      <c r="Y57" s="9" t="s">
        <v>173</v>
      </c>
      <c r="Z57" s="11" t="s">
        <v>0</v>
      </c>
      <c r="AA57" s="11" t="s">
        <v>0</v>
      </c>
      <c r="AB57" s="11" t="s">
        <v>0</v>
      </c>
      <c r="AC57" s="12" t="s">
        <v>0</v>
      </c>
      <c r="AD57" s="5" t="s">
        <v>221</v>
      </c>
      <c r="AE57" s="5" t="s">
        <v>222</v>
      </c>
      <c r="AF57" s="5" t="s">
        <v>176</v>
      </c>
      <c r="AG57" s="6">
        <f t="shared" si="49"/>
        <v>133.9</v>
      </c>
      <c r="AH57" s="6">
        <f t="shared" si="50"/>
        <v>133.69999999999999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133.9</v>
      </c>
      <c r="AP57" s="6">
        <v>133.69999999999999</v>
      </c>
      <c r="AQ57" s="7">
        <f t="shared" si="2"/>
        <v>123.7</v>
      </c>
      <c r="AR57" s="6">
        <v>0</v>
      </c>
      <c r="AS57" s="6">
        <v>0</v>
      </c>
      <c r="AT57" s="6">
        <v>0</v>
      </c>
      <c r="AU57" s="6">
        <v>123.7</v>
      </c>
      <c r="AV57" s="7">
        <f t="shared" si="4"/>
        <v>123.7</v>
      </c>
      <c r="AW57" s="6">
        <v>0</v>
      </c>
      <c r="AX57" s="6">
        <v>0</v>
      </c>
      <c r="AY57" s="6">
        <v>0</v>
      </c>
      <c r="AZ57" s="6">
        <v>123.7</v>
      </c>
      <c r="BA57" s="7">
        <f t="shared" si="6"/>
        <v>123.7</v>
      </c>
      <c r="BB57" s="6">
        <v>0</v>
      </c>
      <c r="BC57" s="6">
        <v>0</v>
      </c>
      <c r="BD57" s="6">
        <v>0</v>
      </c>
      <c r="BE57" s="6">
        <v>123.7</v>
      </c>
      <c r="BF57" s="7">
        <f t="shared" si="8"/>
        <v>123.7</v>
      </c>
      <c r="BG57" s="6">
        <v>0</v>
      </c>
      <c r="BH57" s="6">
        <v>0</v>
      </c>
      <c r="BI57" s="6">
        <v>0</v>
      </c>
      <c r="BJ57" s="6">
        <v>123.7</v>
      </c>
      <c r="BK57" s="6">
        <v>1337.2</v>
      </c>
      <c r="BL57" s="6">
        <v>1213.0999999999999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1337.2</v>
      </c>
      <c r="BT57" s="6">
        <v>1213.0999999999999</v>
      </c>
      <c r="BU57" s="6">
        <v>1385.3</v>
      </c>
      <c r="BV57" s="6">
        <v>0</v>
      </c>
      <c r="BW57" s="6">
        <v>0</v>
      </c>
      <c r="BX57" s="6">
        <v>0</v>
      </c>
      <c r="BY57" s="6">
        <v>1385.3</v>
      </c>
      <c r="BZ57" s="6">
        <v>1061.3</v>
      </c>
      <c r="CA57" s="6">
        <v>0</v>
      </c>
      <c r="CB57" s="6">
        <v>0</v>
      </c>
      <c r="CC57" s="6">
        <v>0</v>
      </c>
      <c r="CD57" s="6">
        <v>1061.3</v>
      </c>
      <c r="CE57" s="6">
        <v>1061.3</v>
      </c>
      <c r="CF57" s="6">
        <v>0</v>
      </c>
      <c r="CG57" s="6">
        <v>0</v>
      </c>
      <c r="CH57" s="6">
        <v>0</v>
      </c>
      <c r="CI57" s="6">
        <v>1061.3</v>
      </c>
      <c r="CJ57" s="6">
        <v>1061.3</v>
      </c>
      <c r="CK57" s="6">
        <v>0</v>
      </c>
      <c r="CL57" s="6">
        <v>0</v>
      </c>
      <c r="CM57" s="6">
        <v>0</v>
      </c>
      <c r="CN57" s="6">
        <v>1061.3</v>
      </c>
      <c r="CO57" s="6">
        <v>1375.4</v>
      </c>
      <c r="CP57" s="6">
        <v>0</v>
      </c>
      <c r="CQ57" s="6">
        <v>0</v>
      </c>
      <c r="CR57" s="6">
        <v>0</v>
      </c>
      <c r="CS57" s="6">
        <v>1375.4</v>
      </c>
      <c r="CT57" s="6">
        <v>1385.3</v>
      </c>
      <c r="CU57" s="6">
        <v>0</v>
      </c>
      <c r="CV57" s="6">
        <v>0</v>
      </c>
      <c r="CW57" s="6">
        <v>0</v>
      </c>
      <c r="CX57" s="6">
        <v>1385.3</v>
      </c>
      <c r="CY57" s="6">
        <v>1061.3</v>
      </c>
      <c r="CZ57" s="6">
        <v>0</v>
      </c>
      <c r="DA57" s="6">
        <v>0</v>
      </c>
      <c r="DB57" s="6">
        <v>0</v>
      </c>
      <c r="DC57" s="6">
        <v>1061.3</v>
      </c>
      <c r="DD57" s="6">
        <v>1337.2</v>
      </c>
      <c r="DE57" s="6">
        <v>0</v>
      </c>
      <c r="DF57" s="6">
        <v>0</v>
      </c>
      <c r="DG57" s="6">
        <v>0</v>
      </c>
      <c r="DH57" s="6">
        <v>1337.2</v>
      </c>
      <c r="DI57" s="6">
        <v>1385.3</v>
      </c>
      <c r="DJ57" s="6">
        <v>0</v>
      </c>
      <c r="DK57" s="6">
        <v>0</v>
      </c>
      <c r="DL57" s="6">
        <v>0</v>
      </c>
      <c r="DM57" s="6">
        <v>1385.3</v>
      </c>
      <c r="DN57" s="6">
        <v>1061.3</v>
      </c>
      <c r="DO57" s="6">
        <v>0</v>
      </c>
      <c r="DP57" s="6">
        <v>0</v>
      </c>
      <c r="DQ57" s="6">
        <v>0</v>
      </c>
      <c r="DR57" s="6">
        <v>1061.3</v>
      </c>
      <c r="DS57" s="6" t="s">
        <v>177</v>
      </c>
    </row>
    <row r="58" spans="1:123" ht="24.6" customHeight="1">
      <c r="A58" s="10" t="s">
        <v>0</v>
      </c>
      <c r="B58" s="11" t="s">
        <v>0</v>
      </c>
      <c r="C58" s="11" t="s">
        <v>0</v>
      </c>
      <c r="D58" s="11" t="s">
        <v>0</v>
      </c>
      <c r="E58" s="11" t="s">
        <v>0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1" t="s">
        <v>0</v>
      </c>
      <c r="O58" s="11" t="s">
        <v>0</v>
      </c>
      <c r="P58" s="11" t="s">
        <v>0</v>
      </c>
      <c r="Q58" s="11" t="s">
        <v>0</v>
      </c>
      <c r="R58" s="11" t="s">
        <v>0</v>
      </c>
      <c r="S58" s="11" t="s">
        <v>0</v>
      </c>
      <c r="T58" s="11" t="s">
        <v>0</v>
      </c>
      <c r="U58" s="11" t="s">
        <v>0</v>
      </c>
      <c r="V58" s="11" t="s">
        <v>0</v>
      </c>
      <c r="W58" s="11" t="s">
        <v>0</v>
      </c>
      <c r="X58" s="11" t="s">
        <v>0</v>
      </c>
      <c r="Y58" s="11" t="s">
        <v>0</v>
      </c>
      <c r="Z58" s="11" t="s">
        <v>0</v>
      </c>
      <c r="AA58" s="11" t="s">
        <v>0</v>
      </c>
      <c r="AB58" s="11" t="s">
        <v>0</v>
      </c>
      <c r="AC58" s="12" t="s">
        <v>0</v>
      </c>
      <c r="AD58" s="5" t="s">
        <v>221</v>
      </c>
      <c r="AE58" s="5" t="s">
        <v>222</v>
      </c>
      <c r="AF58" s="5" t="s">
        <v>197</v>
      </c>
      <c r="AG58" s="6">
        <f t="shared" si="49"/>
        <v>0</v>
      </c>
      <c r="AH58" s="6">
        <f t="shared" si="50"/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7">
        <f t="shared" si="2"/>
        <v>0</v>
      </c>
      <c r="AR58" s="6">
        <v>0</v>
      </c>
      <c r="AS58" s="6">
        <v>0</v>
      </c>
      <c r="AT58" s="6">
        <v>0</v>
      </c>
      <c r="AU58" s="6">
        <v>0</v>
      </c>
      <c r="AV58" s="7">
        <f t="shared" si="4"/>
        <v>0</v>
      </c>
      <c r="AW58" s="6">
        <v>0</v>
      </c>
      <c r="AX58" s="6">
        <v>0</v>
      </c>
      <c r="AY58" s="6">
        <v>0</v>
      </c>
      <c r="AZ58" s="6">
        <v>0</v>
      </c>
      <c r="BA58" s="7">
        <f t="shared" si="6"/>
        <v>0</v>
      </c>
      <c r="BB58" s="6">
        <v>0</v>
      </c>
      <c r="BC58" s="6">
        <v>0</v>
      </c>
      <c r="BD58" s="6">
        <v>0</v>
      </c>
      <c r="BE58" s="6">
        <v>0</v>
      </c>
      <c r="BF58" s="7">
        <f t="shared" si="8"/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235.5</v>
      </c>
      <c r="BV58" s="6">
        <v>0</v>
      </c>
      <c r="BW58" s="6">
        <v>0</v>
      </c>
      <c r="BX58" s="6">
        <v>0</v>
      </c>
      <c r="BY58" s="6">
        <v>235.5</v>
      </c>
      <c r="BZ58" s="6">
        <v>210</v>
      </c>
      <c r="CA58" s="6">
        <v>0</v>
      </c>
      <c r="CB58" s="6">
        <v>0</v>
      </c>
      <c r="CC58" s="6">
        <v>0</v>
      </c>
      <c r="CD58" s="6">
        <v>210</v>
      </c>
      <c r="CE58" s="6">
        <v>210</v>
      </c>
      <c r="CF58" s="6">
        <v>0</v>
      </c>
      <c r="CG58" s="6">
        <v>0</v>
      </c>
      <c r="CH58" s="6">
        <v>0</v>
      </c>
      <c r="CI58" s="6">
        <v>210</v>
      </c>
      <c r="CJ58" s="6">
        <v>210</v>
      </c>
      <c r="CK58" s="6">
        <v>0</v>
      </c>
      <c r="CL58" s="6">
        <v>0</v>
      </c>
      <c r="CM58" s="6">
        <v>0</v>
      </c>
      <c r="CN58" s="6">
        <v>210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235.5</v>
      </c>
      <c r="CU58" s="6">
        <v>0</v>
      </c>
      <c r="CV58" s="6">
        <v>0</v>
      </c>
      <c r="CW58" s="6">
        <v>0</v>
      </c>
      <c r="CX58" s="6">
        <v>235.5</v>
      </c>
      <c r="CY58" s="6">
        <v>210</v>
      </c>
      <c r="CZ58" s="6">
        <v>0</v>
      </c>
      <c r="DA58" s="6">
        <v>0</v>
      </c>
      <c r="DB58" s="6">
        <v>0</v>
      </c>
      <c r="DC58" s="6">
        <v>210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235.5</v>
      </c>
      <c r="DJ58" s="6">
        <v>0</v>
      </c>
      <c r="DK58" s="6">
        <v>0</v>
      </c>
      <c r="DL58" s="6">
        <v>0</v>
      </c>
      <c r="DM58" s="6">
        <v>235.5</v>
      </c>
      <c r="DN58" s="6">
        <v>210</v>
      </c>
      <c r="DO58" s="6">
        <v>0</v>
      </c>
      <c r="DP58" s="6">
        <v>0</v>
      </c>
      <c r="DQ58" s="6">
        <v>0</v>
      </c>
      <c r="DR58" s="6">
        <v>210</v>
      </c>
      <c r="DS58" s="6" t="s">
        <v>177</v>
      </c>
    </row>
    <row r="59" spans="1:123" ht="34.65" customHeight="1">
      <c r="A59" s="10" t="s">
        <v>0</v>
      </c>
      <c r="B59" s="11" t="s">
        <v>0</v>
      </c>
      <c r="C59" s="11" t="s">
        <v>0</v>
      </c>
      <c r="D59" s="11" t="s">
        <v>0</v>
      </c>
      <c r="E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11" t="s">
        <v>0</v>
      </c>
      <c r="P59" s="11" t="s">
        <v>0</v>
      </c>
      <c r="Q59" s="11" t="s">
        <v>0</v>
      </c>
      <c r="R59" s="11" t="s">
        <v>0</v>
      </c>
      <c r="S59" s="11" t="s">
        <v>0</v>
      </c>
      <c r="T59" s="11" t="s">
        <v>0</v>
      </c>
      <c r="U59" s="11" t="s">
        <v>0</v>
      </c>
      <c r="V59" s="11" t="s">
        <v>0</v>
      </c>
      <c r="W59" s="11" t="s">
        <v>0</v>
      </c>
      <c r="X59" s="11" t="s">
        <v>0</v>
      </c>
      <c r="Y59" s="11" t="s">
        <v>0</v>
      </c>
      <c r="Z59" s="11" t="s">
        <v>0</v>
      </c>
      <c r="AA59" s="11" t="s">
        <v>0</v>
      </c>
      <c r="AB59" s="11" t="s">
        <v>0</v>
      </c>
      <c r="AC59" s="12" t="s">
        <v>0</v>
      </c>
      <c r="AD59" s="5" t="s">
        <v>221</v>
      </c>
      <c r="AE59" s="5" t="s">
        <v>222</v>
      </c>
      <c r="AF59" s="5" t="s">
        <v>224</v>
      </c>
      <c r="AG59" s="6">
        <f t="shared" si="49"/>
        <v>10.3</v>
      </c>
      <c r="AH59" s="6">
        <f t="shared" si="50"/>
        <v>10.3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10.3</v>
      </c>
      <c r="AP59" s="6">
        <v>10.3</v>
      </c>
      <c r="AQ59" s="7">
        <f t="shared" si="2"/>
        <v>9</v>
      </c>
      <c r="AR59" s="6">
        <v>0</v>
      </c>
      <c r="AS59" s="6">
        <v>0</v>
      </c>
      <c r="AT59" s="6">
        <v>0</v>
      </c>
      <c r="AU59" s="6">
        <v>9</v>
      </c>
      <c r="AV59" s="7">
        <f t="shared" si="4"/>
        <v>9</v>
      </c>
      <c r="AW59" s="6">
        <v>0</v>
      </c>
      <c r="AX59" s="6">
        <v>0</v>
      </c>
      <c r="AY59" s="6">
        <v>0</v>
      </c>
      <c r="AZ59" s="6">
        <v>9</v>
      </c>
      <c r="BA59" s="7">
        <f t="shared" si="6"/>
        <v>9</v>
      </c>
      <c r="BB59" s="6">
        <v>0</v>
      </c>
      <c r="BC59" s="6">
        <v>0</v>
      </c>
      <c r="BD59" s="6">
        <v>0</v>
      </c>
      <c r="BE59" s="6">
        <v>9</v>
      </c>
      <c r="BF59" s="7">
        <f t="shared" si="8"/>
        <v>9</v>
      </c>
      <c r="BG59" s="6">
        <v>0</v>
      </c>
      <c r="BH59" s="6">
        <v>0</v>
      </c>
      <c r="BI59" s="6">
        <v>0</v>
      </c>
      <c r="BJ59" s="6">
        <v>9</v>
      </c>
      <c r="BK59" s="6">
        <v>76.599999999999994</v>
      </c>
      <c r="BL59" s="6">
        <v>46.2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76.599999999999994</v>
      </c>
      <c r="BT59" s="6">
        <v>46.2</v>
      </c>
      <c r="BU59" s="6">
        <v>144</v>
      </c>
      <c r="BV59" s="6">
        <v>0</v>
      </c>
      <c r="BW59" s="6">
        <v>0</v>
      </c>
      <c r="BX59" s="6">
        <v>0</v>
      </c>
      <c r="BY59" s="6">
        <v>144</v>
      </c>
      <c r="BZ59" s="6">
        <v>144</v>
      </c>
      <c r="CA59" s="6">
        <v>0</v>
      </c>
      <c r="CB59" s="6">
        <v>0</v>
      </c>
      <c r="CC59" s="6">
        <v>0</v>
      </c>
      <c r="CD59" s="6">
        <v>144</v>
      </c>
      <c r="CE59" s="6">
        <v>144</v>
      </c>
      <c r="CF59" s="6">
        <v>0</v>
      </c>
      <c r="CG59" s="6">
        <v>0</v>
      </c>
      <c r="CH59" s="6">
        <v>0</v>
      </c>
      <c r="CI59" s="6">
        <v>144</v>
      </c>
      <c r="CJ59" s="6">
        <v>144</v>
      </c>
      <c r="CK59" s="6">
        <v>0</v>
      </c>
      <c r="CL59" s="6">
        <v>0</v>
      </c>
      <c r="CM59" s="6">
        <v>0</v>
      </c>
      <c r="CN59" s="6">
        <v>144</v>
      </c>
      <c r="CO59" s="6">
        <v>76.599999999999994</v>
      </c>
      <c r="CP59" s="6">
        <v>0</v>
      </c>
      <c r="CQ59" s="6">
        <v>0</v>
      </c>
      <c r="CR59" s="6">
        <v>0</v>
      </c>
      <c r="CS59" s="6">
        <v>76.599999999999994</v>
      </c>
      <c r="CT59" s="6">
        <v>144</v>
      </c>
      <c r="CU59" s="6">
        <v>0</v>
      </c>
      <c r="CV59" s="6">
        <v>0</v>
      </c>
      <c r="CW59" s="6">
        <v>0</v>
      </c>
      <c r="CX59" s="6">
        <v>144</v>
      </c>
      <c r="CY59" s="6">
        <v>144</v>
      </c>
      <c r="CZ59" s="6">
        <v>0</v>
      </c>
      <c r="DA59" s="6">
        <v>0</v>
      </c>
      <c r="DB59" s="6">
        <v>0</v>
      </c>
      <c r="DC59" s="6">
        <v>144</v>
      </c>
      <c r="DD59" s="6">
        <v>76.599999999999994</v>
      </c>
      <c r="DE59" s="6">
        <v>0</v>
      </c>
      <c r="DF59" s="6">
        <v>0</v>
      </c>
      <c r="DG59" s="6">
        <v>0</v>
      </c>
      <c r="DH59" s="6">
        <v>76.599999999999994</v>
      </c>
      <c r="DI59" s="6">
        <v>144</v>
      </c>
      <c r="DJ59" s="6">
        <v>0</v>
      </c>
      <c r="DK59" s="6">
        <v>0</v>
      </c>
      <c r="DL59" s="6">
        <v>0</v>
      </c>
      <c r="DM59" s="6">
        <v>144</v>
      </c>
      <c r="DN59" s="6">
        <v>144</v>
      </c>
      <c r="DO59" s="6">
        <v>0</v>
      </c>
      <c r="DP59" s="6">
        <v>0</v>
      </c>
      <c r="DQ59" s="6">
        <v>0</v>
      </c>
      <c r="DR59" s="6">
        <v>144</v>
      </c>
      <c r="DS59" s="6" t="s">
        <v>177</v>
      </c>
    </row>
    <row r="60" spans="1:123" ht="34.65" customHeight="1">
      <c r="A60" s="10" t="s">
        <v>0</v>
      </c>
      <c r="B60" s="11" t="s">
        <v>0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11" t="s">
        <v>0</v>
      </c>
      <c r="X60" s="11" t="s">
        <v>0</v>
      </c>
      <c r="Y60" s="11" t="s">
        <v>0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221</v>
      </c>
      <c r="AE60" s="5" t="s">
        <v>222</v>
      </c>
      <c r="AF60" s="5" t="s">
        <v>198</v>
      </c>
      <c r="AG60" s="6">
        <f t="shared" si="49"/>
        <v>2.2999999999999998</v>
      </c>
      <c r="AH60" s="6">
        <f t="shared" si="50"/>
        <v>2.2999999999999998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2.2999999999999998</v>
      </c>
      <c r="AP60" s="6">
        <v>2.2999999999999998</v>
      </c>
      <c r="AQ60" s="7">
        <f t="shared" si="2"/>
        <v>3</v>
      </c>
      <c r="AR60" s="6">
        <v>0</v>
      </c>
      <c r="AS60" s="6">
        <v>0</v>
      </c>
      <c r="AT60" s="6">
        <v>0</v>
      </c>
      <c r="AU60" s="6">
        <v>3</v>
      </c>
      <c r="AV60" s="7">
        <f t="shared" si="4"/>
        <v>3</v>
      </c>
      <c r="AW60" s="6">
        <v>0</v>
      </c>
      <c r="AX60" s="6">
        <v>0</v>
      </c>
      <c r="AY60" s="6">
        <v>0</v>
      </c>
      <c r="AZ60" s="6">
        <v>3</v>
      </c>
      <c r="BA60" s="7">
        <f t="shared" si="6"/>
        <v>3</v>
      </c>
      <c r="BB60" s="6">
        <v>0</v>
      </c>
      <c r="BC60" s="6">
        <v>0</v>
      </c>
      <c r="BD60" s="6">
        <v>0</v>
      </c>
      <c r="BE60" s="6">
        <v>3</v>
      </c>
      <c r="BF60" s="7">
        <f t="shared" si="8"/>
        <v>3</v>
      </c>
      <c r="BG60" s="6">
        <v>0</v>
      </c>
      <c r="BH60" s="6">
        <v>0</v>
      </c>
      <c r="BI60" s="6">
        <v>0</v>
      </c>
      <c r="BJ60" s="6">
        <v>3</v>
      </c>
      <c r="BK60" s="6">
        <v>22.9</v>
      </c>
      <c r="BL60" s="6">
        <v>4.4000000000000004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22.9</v>
      </c>
      <c r="BT60" s="6">
        <v>4.4000000000000004</v>
      </c>
      <c r="BU60" s="6">
        <v>47</v>
      </c>
      <c r="BV60" s="6">
        <v>0</v>
      </c>
      <c r="BW60" s="6">
        <v>0</v>
      </c>
      <c r="BX60" s="6">
        <v>0</v>
      </c>
      <c r="BY60" s="6">
        <v>47</v>
      </c>
      <c r="BZ60" s="6">
        <v>47</v>
      </c>
      <c r="CA60" s="6">
        <v>0</v>
      </c>
      <c r="CB60" s="6">
        <v>0</v>
      </c>
      <c r="CC60" s="6">
        <v>0</v>
      </c>
      <c r="CD60" s="6">
        <v>47</v>
      </c>
      <c r="CE60" s="6">
        <v>47</v>
      </c>
      <c r="CF60" s="6">
        <v>0</v>
      </c>
      <c r="CG60" s="6">
        <v>0</v>
      </c>
      <c r="CH60" s="6">
        <v>0</v>
      </c>
      <c r="CI60" s="6">
        <v>47</v>
      </c>
      <c r="CJ60" s="6">
        <v>47</v>
      </c>
      <c r="CK60" s="6">
        <v>0</v>
      </c>
      <c r="CL60" s="6">
        <v>0</v>
      </c>
      <c r="CM60" s="6">
        <v>0</v>
      </c>
      <c r="CN60" s="6">
        <v>47</v>
      </c>
      <c r="CO60" s="6">
        <v>22.9</v>
      </c>
      <c r="CP60" s="6">
        <v>0</v>
      </c>
      <c r="CQ60" s="6">
        <v>0</v>
      </c>
      <c r="CR60" s="6">
        <v>0</v>
      </c>
      <c r="CS60" s="6">
        <v>22.9</v>
      </c>
      <c r="CT60" s="6">
        <v>47</v>
      </c>
      <c r="CU60" s="6">
        <v>0</v>
      </c>
      <c r="CV60" s="6">
        <v>0</v>
      </c>
      <c r="CW60" s="6">
        <v>0</v>
      </c>
      <c r="CX60" s="6">
        <v>47</v>
      </c>
      <c r="CY60" s="6">
        <v>47</v>
      </c>
      <c r="CZ60" s="6">
        <v>0</v>
      </c>
      <c r="DA60" s="6">
        <v>0</v>
      </c>
      <c r="DB60" s="6">
        <v>0</v>
      </c>
      <c r="DC60" s="6">
        <v>47</v>
      </c>
      <c r="DD60" s="6">
        <v>22.9</v>
      </c>
      <c r="DE60" s="6">
        <v>0</v>
      </c>
      <c r="DF60" s="6">
        <v>0</v>
      </c>
      <c r="DG60" s="6">
        <v>0</v>
      </c>
      <c r="DH60" s="6">
        <v>22.9</v>
      </c>
      <c r="DI60" s="6">
        <v>47</v>
      </c>
      <c r="DJ60" s="6">
        <v>0</v>
      </c>
      <c r="DK60" s="6">
        <v>0</v>
      </c>
      <c r="DL60" s="6">
        <v>0</v>
      </c>
      <c r="DM60" s="6">
        <v>47</v>
      </c>
      <c r="DN60" s="6">
        <v>47</v>
      </c>
      <c r="DO60" s="6">
        <v>0</v>
      </c>
      <c r="DP60" s="6">
        <v>0</v>
      </c>
      <c r="DQ60" s="6">
        <v>0</v>
      </c>
      <c r="DR60" s="6">
        <v>47</v>
      </c>
      <c r="DS60" s="6" t="s">
        <v>177</v>
      </c>
    </row>
    <row r="61" spans="1:123" ht="34.65" customHeight="1">
      <c r="A61" s="13" t="s">
        <v>0</v>
      </c>
      <c r="B61" s="12" t="s">
        <v>0</v>
      </c>
      <c r="C61" s="12" t="s">
        <v>0</v>
      </c>
      <c r="D61" s="12" t="s">
        <v>0</v>
      </c>
      <c r="E61" s="12" t="s">
        <v>0</v>
      </c>
      <c r="F61" s="12" t="s">
        <v>0</v>
      </c>
      <c r="G61" s="12" t="s">
        <v>0</v>
      </c>
      <c r="H61" s="12" t="s">
        <v>0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2" t="s">
        <v>0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5" t="s">
        <v>221</v>
      </c>
      <c r="AE61" s="5" t="s">
        <v>222</v>
      </c>
      <c r="AF61" s="5" t="s">
        <v>179</v>
      </c>
      <c r="AG61" s="6">
        <f t="shared" si="49"/>
        <v>0.3</v>
      </c>
      <c r="AH61" s="6">
        <f t="shared" si="50"/>
        <v>0.3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0.3</v>
      </c>
      <c r="AP61" s="6">
        <v>0.3</v>
      </c>
      <c r="AQ61" s="7">
        <f t="shared" si="2"/>
        <v>4</v>
      </c>
      <c r="AR61" s="6">
        <v>0</v>
      </c>
      <c r="AS61" s="6">
        <v>0</v>
      </c>
      <c r="AT61" s="6">
        <v>0</v>
      </c>
      <c r="AU61" s="6">
        <v>4</v>
      </c>
      <c r="AV61" s="7">
        <f t="shared" si="4"/>
        <v>4</v>
      </c>
      <c r="AW61" s="6">
        <v>0</v>
      </c>
      <c r="AX61" s="6">
        <v>0</v>
      </c>
      <c r="AY61" s="6">
        <v>0</v>
      </c>
      <c r="AZ61" s="6">
        <v>4</v>
      </c>
      <c r="BA61" s="7">
        <f t="shared" si="6"/>
        <v>4</v>
      </c>
      <c r="BB61" s="6">
        <v>0</v>
      </c>
      <c r="BC61" s="6">
        <v>0</v>
      </c>
      <c r="BD61" s="6">
        <v>0</v>
      </c>
      <c r="BE61" s="6">
        <v>4</v>
      </c>
      <c r="BF61" s="7">
        <f t="shared" si="8"/>
        <v>4</v>
      </c>
      <c r="BG61" s="6">
        <v>0</v>
      </c>
      <c r="BH61" s="6">
        <v>0</v>
      </c>
      <c r="BI61" s="6">
        <v>0</v>
      </c>
      <c r="BJ61" s="6">
        <v>4</v>
      </c>
      <c r="BK61" s="6">
        <v>21.2</v>
      </c>
      <c r="BL61" s="6">
        <v>2.1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21.2</v>
      </c>
      <c r="BT61" s="6">
        <v>2.1</v>
      </c>
      <c r="BU61" s="6">
        <v>66.8</v>
      </c>
      <c r="BV61" s="6">
        <v>0</v>
      </c>
      <c r="BW61" s="6">
        <v>0</v>
      </c>
      <c r="BX61" s="6">
        <v>0</v>
      </c>
      <c r="BY61" s="6">
        <v>66.8</v>
      </c>
      <c r="BZ61" s="6">
        <v>66.8</v>
      </c>
      <c r="CA61" s="6">
        <v>0</v>
      </c>
      <c r="CB61" s="6">
        <v>0</v>
      </c>
      <c r="CC61" s="6">
        <v>0</v>
      </c>
      <c r="CD61" s="6">
        <v>66.8</v>
      </c>
      <c r="CE61" s="6">
        <v>66.8</v>
      </c>
      <c r="CF61" s="6">
        <v>0</v>
      </c>
      <c r="CG61" s="6">
        <v>0</v>
      </c>
      <c r="CH61" s="6">
        <v>0</v>
      </c>
      <c r="CI61" s="6">
        <v>66.8</v>
      </c>
      <c r="CJ61" s="6">
        <v>66.8</v>
      </c>
      <c r="CK61" s="6">
        <v>0</v>
      </c>
      <c r="CL61" s="6">
        <v>0</v>
      </c>
      <c r="CM61" s="6">
        <v>0</v>
      </c>
      <c r="CN61" s="6">
        <v>66.8</v>
      </c>
      <c r="CO61" s="6">
        <v>21.2</v>
      </c>
      <c r="CP61" s="6">
        <v>0</v>
      </c>
      <c r="CQ61" s="6">
        <v>0</v>
      </c>
      <c r="CR61" s="6">
        <v>0</v>
      </c>
      <c r="CS61" s="6">
        <v>21.2</v>
      </c>
      <c r="CT61" s="6">
        <v>66.8</v>
      </c>
      <c r="CU61" s="6">
        <v>0</v>
      </c>
      <c r="CV61" s="6">
        <v>0</v>
      </c>
      <c r="CW61" s="6">
        <v>0</v>
      </c>
      <c r="CX61" s="6">
        <v>66.8</v>
      </c>
      <c r="CY61" s="6">
        <v>66.8</v>
      </c>
      <c r="CZ61" s="6">
        <v>0</v>
      </c>
      <c r="DA61" s="6">
        <v>0</v>
      </c>
      <c r="DB61" s="6">
        <v>0</v>
      </c>
      <c r="DC61" s="6">
        <v>66.8</v>
      </c>
      <c r="DD61" s="6">
        <v>21.2</v>
      </c>
      <c r="DE61" s="6">
        <v>0</v>
      </c>
      <c r="DF61" s="6">
        <v>0</v>
      </c>
      <c r="DG61" s="6">
        <v>0</v>
      </c>
      <c r="DH61" s="6">
        <v>21.2</v>
      </c>
      <c r="DI61" s="6">
        <v>66.8</v>
      </c>
      <c r="DJ61" s="6">
        <v>0</v>
      </c>
      <c r="DK61" s="6">
        <v>0</v>
      </c>
      <c r="DL61" s="6">
        <v>0</v>
      </c>
      <c r="DM61" s="6">
        <v>66.8</v>
      </c>
      <c r="DN61" s="6">
        <v>66.8</v>
      </c>
      <c r="DO61" s="6">
        <v>0</v>
      </c>
      <c r="DP61" s="6">
        <v>0</v>
      </c>
      <c r="DQ61" s="6">
        <v>0</v>
      </c>
      <c r="DR61" s="6">
        <v>66.8</v>
      </c>
      <c r="DS61" s="6" t="s">
        <v>177</v>
      </c>
    </row>
    <row r="62" spans="1:123" ht="34.65" customHeight="1">
      <c r="A62" s="1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9" t="s">
        <v>221</v>
      </c>
      <c r="AE62" s="20" t="s">
        <v>370</v>
      </c>
      <c r="AF62" s="5">
        <v>244</v>
      </c>
      <c r="AG62" s="6">
        <f t="shared" ref="AG62" si="53">SUM(AI62+AK62+AM62+AO62)</f>
        <v>0</v>
      </c>
      <c r="AH62" s="6">
        <f t="shared" ref="AH62" si="54">SUM(AJ62+AL62+AN62+AP62)</f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7">
        <f t="shared" ref="AQ62" si="55">SUM(AR62:AU62)</f>
        <v>0</v>
      </c>
      <c r="AR62" s="6">
        <v>0</v>
      </c>
      <c r="AS62" s="6">
        <v>0</v>
      </c>
      <c r="AT62" s="6">
        <v>0</v>
      </c>
      <c r="AU62" s="6">
        <v>0</v>
      </c>
      <c r="AV62" s="7">
        <f t="shared" si="4"/>
        <v>0</v>
      </c>
      <c r="AW62" s="6">
        <v>0</v>
      </c>
      <c r="AX62" s="6">
        <v>0</v>
      </c>
      <c r="AY62" s="6">
        <v>0</v>
      </c>
      <c r="AZ62" s="6">
        <v>0</v>
      </c>
      <c r="BA62" s="7">
        <f t="shared" si="6"/>
        <v>0</v>
      </c>
      <c r="BB62" s="6">
        <v>0</v>
      </c>
      <c r="BC62" s="6">
        <v>0</v>
      </c>
      <c r="BD62" s="6">
        <v>0</v>
      </c>
      <c r="BE62" s="6">
        <v>0</v>
      </c>
      <c r="BF62" s="7">
        <f t="shared" si="8"/>
        <v>0</v>
      </c>
      <c r="BG62" s="6">
        <v>0</v>
      </c>
      <c r="BH62" s="6">
        <v>0</v>
      </c>
      <c r="BI62" s="6">
        <v>0</v>
      </c>
      <c r="BJ62" s="6">
        <v>0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 t="s">
        <v>177</v>
      </c>
    </row>
    <row r="63" spans="1:123" ht="46.05" customHeight="1">
      <c r="A63" s="4" t="s">
        <v>336</v>
      </c>
      <c r="B63" s="5" t="s">
        <v>337</v>
      </c>
      <c r="C63" s="5" t="s">
        <v>170</v>
      </c>
      <c r="D63" s="5" t="s">
        <v>218</v>
      </c>
      <c r="E63" s="5" t="s">
        <v>171</v>
      </c>
      <c r="F63" s="5" t="s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5" t="s">
        <v>0</v>
      </c>
      <c r="L63" s="5" t="s">
        <v>0</v>
      </c>
      <c r="M63" s="5" t="s">
        <v>0</v>
      </c>
      <c r="N63" s="5" t="s">
        <v>0</v>
      </c>
      <c r="O63" s="5" t="s">
        <v>0</v>
      </c>
      <c r="P63" s="5" t="s">
        <v>0</v>
      </c>
      <c r="Q63" s="5" t="s">
        <v>0</v>
      </c>
      <c r="R63" s="5" t="s">
        <v>0</v>
      </c>
      <c r="S63" s="5" t="s">
        <v>0</v>
      </c>
      <c r="T63" s="5" t="s">
        <v>0</v>
      </c>
      <c r="U63" s="5" t="s">
        <v>0</v>
      </c>
      <c r="V63" s="5" t="s">
        <v>0</v>
      </c>
      <c r="W63" s="5" t="s">
        <v>219</v>
      </c>
      <c r="X63" s="5" t="s">
        <v>210</v>
      </c>
      <c r="Y63" s="5" t="s">
        <v>220</v>
      </c>
      <c r="Z63" s="5" t="s">
        <v>0</v>
      </c>
      <c r="AA63" s="5" t="s">
        <v>0</v>
      </c>
      <c r="AB63" s="5" t="s">
        <v>0</v>
      </c>
      <c r="AC63" s="5" t="s">
        <v>46</v>
      </c>
      <c r="AD63" s="5" t="s">
        <v>221</v>
      </c>
      <c r="AE63" s="5" t="s">
        <v>222</v>
      </c>
      <c r="AF63" s="5" t="s">
        <v>168</v>
      </c>
      <c r="AG63" s="6">
        <f t="shared" si="49"/>
        <v>819.3</v>
      </c>
      <c r="AH63" s="6">
        <f t="shared" si="50"/>
        <v>818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819.3</v>
      </c>
      <c r="AP63" s="6">
        <v>818</v>
      </c>
      <c r="AQ63" s="7">
        <f t="shared" si="2"/>
        <v>843.1</v>
      </c>
      <c r="AR63" s="6">
        <v>0</v>
      </c>
      <c r="AS63" s="6">
        <v>0</v>
      </c>
      <c r="AT63" s="6">
        <v>0</v>
      </c>
      <c r="AU63" s="6">
        <v>843.1</v>
      </c>
      <c r="AV63" s="7">
        <f t="shared" si="4"/>
        <v>843.1</v>
      </c>
      <c r="AW63" s="6">
        <v>0</v>
      </c>
      <c r="AX63" s="6">
        <v>0</v>
      </c>
      <c r="AY63" s="6">
        <v>0</v>
      </c>
      <c r="AZ63" s="6">
        <v>843.1</v>
      </c>
      <c r="BA63" s="7">
        <f t="shared" si="6"/>
        <v>843.1</v>
      </c>
      <c r="BB63" s="6">
        <v>0</v>
      </c>
      <c r="BC63" s="6">
        <v>0</v>
      </c>
      <c r="BD63" s="6">
        <v>0</v>
      </c>
      <c r="BE63" s="6">
        <v>843.1</v>
      </c>
      <c r="BF63" s="7">
        <f t="shared" si="8"/>
        <v>843.1</v>
      </c>
      <c r="BG63" s="6">
        <v>0</v>
      </c>
      <c r="BH63" s="6">
        <v>0</v>
      </c>
      <c r="BI63" s="6">
        <v>0</v>
      </c>
      <c r="BJ63" s="6">
        <v>843.1</v>
      </c>
      <c r="BK63" s="6">
        <v>7633.9</v>
      </c>
      <c r="BL63" s="6">
        <v>7572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7633.9</v>
      </c>
      <c r="BT63" s="6">
        <v>7572</v>
      </c>
      <c r="BU63" s="6">
        <v>7656.1</v>
      </c>
      <c r="BV63" s="6">
        <v>0</v>
      </c>
      <c r="BW63" s="6">
        <v>0</v>
      </c>
      <c r="BX63" s="6">
        <v>0</v>
      </c>
      <c r="BY63" s="6">
        <v>7656.1</v>
      </c>
      <c r="BZ63" s="6">
        <v>7922.8</v>
      </c>
      <c r="CA63" s="6">
        <v>0</v>
      </c>
      <c r="CB63" s="6">
        <v>0</v>
      </c>
      <c r="CC63" s="6">
        <v>0</v>
      </c>
      <c r="CD63" s="6">
        <v>7922.8</v>
      </c>
      <c r="CE63" s="6">
        <v>7922.8</v>
      </c>
      <c r="CF63" s="6">
        <v>0</v>
      </c>
      <c r="CG63" s="6">
        <v>0</v>
      </c>
      <c r="CH63" s="6">
        <v>0</v>
      </c>
      <c r="CI63" s="6">
        <v>7922.8</v>
      </c>
      <c r="CJ63" s="6">
        <v>7922.8</v>
      </c>
      <c r="CK63" s="6">
        <v>0</v>
      </c>
      <c r="CL63" s="6">
        <v>0</v>
      </c>
      <c r="CM63" s="6">
        <v>0</v>
      </c>
      <c r="CN63" s="6">
        <v>7922.8</v>
      </c>
      <c r="CO63" s="6">
        <v>7633.9</v>
      </c>
      <c r="CP63" s="6">
        <v>0</v>
      </c>
      <c r="CQ63" s="6">
        <v>0</v>
      </c>
      <c r="CR63" s="6">
        <v>0</v>
      </c>
      <c r="CS63" s="6">
        <v>7633.9</v>
      </c>
      <c r="CT63" s="6">
        <v>7656.1</v>
      </c>
      <c r="CU63" s="6">
        <v>0</v>
      </c>
      <c r="CV63" s="6">
        <v>0</v>
      </c>
      <c r="CW63" s="6">
        <v>0</v>
      </c>
      <c r="CX63" s="6">
        <v>7656.1</v>
      </c>
      <c r="CY63" s="6">
        <v>7922.8</v>
      </c>
      <c r="CZ63" s="6">
        <v>0</v>
      </c>
      <c r="DA63" s="6">
        <v>0</v>
      </c>
      <c r="DB63" s="6">
        <v>0</v>
      </c>
      <c r="DC63" s="6">
        <v>7922.8</v>
      </c>
      <c r="DD63" s="6">
        <v>7633.9</v>
      </c>
      <c r="DE63" s="6">
        <v>0</v>
      </c>
      <c r="DF63" s="6">
        <v>0</v>
      </c>
      <c r="DG63" s="6">
        <v>0</v>
      </c>
      <c r="DH63" s="6">
        <v>7633.9</v>
      </c>
      <c r="DI63" s="6">
        <v>7656.1</v>
      </c>
      <c r="DJ63" s="6">
        <v>0</v>
      </c>
      <c r="DK63" s="6">
        <v>0</v>
      </c>
      <c r="DL63" s="6">
        <v>0</v>
      </c>
      <c r="DM63" s="6">
        <v>7656.1</v>
      </c>
      <c r="DN63" s="6">
        <v>7922.8</v>
      </c>
      <c r="DO63" s="6">
        <v>0</v>
      </c>
      <c r="DP63" s="6">
        <v>0</v>
      </c>
      <c r="DQ63" s="6">
        <v>0</v>
      </c>
      <c r="DR63" s="6">
        <v>7922.8</v>
      </c>
      <c r="DS63" s="6" t="s">
        <v>177</v>
      </c>
    </row>
    <row r="64" spans="1:123" ht="46.0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 t="s">
        <v>221</v>
      </c>
      <c r="AE64" s="20" t="s">
        <v>376</v>
      </c>
      <c r="AF64" s="5">
        <v>121</v>
      </c>
      <c r="AG64" s="6">
        <f t="shared" si="49"/>
        <v>37.6</v>
      </c>
      <c r="AH64" s="6">
        <f t="shared" si="50"/>
        <v>37.6</v>
      </c>
      <c r="AI64" s="6">
        <v>37.6</v>
      </c>
      <c r="AJ64" s="6">
        <v>37.6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7">
        <f t="shared" si="2"/>
        <v>0</v>
      </c>
      <c r="AR64" s="6">
        <v>0</v>
      </c>
      <c r="AS64" s="6">
        <v>0</v>
      </c>
      <c r="AT64" s="6">
        <v>0</v>
      </c>
      <c r="AU64" s="6">
        <v>0</v>
      </c>
      <c r="AV64" s="7">
        <f t="shared" si="4"/>
        <v>0</v>
      </c>
      <c r="AW64" s="6">
        <v>0</v>
      </c>
      <c r="AX64" s="6">
        <v>0</v>
      </c>
      <c r="AY64" s="6">
        <v>0</v>
      </c>
      <c r="AZ64" s="6">
        <v>0</v>
      </c>
      <c r="BA64" s="7">
        <f t="shared" si="6"/>
        <v>0</v>
      </c>
      <c r="BB64" s="6">
        <v>0</v>
      </c>
      <c r="BC64" s="6">
        <v>0</v>
      </c>
      <c r="BD64" s="6">
        <v>0</v>
      </c>
      <c r="BE64" s="6">
        <v>0</v>
      </c>
      <c r="BF64" s="7">
        <f t="shared" si="8"/>
        <v>0</v>
      </c>
      <c r="BG64" s="6">
        <v>0</v>
      </c>
      <c r="BH64" s="6">
        <v>0</v>
      </c>
      <c r="BI64" s="6">
        <v>0</v>
      </c>
      <c r="BJ64" s="6">
        <v>0</v>
      </c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 t="s">
        <v>177</v>
      </c>
    </row>
    <row r="65" spans="1:123" ht="34.65" customHeight="1">
      <c r="A65" s="4" t="s">
        <v>338</v>
      </c>
      <c r="B65" s="5" t="s">
        <v>339</v>
      </c>
      <c r="C65" s="5" t="s">
        <v>226</v>
      </c>
      <c r="D65" s="5" t="s">
        <v>227</v>
      </c>
      <c r="E65" s="5" t="s">
        <v>228</v>
      </c>
      <c r="F65" s="5" t="s">
        <v>0</v>
      </c>
      <c r="G65" s="5" t="s">
        <v>0</v>
      </c>
      <c r="H65" s="5" t="s">
        <v>0</v>
      </c>
      <c r="I65" s="5" t="s">
        <v>0</v>
      </c>
      <c r="J65" s="5" t="s">
        <v>0</v>
      </c>
      <c r="K65" s="5" t="s">
        <v>0</v>
      </c>
      <c r="L65" s="5" t="s">
        <v>0</v>
      </c>
      <c r="M65" s="5" t="s">
        <v>0</v>
      </c>
      <c r="N65" s="5" t="s">
        <v>0</v>
      </c>
      <c r="O65" s="5" t="s">
        <v>0</v>
      </c>
      <c r="P65" s="5" t="s">
        <v>0</v>
      </c>
      <c r="Q65" s="5" t="s">
        <v>0</v>
      </c>
      <c r="R65" s="5" t="s">
        <v>0</v>
      </c>
      <c r="S65" s="5" t="s">
        <v>0</v>
      </c>
      <c r="T65" s="5" t="s">
        <v>0</v>
      </c>
      <c r="U65" s="5" t="s">
        <v>0</v>
      </c>
      <c r="V65" s="5" t="s">
        <v>0</v>
      </c>
      <c r="W65" s="5" t="s">
        <v>219</v>
      </c>
      <c r="X65" s="5" t="s">
        <v>229</v>
      </c>
      <c r="Y65" s="5" t="s">
        <v>220</v>
      </c>
      <c r="Z65" s="5" t="s">
        <v>0</v>
      </c>
      <c r="AA65" s="5" t="s">
        <v>0</v>
      </c>
      <c r="AB65" s="5" t="s">
        <v>0</v>
      </c>
      <c r="AC65" s="5" t="s">
        <v>55</v>
      </c>
      <c r="AD65" s="5" t="s">
        <v>169</v>
      </c>
      <c r="AE65" s="5" t="s">
        <v>230</v>
      </c>
      <c r="AF65" s="5" t="s">
        <v>231</v>
      </c>
      <c r="AG65" s="6">
        <f t="shared" si="49"/>
        <v>0</v>
      </c>
      <c r="AH65" s="6">
        <f t="shared" si="50"/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7">
        <f t="shared" si="2"/>
        <v>0</v>
      </c>
      <c r="AR65" s="6">
        <v>0</v>
      </c>
      <c r="AS65" s="6">
        <v>0</v>
      </c>
      <c r="AT65" s="6">
        <v>0</v>
      </c>
      <c r="AU65" s="6">
        <v>0</v>
      </c>
      <c r="AV65" s="7">
        <f t="shared" si="4"/>
        <v>0</v>
      </c>
      <c r="AW65" s="6">
        <v>0</v>
      </c>
      <c r="AX65" s="6">
        <v>0</v>
      </c>
      <c r="AY65" s="6">
        <v>0</v>
      </c>
      <c r="AZ65" s="6">
        <v>0</v>
      </c>
      <c r="BA65" s="7">
        <f t="shared" si="6"/>
        <v>0</v>
      </c>
      <c r="BB65" s="6">
        <v>0</v>
      </c>
      <c r="BC65" s="6">
        <v>0</v>
      </c>
      <c r="BD65" s="6">
        <v>0</v>
      </c>
      <c r="BE65" s="6">
        <v>0</v>
      </c>
      <c r="BF65" s="7">
        <f t="shared" si="8"/>
        <v>0</v>
      </c>
      <c r="BG65" s="6">
        <v>0</v>
      </c>
      <c r="BH65" s="6">
        <v>0</v>
      </c>
      <c r="BI65" s="6">
        <v>0</v>
      </c>
      <c r="BJ65" s="6">
        <v>0</v>
      </c>
      <c r="BK65" s="6">
        <v>1.2</v>
      </c>
      <c r="BL65" s="6">
        <v>1.2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1.2</v>
      </c>
      <c r="BT65" s="6">
        <v>1.2</v>
      </c>
      <c r="BU65" s="6">
        <v>6</v>
      </c>
      <c r="BV65" s="6">
        <v>0</v>
      </c>
      <c r="BW65" s="6">
        <v>0</v>
      </c>
      <c r="BX65" s="6">
        <v>0</v>
      </c>
      <c r="BY65" s="6">
        <v>6</v>
      </c>
      <c r="BZ65" s="6">
        <v>6</v>
      </c>
      <c r="CA65" s="6">
        <v>0</v>
      </c>
      <c r="CB65" s="6">
        <v>0</v>
      </c>
      <c r="CC65" s="6">
        <v>0</v>
      </c>
      <c r="CD65" s="6">
        <v>6</v>
      </c>
      <c r="CE65" s="6">
        <v>6</v>
      </c>
      <c r="CF65" s="6">
        <v>0</v>
      </c>
      <c r="CG65" s="6">
        <v>0</v>
      </c>
      <c r="CH65" s="6">
        <v>0</v>
      </c>
      <c r="CI65" s="6">
        <v>6</v>
      </c>
      <c r="CJ65" s="6">
        <v>6</v>
      </c>
      <c r="CK65" s="6">
        <v>0</v>
      </c>
      <c r="CL65" s="6">
        <v>0</v>
      </c>
      <c r="CM65" s="6">
        <v>0</v>
      </c>
      <c r="CN65" s="6">
        <v>6</v>
      </c>
      <c r="CO65" s="6">
        <v>1.2</v>
      </c>
      <c r="CP65" s="6">
        <v>0</v>
      </c>
      <c r="CQ65" s="6">
        <v>0</v>
      </c>
      <c r="CR65" s="6">
        <v>0</v>
      </c>
      <c r="CS65" s="6">
        <v>1.2</v>
      </c>
      <c r="CT65" s="6">
        <v>6</v>
      </c>
      <c r="CU65" s="6">
        <v>0</v>
      </c>
      <c r="CV65" s="6">
        <v>0</v>
      </c>
      <c r="CW65" s="6">
        <v>0</v>
      </c>
      <c r="CX65" s="6">
        <v>6</v>
      </c>
      <c r="CY65" s="6">
        <v>6</v>
      </c>
      <c r="CZ65" s="6">
        <v>0</v>
      </c>
      <c r="DA65" s="6">
        <v>0</v>
      </c>
      <c r="DB65" s="6">
        <v>0</v>
      </c>
      <c r="DC65" s="6">
        <v>6</v>
      </c>
      <c r="DD65" s="6">
        <v>1.2</v>
      </c>
      <c r="DE65" s="6">
        <v>0</v>
      </c>
      <c r="DF65" s="6">
        <v>0</v>
      </c>
      <c r="DG65" s="6">
        <v>0</v>
      </c>
      <c r="DH65" s="6">
        <v>1.2</v>
      </c>
      <c r="DI65" s="6">
        <v>6</v>
      </c>
      <c r="DJ65" s="6">
        <v>0</v>
      </c>
      <c r="DK65" s="6">
        <v>0</v>
      </c>
      <c r="DL65" s="6">
        <v>0</v>
      </c>
      <c r="DM65" s="6">
        <v>6</v>
      </c>
      <c r="DN65" s="6">
        <v>6</v>
      </c>
      <c r="DO65" s="6">
        <v>0</v>
      </c>
      <c r="DP65" s="6">
        <v>0</v>
      </c>
      <c r="DQ65" s="6">
        <v>0</v>
      </c>
      <c r="DR65" s="6">
        <v>6</v>
      </c>
      <c r="DS65" s="6" t="s">
        <v>177</v>
      </c>
    </row>
    <row r="66" spans="1:123" ht="58.2" customHeight="1">
      <c r="A66" s="4" t="s">
        <v>340</v>
      </c>
      <c r="B66" s="5" t="s">
        <v>341</v>
      </c>
      <c r="C66" s="5" t="s">
        <v>0</v>
      </c>
      <c r="D66" s="5" t="s">
        <v>0</v>
      </c>
      <c r="E66" s="5" t="s">
        <v>0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0</v>
      </c>
      <c r="X66" s="5" t="s">
        <v>0</v>
      </c>
      <c r="Y66" s="5" t="s">
        <v>0</v>
      </c>
      <c r="Z66" s="5" t="s">
        <v>0</v>
      </c>
      <c r="AA66" s="5" t="s">
        <v>0</v>
      </c>
      <c r="AB66" s="5" t="s">
        <v>0</v>
      </c>
      <c r="AC66" s="5" t="s">
        <v>0</v>
      </c>
      <c r="AD66" s="5" t="s">
        <v>0</v>
      </c>
      <c r="AE66" s="5" t="s">
        <v>0</v>
      </c>
      <c r="AF66" s="5" t="s">
        <v>0</v>
      </c>
      <c r="AG66" s="17">
        <f t="shared" si="49"/>
        <v>107.39999999999998</v>
      </c>
      <c r="AH66" s="17">
        <f t="shared" si="50"/>
        <v>107.39999999999998</v>
      </c>
      <c r="AI66" s="7">
        <f>SUM(AI67+AI71+AI73)</f>
        <v>103.69999999999999</v>
      </c>
      <c r="AJ66" s="7">
        <f>SUM(AJ67+AJ71+AJ73)</f>
        <v>103.69999999999999</v>
      </c>
      <c r="AK66" s="7">
        <f>SUM(AK67+AK71+AK73)</f>
        <v>0.1</v>
      </c>
      <c r="AL66" s="7">
        <f>SUM(AL67+AL71+AL73)</f>
        <v>0.1</v>
      </c>
      <c r="AM66" s="7">
        <v>0</v>
      </c>
      <c r="AN66" s="7">
        <v>0</v>
      </c>
      <c r="AO66" s="7">
        <f>SUM(AO67+AO71+AO73)</f>
        <v>3.6</v>
      </c>
      <c r="AP66" s="7">
        <f>SUM(AP67+AP71+AP73)</f>
        <v>3.6</v>
      </c>
      <c r="AQ66" s="7">
        <f t="shared" si="2"/>
        <v>94.4</v>
      </c>
      <c r="AR66" s="7">
        <f>SUM(AR67+AR71+AR73)</f>
        <v>94.300000000000011</v>
      </c>
      <c r="AS66" s="7">
        <f>SUM(AS67+AS71+AS73)</f>
        <v>0.1</v>
      </c>
      <c r="AT66" s="7">
        <v>0</v>
      </c>
      <c r="AU66" s="7">
        <v>0</v>
      </c>
      <c r="AV66" s="7">
        <f t="shared" si="4"/>
        <v>107.89999999999999</v>
      </c>
      <c r="AW66" s="7">
        <f>SUM(AW67+AW71+AW73)</f>
        <v>107.8</v>
      </c>
      <c r="AX66" s="7">
        <f>SUM(AX67+AX71+AX73)</f>
        <v>0.1</v>
      </c>
      <c r="AY66" s="7">
        <v>0</v>
      </c>
      <c r="AZ66" s="7">
        <v>0</v>
      </c>
      <c r="BA66" s="7">
        <f t="shared" si="6"/>
        <v>112.6</v>
      </c>
      <c r="BB66" s="7">
        <f>SUM(BB67+BB71+BB73)</f>
        <v>112.5</v>
      </c>
      <c r="BC66" s="7">
        <f>SUM(BC67+BC71+BC73)</f>
        <v>0.1</v>
      </c>
      <c r="BD66" s="7">
        <v>0</v>
      </c>
      <c r="BE66" s="7">
        <v>0</v>
      </c>
      <c r="BF66" s="7">
        <f t="shared" si="8"/>
        <v>112.6</v>
      </c>
      <c r="BG66" s="7">
        <f>SUM(BG67+BG71+BG73)</f>
        <v>112.5</v>
      </c>
      <c r="BH66" s="7">
        <f>SUM(BH67+BH71+BH73)</f>
        <v>0.1</v>
      </c>
      <c r="BI66" s="7">
        <v>0</v>
      </c>
      <c r="BJ66" s="7">
        <v>0</v>
      </c>
      <c r="BK66" s="7">
        <v>1084.5999999999999</v>
      </c>
      <c r="BL66" s="7">
        <v>999.1</v>
      </c>
      <c r="BM66" s="7">
        <v>991.9</v>
      </c>
      <c r="BN66" s="7">
        <v>991.9</v>
      </c>
      <c r="BO66" s="7">
        <v>86.3</v>
      </c>
      <c r="BP66" s="7">
        <v>0.8</v>
      </c>
      <c r="BQ66" s="7">
        <v>0</v>
      </c>
      <c r="BR66" s="7">
        <v>0</v>
      </c>
      <c r="BS66" s="7">
        <v>6.4</v>
      </c>
      <c r="BT66" s="7">
        <v>6.4</v>
      </c>
      <c r="BU66" s="7">
        <v>1037.7</v>
      </c>
      <c r="BV66" s="7">
        <v>1036.8</v>
      </c>
      <c r="BW66" s="7">
        <v>0.9</v>
      </c>
      <c r="BX66" s="7">
        <v>0</v>
      </c>
      <c r="BY66" s="7">
        <v>0</v>
      </c>
      <c r="BZ66" s="7">
        <v>1057.2</v>
      </c>
      <c r="CA66" s="7">
        <v>1056.4000000000001</v>
      </c>
      <c r="CB66" s="7">
        <v>0.8</v>
      </c>
      <c r="CC66" s="7">
        <v>0</v>
      </c>
      <c r="CD66" s="7">
        <v>0</v>
      </c>
      <c r="CE66" s="7">
        <v>1104.0999999999999</v>
      </c>
      <c r="CF66" s="7">
        <v>1103.3</v>
      </c>
      <c r="CG66" s="7">
        <v>0.8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1084.5999999999999</v>
      </c>
      <c r="CP66" s="7">
        <v>991.9</v>
      </c>
      <c r="CQ66" s="7">
        <v>86.3</v>
      </c>
      <c r="CR66" s="7">
        <v>0</v>
      </c>
      <c r="CS66" s="7">
        <v>6.4</v>
      </c>
      <c r="CT66" s="7">
        <v>1037.7</v>
      </c>
      <c r="CU66" s="7">
        <v>1036.8</v>
      </c>
      <c r="CV66" s="7">
        <v>0.9</v>
      </c>
      <c r="CW66" s="7">
        <v>0</v>
      </c>
      <c r="CX66" s="7">
        <v>0</v>
      </c>
      <c r="CY66" s="7">
        <v>1057.2</v>
      </c>
      <c r="CZ66" s="7">
        <v>1056.4000000000001</v>
      </c>
      <c r="DA66" s="7">
        <v>0.8</v>
      </c>
      <c r="DB66" s="7">
        <v>0</v>
      </c>
      <c r="DC66" s="7">
        <v>0</v>
      </c>
      <c r="DD66" s="7">
        <v>1084.5999999999999</v>
      </c>
      <c r="DE66" s="7">
        <v>991.9</v>
      </c>
      <c r="DF66" s="7">
        <v>86.3</v>
      </c>
      <c r="DG66" s="7">
        <v>0</v>
      </c>
      <c r="DH66" s="7">
        <v>6.4</v>
      </c>
      <c r="DI66" s="7">
        <v>1037.7</v>
      </c>
      <c r="DJ66" s="7">
        <v>1036.8</v>
      </c>
      <c r="DK66" s="7">
        <v>0.9</v>
      </c>
      <c r="DL66" s="7">
        <v>0</v>
      </c>
      <c r="DM66" s="7">
        <v>0</v>
      </c>
      <c r="DN66" s="7">
        <v>1057.2</v>
      </c>
      <c r="DO66" s="7">
        <v>1056.4000000000001</v>
      </c>
      <c r="DP66" s="7">
        <v>0.8</v>
      </c>
      <c r="DQ66" s="7">
        <v>0</v>
      </c>
      <c r="DR66" s="7">
        <v>0</v>
      </c>
      <c r="DS66" s="7" t="s">
        <v>0</v>
      </c>
    </row>
    <row r="67" spans="1:123" ht="12" customHeight="1">
      <c r="A67" s="4" t="s">
        <v>342</v>
      </c>
      <c r="B67" s="5" t="s">
        <v>343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6">
        <f t="shared" ref="AG67" si="56">SUM(AI67+AK67+AM67+AO67)</f>
        <v>103.69999999999999</v>
      </c>
      <c r="AH67" s="6">
        <f t="shared" ref="AH67" si="57">SUM(AJ67+AL67+AN67+AP67)</f>
        <v>103.69999999999999</v>
      </c>
      <c r="AI67" s="6">
        <f>SUM(AI68:AI70)</f>
        <v>103.69999999999999</v>
      </c>
      <c r="AJ67" s="6">
        <f>SUM(AJ68:AJ70)</f>
        <v>103.69999999999999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7">
        <f t="shared" si="2"/>
        <v>94.300000000000011</v>
      </c>
      <c r="AR67" s="6">
        <f>SUM(AR68:AR70)</f>
        <v>94.300000000000011</v>
      </c>
      <c r="AS67" s="6">
        <v>0</v>
      </c>
      <c r="AT67" s="6">
        <v>0</v>
      </c>
      <c r="AU67" s="6">
        <v>0</v>
      </c>
      <c r="AV67" s="7">
        <f t="shared" ref="AV67" si="58">SUM(AW67:AZ67)</f>
        <v>107.8</v>
      </c>
      <c r="AW67" s="6">
        <f>SUM(AW68:AW70)</f>
        <v>107.8</v>
      </c>
      <c r="AX67" s="6">
        <v>0</v>
      </c>
      <c r="AY67" s="6">
        <v>0</v>
      </c>
      <c r="AZ67" s="6">
        <v>0</v>
      </c>
      <c r="BA67" s="7">
        <f t="shared" si="6"/>
        <v>112.5</v>
      </c>
      <c r="BB67" s="6">
        <f>SUM(BB68:BB70)</f>
        <v>112.5</v>
      </c>
      <c r="BC67" s="6">
        <v>0</v>
      </c>
      <c r="BD67" s="6">
        <v>0</v>
      </c>
      <c r="BE67" s="6">
        <v>0</v>
      </c>
      <c r="BF67" s="7">
        <f t="shared" si="8"/>
        <v>112.5</v>
      </c>
      <c r="BG67" s="6">
        <f>SUM(BG68:BG70)</f>
        <v>112.5</v>
      </c>
      <c r="BH67" s="6">
        <v>0</v>
      </c>
      <c r="BI67" s="6">
        <v>0</v>
      </c>
      <c r="BJ67" s="6">
        <v>0</v>
      </c>
      <c r="BK67" s="6">
        <v>991.9</v>
      </c>
      <c r="BL67" s="6">
        <v>991.9</v>
      </c>
      <c r="BM67" s="6">
        <v>991.9</v>
      </c>
      <c r="BN67" s="6">
        <v>991.9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1036.8</v>
      </c>
      <c r="BV67" s="6">
        <v>1036.8</v>
      </c>
      <c r="BW67" s="6">
        <v>0</v>
      </c>
      <c r="BX67" s="6">
        <v>0</v>
      </c>
      <c r="BY67" s="6">
        <v>0</v>
      </c>
      <c r="BZ67" s="6">
        <v>1056.4000000000001</v>
      </c>
      <c r="CA67" s="6">
        <v>1056.4000000000001</v>
      </c>
      <c r="CB67" s="6">
        <v>0</v>
      </c>
      <c r="CC67" s="6">
        <v>0</v>
      </c>
      <c r="CD67" s="6">
        <v>0</v>
      </c>
      <c r="CE67" s="6">
        <v>1103.3</v>
      </c>
      <c r="CF67" s="6">
        <v>1103.3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991.9</v>
      </c>
      <c r="CP67" s="6">
        <v>991.9</v>
      </c>
      <c r="CQ67" s="6">
        <v>0</v>
      </c>
      <c r="CR67" s="6">
        <v>0</v>
      </c>
      <c r="CS67" s="6">
        <v>0</v>
      </c>
      <c r="CT67" s="6">
        <v>1036.8</v>
      </c>
      <c r="CU67" s="6">
        <v>1036.8</v>
      </c>
      <c r="CV67" s="6">
        <v>0</v>
      </c>
      <c r="CW67" s="6">
        <v>0</v>
      </c>
      <c r="CX67" s="6">
        <v>0</v>
      </c>
      <c r="CY67" s="6">
        <v>1056.4000000000001</v>
      </c>
      <c r="CZ67" s="6">
        <v>1056.4000000000001</v>
      </c>
      <c r="DA67" s="6">
        <v>0</v>
      </c>
      <c r="DB67" s="6">
        <v>0</v>
      </c>
      <c r="DC67" s="6">
        <v>0</v>
      </c>
      <c r="DD67" s="6">
        <v>991.9</v>
      </c>
      <c r="DE67" s="6">
        <v>991.9</v>
      </c>
      <c r="DF67" s="6">
        <v>0</v>
      </c>
      <c r="DG67" s="6">
        <v>0</v>
      </c>
      <c r="DH67" s="6">
        <v>0</v>
      </c>
      <c r="DI67" s="6">
        <v>1036.8</v>
      </c>
      <c r="DJ67" s="6">
        <v>1036.8</v>
      </c>
      <c r="DK67" s="6">
        <v>0</v>
      </c>
      <c r="DL67" s="6">
        <v>0</v>
      </c>
      <c r="DM67" s="6">
        <v>0</v>
      </c>
      <c r="DN67" s="6">
        <v>1056.4000000000001</v>
      </c>
      <c r="DO67" s="6">
        <v>1056.4000000000001</v>
      </c>
      <c r="DP67" s="6">
        <v>0</v>
      </c>
      <c r="DQ67" s="6">
        <v>0</v>
      </c>
      <c r="DR67" s="6">
        <v>0</v>
      </c>
      <c r="DS67" s="6" t="s">
        <v>0</v>
      </c>
    </row>
    <row r="68" spans="1:123" ht="40.200000000000003" customHeight="1">
      <c r="A68" s="8" t="s">
        <v>344</v>
      </c>
      <c r="B68" s="9" t="s">
        <v>345</v>
      </c>
      <c r="C68" s="9" t="s">
        <v>239</v>
      </c>
      <c r="D68" s="9" t="s">
        <v>240</v>
      </c>
      <c r="E68" s="9" t="s">
        <v>241</v>
      </c>
      <c r="F68" s="9" t="s">
        <v>0</v>
      </c>
      <c r="G68" s="9" t="s">
        <v>0</v>
      </c>
      <c r="H68" s="9" t="s">
        <v>0</v>
      </c>
      <c r="I68" s="9" t="s">
        <v>0</v>
      </c>
      <c r="J68" s="9" t="s">
        <v>242</v>
      </c>
      <c r="K68" s="9" t="s">
        <v>181</v>
      </c>
      <c r="L68" s="9" t="s">
        <v>243</v>
      </c>
      <c r="M68" s="5" t="s">
        <v>0</v>
      </c>
      <c r="N68" s="5" t="s">
        <v>0</v>
      </c>
      <c r="O68" s="5" t="s">
        <v>0</v>
      </c>
      <c r="P68" s="5" t="s">
        <v>0</v>
      </c>
      <c r="Q68" s="9" t="s">
        <v>0</v>
      </c>
      <c r="R68" s="9" t="s">
        <v>0</v>
      </c>
      <c r="S68" s="9" t="s">
        <v>0</v>
      </c>
      <c r="T68" s="9" t="s">
        <v>0</v>
      </c>
      <c r="U68" s="9" t="s">
        <v>0</v>
      </c>
      <c r="V68" s="9" t="s">
        <v>0</v>
      </c>
      <c r="W68" s="9" t="s">
        <v>232</v>
      </c>
      <c r="X68" s="9" t="s">
        <v>279</v>
      </c>
      <c r="Y68" s="9" t="s">
        <v>233</v>
      </c>
      <c r="Z68" s="9" t="s">
        <v>225</v>
      </c>
      <c r="AA68" s="9" t="s">
        <v>181</v>
      </c>
      <c r="AB68" s="9" t="s">
        <v>182</v>
      </c>
      <c r="AC68" s="5" t="s">
        <v>234</v>
      </c>
      <c r="AD68" s="5" t="s">
        <v>244</v>
      </c>
      <c r="AE68" s="5" t="s">
        <v>245</v>
      </c>
      <c r="AF68" s="5" t="s">
        <v>168</v>
      </c>
      <c r="AG68" s="6">
        <f t="shared" ref="AG68:AG71" si="59">SUM(AI68+AK68+AM68+AO68)</f>
        <v>74.599999999999994</v>
      </c>
      <c r="AH68" s="6">
        <f t="shared" ref="AH68:AH71" si="60">SUM(AJ68+AL68+AN68+AP68)</f>
        <v>74.599999999999994</v>
      </c>
      <c r="AI68" s="6">
        <v>74.599999999999994</v>
      </c>
      <c r="AJ68" s="6">
        <v>74.599999999999994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2"/>
        <v>72.400000000000006</v>
      </c>
      <c r="AR68" s="6">
        <v>72.400000000000006</v>
      </c>
      <c r="AS68" s="6">
        <v>0</v>
      </c>
      <c r="AT68" s="6">
        <v>0</v>
      </c>
      <c r="AU68" s="6">
        <v>0</v>
      </c>
      <c r="AV68" s="7">
        <f t="shared" si="4"/>
        <v>75.7</v>
      </c>
      <c r="AW68" s="6">
        <v>75.7</v>
      </c>
      <c r="AX68" s="6">
        <v>0</v>
      </c>
      <c r="AY68" s="6">
        <v>0</v>
      </c>
      <c r="AZ68" s="6">
        <v>0</v>
      </c>
      <c r="BA68" s="7">
        <f t="shared" si="6"/>
        <v>76.3</v>
      </c>
      <c r="BB68" s="6">
        <v>76.3</v>
      </c>
      <c r="BC68" s="6">
        <v>0</v>
      </c>
      <c r="BD68" s="6">
        <v>0</v>
      </c>
      <c r="BE68" s="6">
        <v>0</v>
      </c>
      <c r="BF68" s="7">
        <f t="shared" si="8"/>
        <v>76.3</v>
      </c>
      <c r="BG68" s="6">
        <v>76.3</v>
      </c>
      <c r="BH68" s="6">
        <v>0</v>
      </c>
      <c r="BI68" s="6">
        <v>0</v>
      </c>
      <c r="BJ68" s="6">
        <v>0</v>
      </c>
      <c r="BK68" s="6">
        <v>762.6</v>
      </c>
      <c r="BL68" s="6">
        <v>762.6</v>
      </c>
      <c r="BM68" s="6">
        <v>762.6</v>
      </c>
      <c r="BN68" s="6">
        <v>762.6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745.7</v>
      </c>
      <c r="BV68" s="6">
        <v>745.7</v>
      </c>
      <c r="BW68" s="6">
        <v>0</v>
      </c>
      <c r="BX68" s="6">
        <v>0</v>
      </c>
      <c r="BY68" s="6">
        <v>0</v>
      </c>
      <c r="BZ68" s="6">
        <v>743.5</v>
      </c>
      <c r="CA68" s="6">
        <v>743.5</v>
      </c>
      <c r="CB68" s="6">
        <v>0</v>
      </c>
      <c r="CC68" s="6">
        <v>0</v>
      </c>
      <c r="CD68" s="6">
        <v>0</v>
      </c>
      <c r="CE68" s="6">
        <v>743.5</v>
      </c>
      <c r="CF68" s="6">
        <v>743.5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762.6</v>
      </c>
      <c r="CP68" s="6">
        <v>762.6</v>
      </c>
      <c r="CQ68" s="6">
        <v>0</v>
      </c>
      <c r="CR68" s="6">
        <v>0</v>
      </c>
      <c r="CS68" s="6">
        <v>0</v>
      </c>
      <c r="CT68" s="6">
        <v>745.7</v>
      </c>
      <c r="CU68" s="6">
        <v>745.7</v>
      </c>
      <c r="CV68" s="6">
        <v>0</v>
      </c>
      <c r="CW68" s="6">
        <v>0</v>
      </c>
      <c r="CX68" s="6">
        <v>0</v>
      </c>
      <c r="CY68" s="6">
        <v>743.5</v>
      </c>
      <c r="CZ68" s="6">
        <v>743.5</v>
      </c>
      <c r="DA68" s="6">
        <v>0</v>
      </c>
      <c r="DB68" s="6">
        <v>0</v>
      </c>
      <c r="DC68" s="6">
        <v>0</v>
      </c>
      <c r="DD68" s="6">
        <v>762.6</v>
      </c>
      <c r="DE68" s="6">
        <v>762.6</v>
      </c>
      <c r="DF68" s="6">
        <v>0</v>
      </c>
      <c r="DG68" s="6">
        <v>0</v>
      </c>
      <c r="DH68" s="6">
        <v>0</v>
      </c>
      <c r="DI68" s="6">
        <v>745.7</v>
      </c>
      <c r="DJ68" s="6">
        <v>745.7</v>
      </c>
      <c r="DK68" s="6">
        <v>0</v>
      </c>
      <c r="DL68" s="6">
        <v>0</v>
      </c>
      <c r="DM68" s="6">
        <v>0</v>
      </c>
      <c r="DN68" s="6">
        <v>743.5</v>
      </c>
      <c r="DO68" s="6">
        <v>743.5</v>
      </c>
      <c r="DP68" s="6">
        <v>0</v>
      </c>
      <c r="DQ68" s="6">
        <v>0</v>
      </c>
      <c r="DR68" s="6">
        <v>0</v>
      </c>
      <c r="DS68" s="6" t="s">
        <v>177</v>
      </c>
    </row>
    <row r="69" spans="1:123" ht="28.8" customHeight="1">
      <c r="A69" s="10" t="s">
        <v>0</v>
      </c>
      <c r="B69" s="11" t="s">
        <v>0</v>
      </c>
      <c r="C69" s="11" t="s">
        <v>0</v>
      </c>
      <c r="D69" s="11" t="s">
        <v>0</v>
      </c>
      <c r="E69" s="11" t="s">
        <v>0</v>
      </c>
      <c r="F69" s="11" t="s">
        <v>0</v>
      </c>
      <c r="G69" s="11" t="s">
        <v>0</v>
      </c>
      <c r="H69" s="11" t="s">
        <v>0</v>
      </c>
      <c r="I69" s="11" t="s">
        <v>0</v>
      </c>
      <c r="J69" s="11" t="s">
        <v>0</v>
      </c>
      <c r="K69" s="11" t="s">
        <v>0</v>
      </c>
      <c r="L69" s="11" t="s">
        <v>0</v>
      </c>
      <c r="M69" s="9" t="s">
        <v>280</v>
      </c>
      <c r="N69" s="9" t="s">
        <v>181</v>
      </c>
      <c r="O69" s="9" t="s">
        <v>281</v>
      </c>
      <c r="P69" s="9" t="s">
        <v>91</v>
      </c>
      <c r="Q69" s="11" t="s">
        <v>0</v>
      </c>
      <c r="R69" s="11" t="s">
        <v>0</v>
      </c>
      <c r="S69" s="11" t="s">
        <v>0</v>
      </c>
      <c r="T69" s="11" t="s">
        <v>0</v>
      </c>
      <c r="U69" s="11" t="s">
        <v>0</v>
      </c>
      <c r="V69" s="11" t="s">
        <v>0</v>
      </c>
      <c r="W69" s="11" t="s">
        <v>0</v>
      </c>
      <c r="X69" s="11" t="s">
        <v>0</v>
      </c>
      <c r="Y69" s="11" t="s">
        <v>0</v>
      </c>
      <c r="Z69" s="11" t="s">
        <v>0</v>
      </c>
      <c r="AA69" s="11" t="s">
        <v>0</v>
      </c>
      <c r="AB69" s="11" t="s">
        <v>0</v>
      </c>
      <c r="AC69" s="12" t="s">
        <v>0</v>
      </c>
      <c r="AD69" s="5" t="s">
        <v>244</v>
      </c>
      <c r="AE69" s="5" t="s">
        <v>245</v>
      </c>
      <c r="AF69" s="5" t="s">
        <v>223</v>
      </c>
      <c r="AG69" s="6">
        <f t="shared" si="59"/>
        <v>22.5</v>
      </c>
      <c r="AH69" s="6">
        <f t="shared" si="60"/>
        <v>22.5</v>
      </c>
      <c r="AI69" s="6">
        <v>22.5</v>
      </c>
      <c r="AJ69" s="6">
        <v>22.5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2"/>
        <v>21.9</v>
      </c>
      <c r="AR69" s="6">
        <v>21.9</v>
      </c>
      <c r="AS69" s="6">
        <v>0</v>
      </c>
      <c r="AT69" s="6">
        <v>0</v>
      </c>
      <c r="AU69" s="6">
        <v>0</v>
      </c>
      <c r="AV69" s="7">
        <f t="shared" si="4"/>
        <v>22.8</v>
      </c>
      <c r="AW69" s="6">
        <v>22.8</v>
      </c>
      <c r="AX69" s="6">
        <v>0</v>
      </c>
      <c r="AY69" s="6">
        <v>0</v>
      </c>
      <c r="AZ69" s="6">
        <v>0</v>
      </c>
      <c r="BA69" s="7">
        <f t="shared" si="6"/>
        <v>23</v>
      </c>
      <c r="BB69" s="6">
        <v>23</v>
      </c>
      <c r="BC69" s="6">
        <v>0</v>
      </c>
      <c r="BD69" s="6">
        <v>0</v>
      </c>
      <c r="BE69" s="6">
        <v>0</v>
      </c>
      <c r="BF69" s="7">
        <f t="shared" si="8"/>
        <v>23</v>
      </c>
      <c r="BG69" s="6">
        <v>23</v>
      </c>
      <c r="BH69" s="6">
        <v>0</v>
      </c>
      <c r="BI69" s="6">
        <v>0</v>
      </c>
      <c r="BJ69" s="6">
        <v>0</v>
      </c>
      <c r="BK69" s="6">
        <v>229.3</v>
      </c>
      <c r="BL69" s="6">
        <v>229.3</v>
      </c>
      <c r="BM69" s="6">
        <v>229.3</v>
      </c>
      <c r="BN69" s="6">
        <v>229.3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225.2</v>
      </c>
      <c r="BV69" s="6">
        <v>225.2</v>
      </c>
      <c r="BW69" s="6">
        <v>0</v>
      </c>
      <c r="BX69" s="6">
        <v>0</v>
      </c>
      <c r="BY69" s="6">
        <v>0</v>
      </c>
      <c r="BZ69" s="6">
        <v>224.5</v>
      </c>
      <c r="CA69" s="6">
        <v>224.5</v>
      </c>
      <c r="CB69" s="6">
        <v>0</v>
      </c>
      <c r="CC69" s="6">
        <v>0</v>
      </c>
      <c r="CD69" s="6">
        <v>0</v>
      </c>
      <c r="CE69" s="6">
        <v>224.5</v>
      </c>
      <c r="CF69" s="6">
        <v>224.5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229.3</v>
      </c>
      <c r="CP69" s="6">
        <v>229.3</v>
      </c>
      <c r="CQ69" s="6">
        <v>0</v>
      </c>
      <c r="CR69" s="6">
        <v>0</v>
      </c>
      <c r="CS69" s="6">
        <v>0</v>
      </c>
      <c r="CT69" s="6">
        <v>225.2</v>
      </c>
      <c r="CU69" s="6">
        <v>225.2</v>
      </c>
      <c r="CV69" s="6">
        <v>0</v>
      </c>
      <c r="CW69" s="6">
        <v>0</v>
      </c>
      <c r="CX69" s="6">
        <v>0</v>
      </c>
      <c r="CY69" s="6">
        <v>224.5</v>
      </c>
      <c r="CZ69" s="6">
        <v>224.5</v>
      </c>
      <c r="DA69" s="6">
        <v>0</v>
      </c>
      <c r="DB69" s="6">
        <v>0</v>
      </c>
      <c r="DC69" s="6">
        <v>0</v>
      </c>
      <c r="DD69" s="6">
        <v>229.3</v>
      </c>
      <c r="DE69" s="6">
        <v>229.3</v>
      </c>
      <c r="DF69" s="6">
        <v>0</v>
      </c>
      <c r="DG69" s="6">
        <v>0</v>
      </c>
      <c r="DH69" s="6">
        <v>0</v>
      </c>
      <c r="DI69" s="6">
        <v>225.2</v>
      </c>
      <c r="DJ69" s="6">
        <v>225.2</v>
      </c>
      <c r="DK69" s="6">
        <v>0</v>
      </c>
      <c r="DL69" s="6">
        <v>0</v>
      </c>
      <c r="DM69" s="6">
        <v>0</v>
      </c>
      <c r="DN69" s="6">
        <v>224.5</v>
      </c>
      <c r="DO69" s="6">
        <v>224.5</v>
      </c>
      <c r="DP69" s="6">
        <v>0</v>
      </c>
      <c r="DQ69" s="6">
        <v>0</v>
      </c>
      <c r="DR69" s="6">
        <v>0</v>
      </c>
      <c r="DS69" s="6" t="s">
        <v>177</v>
      </c>
    </row>
    <row r="70" spans="1:123" ht="12" customHeight="1">
      <c r="A70" s="13" t="s">
        <v>0</v>
      </c>
      <c r="B70" s="12" t="s">
        <v>0</v>
      </c>
      <c r="C70" s="12" t="s">
        <v>0</v>
      </c>
      <c r="D70" s="12" t="s">
        <v>0</v>
      </c>
      <c r="E70" s="12" t="s">
        <v>0</v>
      </c>
      <c r="F70" s="12" t="s">
        <v>0</v>
      </c>
      <c r="G70" s="12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2" t="s">
        <v>0</v>
      </c>
      <c r="V70" s="12" t="s">
        <v>0</v>
      </c>
      <c r="W70" s="12" t="s">
        <v>0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0</v>
      </c>
      <c r="AC70" s="12" t="s">
        <v>0</v>
      </c>
      <c r="AD70" s="5" t="s">
        <v>244</v>
      </c>
      <c r="AE70" s="5" t="s">
        <v>245</v>
      </c>
      <c r="AF70" s="5" t="s">
        <v>176</v>
      </c>
      <c r="AG70" s="6">
        <f t="shared" si="59"/>
        <v>6.6</v>
      </c>
      <c r="AH70" s="6">
        <f t="shared" si="60"/>
        <v>6.6</v>
      </c>
      <c r="AI70" s="6">
        <v>6.6</v>
      </c>
      <c r="AJ70" s="6">
        <v>6.6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2"/>
        <v>0</v>
      </c>
      <c r="AR70" s="6">
        <v>0</v>
      </c>
      <c r="AS70" s="6">
        <v>0</v>
      </c>
      <c r="AT70" s="6">
        <v>0</v>
      </c>
      <c r="AU70" s="6">
        <v>0</v>
      </c>
      <c r="AV70" s="7">
        <f t="shared" si="4"/>
        <v>9.3000000000000007</v>
      </c>
      <c r="AW70" s="6">
        <v>9.3000000000000007</v>
      </c>
      <c r="AX70" s="6">
        <v>0</v>
      </c>
      <c r="AY70" s="6">
        <v>0</v>
      </c>
      <c r="AZ70" s="6">
        <v>0</v>
      </c>
      <c r="BA70" s="7">
        <f t="shared" si="6"/>
        <v>13.2</v>
      </c>
      <c r="BB70" s="6">
        <v>13.2</v>
      </c>
      <c r="BC70" s="6">
        <v>0</v>
      </c>
      <c r="BD70" s="6">
        <v>0</v>
      </c>
      <c r="BE70" s="6">
        <v>0</v>
      </c>
      <c r="BF70" s="7">
        <f t="shared" si="8"/>
        <v>13.2</v>
      </c>
      <c r="BG70" s="6">
        <v>13.2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65.900000000000006</v>
      </c>
      <c r="BV70" s="6">
        <v>65.900000000000006</v>
      </c>
      <c r="BW70" s="6">
        <v>0</v>
      </c>
      <c r="BX70" s="6">
        <v>0</v>
      </c>
      <c r="BY70" s="6">
        <v>0</v>
      </c>
      <c r="BZ70" s="6">
        <v>88.4</v>
      </c>
      <c r="CA70" s="6">
        <v>88.4</v>
      </c>
      <c r="CB70" s="6">
        <v>0</v>
      </c>
      <c r="CC70" s="6">
        <v>0</v>
      </c>
      <c r="CD70" s="6">
        <v>0</v>
      </c>
      <c r="CE70" s="6">
        <v>135.30000000000001</v>
      </c>
      <c r="CF70" s="6">
        <v>135.30000000000001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65.900000000000006</v>
      </c>
      <c r="CU70" s="6">
        <v>65.900000000000006</v>
      </c>
      <c r="CV70" s="6">
        <v>0</v>
      </c>
      <c r="CW70" s="6">
        <v>0</v>
      </c>
      <c r="CX70" s="6">
        <v>0</v>
      </c>
      <c r="CY70" s="6">
        <v>88.4</v>
      </c>
      <c r="CZ70" s="6">
        <v>88.4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65.900000000000006</v>
      </c>
      <c r="DJ70" s="6">
        <v>65.900000000000006</v>
      </c>
      <c r="DK70" s="6">
        <v>0</v>
      </c>
      <c r="DL70" s="6">
        <v>0</v>
      </c>
      <c r="DM70" s="6">
        <v>0</v>
      </c>
      <c r="DN70" s="6">
        <v>88.4</v>
      </c>
      <c r="DO70" s="6">
        <v>88.4</v>
      </c>
      <c r="DP70" s="6">
        <v>0</v>
      </c>
      <c r="DQ70" s="6">
        <v>0</v>
      </c>
      <c r="DR70" s="6">
        <v>0</v>
      </c>
      <c r="DS70" s="6" t="s">
        <v>177</v>
      </c>
    </row>
    <row r="71" spans="1:123" ht="23.1" customHeight="1">
      <c r="A71" s="4" t="s">
        <v>346</v>
      </c>
      <c r="B71" s="5" t="s">
        <v>347</v>
      </c>
      <c r="C71" s="5" t="s">
        <v>0</v>
      </c>
      <c r="D71" s="5" t="s">
        <v>0</v>
      </c>
      <c r="E71" s="5" t="s">
        <v>0</v>
      </c>
      <c r="F71" s="5" t="s">
        <v>0</v>
      </c>
      <c r="G71" s="5" t="s">
        <v>0</v>
      </c>
      <c r="H71" s="5" t="s">
        <v>0</v>
      </c>
      <c r="I71" s="5" t="s">
        <v>0</v>
      </c>
      <c r="J71" s="5" t="s">
        <v>0</v>
      </c>
      <c r="K71" s="5" t="s">
        <v>0</v>
      </c>
      <c r="L71" s="5" t="s">
        <v>0</v>
      </c>
      <c r="M71" s="5" t="s">
        <v>0</v>
      </c>
      <c r="N71" s="5" t="s">
        <v>0</v>
      </c>
      <c r="O71" s="5" t="s">
        <v>0</v>
      </c>
      <c r="P71" s="5" t="s">
        <v>0</v>
      </c>
      <c r="Q71" s="5" t="s">
        <v>0</v>
      </c>
      <c r="R71" s="5" t="s">
        <v>0</v>
      </c>
      <c r="S71" s="5" t="s">
        <v>0</v>
      </c>
      <c r="T71" s="5" t="s">
        <v>0</v>
      </c>
      <c r="U71" s="5" t="s">
        <v>0</v>
      </c>
      <c r="V71" s="5" t="s">
        <v>0</v>
      </c>
      <c r="W71" s="5" t="s">
        <v>0</v>
      </c>
      <c r="X71" s="5" t="s">
        <v>0</v>
      </c>
      <c r="Y71" s="5" t="s">
        <v>0</v>
      </c>
      <c r="Z71" s="5" t="s">
        <v>0</v>
      </c>
      <c r="AA71" s="5" t="s">
        <v>0</v>
      </c>
      <c r="AB71" s="5" t="s">
        <v>0</v>
      </c>
      <c r="AC71" s="5" t="s">
        <v>0</v>
      </c>
      <c r="AD71" s="5" t="s">
        <v>0</v>
      </c>
      <c r="AE71" s="5" t="s">
        <v>0</v>
      </c>
      <c r="AF71" s="5" t="s">
        <v>0</v>
      </c>
      <c r="AG71" s="6">
        <f t="shared" si="59"/>
        <v>0.1</v>
      </c>
      <c r="AH71" s="6">
        <f t="shared" si="60"/>
        <v>0.1</v>
      </c>
      <c r="AI71" s="6">
        <v>0</v>
      </c>
      <c r="AJ71" s="6">
        <v>0</v>
      </c>
      <c r="AK71" s="6">
        <f>SUM(AK72:AK72)</f>
        <v>0.1</v>
      </c>
      <c r="AL71" s="6">
        <f>SUM(AL72:AL72)</f>
        <v>0.1</v>
      </c>
      <c r="AM71" s="6">
        <v>0</v>
      </c>
      <c r="AN71" s="6">
        <v>0</v>
      </c>
      <c r="AO71" s="6">
        <v>0</v>
      </c>
      <c r="AP71" s="6">
        <v>0</v>
      </c>
      <c r="AQ71" s="7">
        <f t="shared" si="2"/>
        <v>0.1</v>
      </c>
      <c r="AR71" s="6">
        <v>0</v>
      </c>
      <c r="AS71" s="6">
        <f>SUM(AS72:AS72)</f>
        <v>0.1</v>
      </c>
      <c r="AT71" s="6">
        <v>0</v>
      </c>
      <c r="AU71" s="6">
        <v>0</v>
      </c>
      <c r="AV71" s="7">
        <f t="shared" si="4"/>
        <v>0.1</v>
      </c>
      <c r="AW71" s="6">
        <v>0</v>
      </c>
      <c r="AX71" s="6">
        <f>SUM(AX72:AX72)</f>
        <v>0.1</v>
      </c>
      <c r="AY71" s="6">
        <v>0</v>
      </c>
      <c r="AZ71" s="6">
        <v>0</v>
      </c>
      <c r="BA71" s="7">
        <f t="shared" si="6"/>
        <v>0.1</v>
      </c>
      <c r="BB71" s="6">
        <v>0</v>
      </c>
      <c r="BC71" s="6">
        <f>SUM(BC72:BC72)</f>
        <v>0.1</v>
      </c>
      <c r="BD71" s="6">
        <v>0</v>
      </c>
      <c r="BE71" s="6">
        <v>0</v>
      </c>
      <c r="BF71" s="7">
        <f t="shared" si="8"/>
        <v>0.1</v>
      </c>
      <c r="BG71" s="6">
        <v>0</v>
      </c>
      <c r="BH71" s="6">
        <f>SUM(BH72:BH72)</f>
        <v>0.1</v>
      </c>
      <c r="BI71" s="6">
        <v>0</v>
      </c>
      <c r="BJ71" s="6">
        <v>0</v>
      </c>
      <c r="BK71" s="6">
        <v>86.3</v>
      </c>
      <c r="BL71" s="6">
        <v>0.8</v>
      </c>
      <c r="BM71" s="6">
        <v>0</v>
      </c>
      <c r="BN71" s="6">
        <v>0</v>
      </c>
      <c r="BO71" s="6">
        <v>86.3</v>
      </c>
      <c r="BP71" s="6">
        <v>0.8</v>
      </c>
      <c r="BQ71" s="6">
        <v>0</v>
      </c>
      <c r="BR71" s="6">
        <v>0</v>
      </c>
      <c r="BS71" s="6">
        <v>0</v>
      </c>
      <c r="BT71" s="6">
        <v>0</v>
      </c>
      <c r="BU71" s="6">
        <v>0.9</v>
      </c>
      <c r="BV71" s="6">
        <v>0</v>
      </c>
      <c r="BW71" s="6">
        <v>0.9</v>
      </c>
      <c r="BX71" s="6">
        <v>0</v>
      </c>
      <c r="BY71" s="6">
        <v>0</v>
      </c>
      <c r="BZ71" s="6">
        <v>0.8</v>
      </c>
      <c r="CA71" s="6">
        <v>0</v>
      </c>
      <c r="CB71" s="6">
        <v>0.8</v>
      </c>
      <c r="CC71" s="6">
        <v>0</v>
      </c>
      <c r="CD71" s="6">
        <v>0</v>
      </c>
      <c r="CE71" s="6">
        <v>0.8</v>
      </c>
      <c r="CF71" s="6">
        <v>0</v>
      </c>
      <c r="CG71" s="6">
        <v>0.8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86.3</v>
      </c>
      <c r="CP71" s="6">
        <v>0</v>
      </c>
      <c r="CQ71" s="6">
        <v>86.3</v>
      </c>
      <c r="CR71" s="6">
        <v>0</v>
      </c>
      <c r="CS71" s="6">
        <v>0</v>
      </c>
      <c r="CT71" s="6">
        <v>0.9</v>
      </c>
      <c r="CU71" s="6">
        <v>0</v>
      </c>
      <c r="CV71" s="6">
        <v>0.9</v>
      </c>
      <c r="CW71" s="6">
        <v>0</v>
      </c>
      <c r="CX71" s="6">
        <v>0</v>
      </c>
      <c r="CY71" s="6">
        <v>0.8</v>
      </c>
      <c r="CZ71" s="6">
        <v>0</v>
      </c>
      <c r="DA71" s="6">
        <v>0.8</v>
      </c>
      <c r="DB71" s="6">
        <v>0</v>
      </c>
      <c r="DC71" s="6">
        <v>0</v>
      </c>
      <c r="DD71" s="6">
        <v>86.3</v>
      </c>
      <c r="DE71" s="6">
        <v>0</v>
      </c>
      <c r="DF71" s="6">
        <v>86.3</v>
      </c>
      <c r="DG71" s="6">
        <v>0</v>
      </c>
      <c r="DH71" s="6">
        <v>0</v>
      </c>
      <c r="DI71" s="6">
        <v>0.9</v>
      </c>
      <c r="DJ71" s="6">
        <v>0</v>
      </c>
      <c r="DK71" s="6">
        <v>0.9</v>
      </c>
      <c r="DL71" s="6">
        <v>0</v>
      </c>
      <c r="DM71" s="6">
        <v>0</v>
      </c>
      <c r="DN71" s="6">
        <v>0.8</v>
      </c>
      <c r="DO71" s="6">
        <v>0</v>
      </c>
      <c r="DP71" s="6">
        <v>0.8</v>
      </c>
      <c r="DQ71" s="6">
        <v>0</v>
      </c>
      <c r="DR71" s="6">
        <v>0</v>
      </c>
      <c r="DS71" s="6" t="s">
        <v>0</v>
      </c>
    </row>
    <row r="72" spans="1:123" ht="101.4" customHeight="1">
      <c r="A72" s="8" t="s">
        <v>348</v>
      </c>
      <c r="B72" s="9" t="s">
        <v>349</v>
      </c>
      <c r="C72" s="9" t="s">
        <v>235</v>
      </c>
      <c r="D72" s="9" t="s">
        <v>237</v>
      </c>
      <c r="E72" s="9" t="s">
        <v>236</v>
      </c>
      <c r="F72" s="9" t="s">
        <v>0</v>
      </c>
      <c r="G72" s="9" t="s">
        <v>0</v>
      </c>
      <c r="H72" s="9" t="s">
        <v>0</v>
      </c>
      <c r="I72" s="9" t="s">
        <v>0</v>
      </c>
      <c r="J72" s="9" t="s">
        <v>0</v>
      </c>
      <c r="K72" s="9" t="s">
        <v>0</v>
      </c>
      <c r="L72" s="9" t="s">
        <v>0</v>
      </c>
      <c r="M72" s="9" t="s">
        <v>0</v>
      </c>
      <c r="N72" s="9" t="s">
        <v>0</v>
      </c>
      <c r="O72" s="9" t="s">
        <v>0</v>
      </c>
      <c r="P72" s="9" t="s">
        <v>0</v>
      </c>
      <c r="Q72" s="9" t="s">
        <v>0</v>
      </c>
      <c r="R72" s="9" t="s">
        <v>0</v>
      </c>
      <c r="S72" s="9" t="s">
        <v>0</v>
      </c>
      <c r="T72" s="9" t="s">
        <v>0</v>
      </c>
      <c r="U72" s="9" t="s">
        <v>0</v>
      </c>
      <c r="V72" s="9" t="s">
        <v>0</v>
      </c>
      <c r="W72" s="9" t="s">
        <v>232</v>
      </c>
      <c r="X72" s="5" t="s">
        <v>282</v>
      </c>
      <c r="Y72" s="5" t="s">
        <v>233</v>
      </c>
      <c r="Z72" s="9" t="s">
        <v>0</v>
      </c>
      <c r="AA72" s="9" t="s">
        <v>0</v>
      </c>
      <c r="AB72" s="9" t="s">
        <v>0</v>
      </c>
      <c r="AC72" s="5" t="s">
        <v>55</v>
      </c>
      <c r="AD72" s="5" t="s">
        <v>247</v>
      </c>
      <c r="AE72" s="5" t="s">
        <v>246</v>
      </c>
      <c r="AF72" s="5" t="s">
        <v>176</v>
      </c>
      <c r="AG72" s="6">
        <f t="shared" ref="AG72:AG73" si="61">SUM(AI72+AK72+AM72+AO72)</f>
        <v>0.1</v>
      </c>
      <c r="AH72" s="6">
        <f t="shared" ref="AH72:AH73" si="62">SUM(AJ72+AL72+AN72+AP72)</f>
        <v>0.1</v>
      </c>
      <c r="AI72" s="6">
        <v>0</v>
      </c>
      <c r="AJ72" s="6">
        <v>0</v>
      </c>
      <c r="AK72" s="6">
        <v>0.1</v>
      </c>
      <c r="AL72" s="6"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2"/>
        <v>0.1</v>
      </c>
      <c r="AR72" s="6">
        <v>0</v>
      </c>
      <c r="AS72" s="6">
        <v>0.1</v>
      </c>
      <c r="AT72" s="6">
        <v>0</v>
      </c>
      <c r="AU72" s="6">
        <v>0</v>
      </c>
      <c r="AV72" s="7">
        <f t="shared" si="4"/>
        <v>0.1</v>
      </c>
      <c r="AW72" s="6">
        <v>0</v>
      </c>
      <c r="AX72" s="6">
        <v>0.1</v>
      </c>
      <c r="AY72" s="6">
        <v>0</v>
      </c>
      <c r="AZ72" s="6">
        <v>0</v>
      </c>
      <c r="BA72" s="7">
        <f t="shared" si="6"/>
        <v>0.1</v>
      </c>
      <c r="BB72" s="6">
        <v>0</v>
      </c>
      <c r="BC72" s="6">
        <v>0.1</v>
      </c>
      <c r="BD72" s="6">
        <v>0</v>
      </c>
      <c r="BE72" s="6">
        <v>0</v>
      </c>
      <c r="BF72" s="7">
        <f t="shared" si="8"/>
        <v>0.1</v>
      </c>
      <c r="BG72" s="6">
        <v>0</v>
      </c>
      <c r="BH72" s="6">
        <v>0.1</v>
      </c>
      <c r="BI72" s="6">
        <v>0</v>
      </c>
      <c r="BJ72" s="6">
        <v>0</v>
      </c>
      <c r="BK72" s="6">
        <v>0.8</v>
      </c>
      <c r="BL72" s="6">
        <v>0.8</v>
      </c>
      <c r="BM72" s="6">
        <v>0</v>
      </c>
      <c r="BN72" s="6">
        <v>0</v>
      </c>
      <c r="BO72" s="6">
        <v>0.8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0.8</v>
      </c>
      <c r="CP72" s="6">
        <v>0</v>
      </c>
      <c r="CQ72" s="6">
        <v>0.8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0.8</v>
      </c>
      <c r="DE72" s="6">
        <v>0</v>
      </c>
      <c r="DF72" s="6">
        <v>0.8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 t="s">
        <v>177</v>
      </c>
    </row>
    <row r="73" spans="1:123" ht="23.1" customHeight="1">
      <c r="A73" s="4" t="s">
        <v>350</v>
      </c>
      <c r="B73" s="5" t="s">
        <v>351</v>
      </c>
      <c r="C73" s="5" t="s">
        <v>0</v>
      </c>
      <c r="D73" s="5" t="s">
        <v>0</v>
      </c>
      <c r="E73" s="5" t="s">
        <v>0</v>
      </c>
      <c r="F73" s="5" t="s">
        <v>0</v>
      </c>
      <c r="G73" s="5" t="s">
        <v>0</v>
      </c>
      <c r="H73" s="5" t="s">
        <v>0</v>
      </c>
      <c r="I73" s="5" t="s">
        <v>0</v>
      </c>
      <c r="J73" s="5" t="s">
        <v>0</v>
      </c>
      <c r="K73" s="5" t="s">
        <v>0</v>
      </c>
      <c r="L73" s="5" t="s">
        <v>0</v>
      </c>
      <c r="M73" s="5" t="s">
        <v>0</v>
      </c>
      <c r="N73" s="5" t="s">
        <v>0</v>
      </c>
      <c r="O73" s="5" t="s">
        <v>0</v>
      </c>
      <c r="P73" s="5" t="s">
        <v>0</v>
      </c>
      <c r="Q73" s="5" t="s">
        <v>0</v>
      </c>
      <c r="R73" s="5" t="s">
        <v>0</v>
      </c>
      <c r="S73" s="5" t="s">
        <v>0</v>
      </c>
      <c r="T73" s="5" t="s">
        <v>0</v>
      </c>
      <c r="U73" s="5" t="s">
        <v>0</v>
      </c>
      <c r="V73" s="5" t="s">
        <v>0</v>
      </c>
      <c r="W73" s="5" t="s">
        <v>0</v>
      </c>
      <c r="X73" s="5" t="s">
        <v>0</v>
      </c>
      <c r="Y73" s="5" t="s">
        <v>0</v>
      </c>
      <c r="Z73" s="5" t="s">
        <v>0</v>
      </c>
      <c r="AA73" s="5" t="s">
        <v>0</v>
      </c>
      <c r="AB73" s="5" t="s">
        <v>0</v>
      </c>
      <c r="AC73" s="5" t="s">
        <v>0</v>
      </c>
      <c r="AD73" s="5" t="s">
        <v>0</v>
      </c>
      <c r="AE73" s="5" t="s">
        <v>0</v>
      </c>
      <c r="AF73" s="5" t="s">
        <v>0</v>
      </c>
      <c r="AG73" s="18">
        <f t="shared" si="61"/>
        <v>3.6</v>
      </c>
      <c r="AH73" s="18">
        <f t="shared" si="62"/>
        <v>3.6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f>SUM(AO74)</f>
        <v>3.6</v>
      </c>
      <c r="AP73" s="6">
        <f>SUM(AP74)</f>
        <v>3.6</v>
      </c>
      <c r="AQ73" s="7">
        <f t="shared" si="2"/>
        <v>0</v>
      </c>
      <c r="AR73" s="6">
        <v>0</v>
      </c>
      <c r="AS73" s="6">
        <v>0</v>
      </c>
      <c r="AT73" s="6">
        <v>0</v>
      </c>
      <c r="AU73" s="6">
        <v>0</v>
      </c>
      <c r="AV73" s="7">
        <f t="shared" si="4"/>
        <v>0</v>
      </c>
      <c r="AW73" s="6">
        <v>0</v>
      </c>
      <c r="AX73" s="6">
        <v>0</v>
      </c>
      <c r="AY73" s="6">
        <v>0</v>
      </c>
      <c r="AZ73" s="6">
        <v>0</v>
      </c>
      <c r="BA73" s="7">
        <f t="shared" si="6"/>
        <v>0</v>
      </c>
      <c r="BB73" s="6">
        <v>0</v>
      </c>
      <c r="BC73" s="6">
        <v>0</v>
      </c>
      <c r="BD73" s="6">
        <v>0</v>
      </c>
      <c r="BE73" s="6">
        <v>0</v>
      </c>
      <c r="BF73" s="7">
        <f t="shared" si="8"/>
        <v>0</v>
      </c>
      <c r="BG73" s="6">
        <v>0</v>
      </c>
      <c r="BH73" s="6">
        <v>0</v>
      </c>
      <c r="BI73" s="6">
        <v>0</v>
      </c>
      <c r="BJ73" s="6">
        <v>0</v>
      </c>
      <c r="BK73" s="6">
        <v>6.4</v>
      </c>
      <c r="BL73" s="6">
        <v>6.4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6.4</v>
      </c>
      <c r="BT73" s="6">
        <v>6.4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6.4</v>
      </c>
      <c r="CP73" s="6">
        <v>0</v>
      </c>
      <c r="CQ73" s="6">
        <v>0</v>
      </c>
      <c r="CR73" s="6">
        <v>0</v>
      </c>
      <c r="CS73" s="6">
        <v>6.4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6.4</v>
      </c>
      <c r="DE73" s="6">
        <v>0</v>
      </c>
      <c r="DF73" s="6">
        <v>0</v>
      </c>
      <c r="DG73" s="6">
        <v>0</v>
      </c>
      <c r="DH73" s="6">
        <v>6.4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0</v>
      </c>
    </row>
    <row r="74" spans="1:123" ht="46.05" customHeight="1">
      <c r="A74" s="4" t="s">
        <v>352</v>
      </c>
      <c r="B74" s="5" t="s">
        <v>353</v>
      </c>
      <c r="C74" s="5" t="s">
        <v>170</v>
      </c>
      <c r="D74" s="5" t="s">
        <v>283</v>
      </c>
      <c r="E74" s="5" t="s">
        <v>171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172</v>
      </c>
      <c r="X74" s="5" t="s">
        <v>284</v>
      </c>
      <c r="Y74" s="5" t="s">
        <v>173</v>
      </c>
      <c r="Z74" s="5" t="s">
        <v>0</v>
      </c>
      <c r="AA74" s="5" t="s">
        <v>0</v>
      </c>
      <c r="AB74" s="5" t="s">
        <v>0</v>
      </c>
      <c r="AC74" s="5" t="s">
        <v>0</v>
      </c>
      <c r="AD74" s="5" t="s">
        <v>205</v>
      </c>
      <c r="AE74" s="5" t="s">
        <v>285</v>
      </c>
      <c r="AF74" s="5" t="s">
        <v>176</v>
      </c>
      <c r="AG74" s="6">
        <f t="shared" ref="AG74:AG75" si="63">SUM(AI74+AK74+AM74+AO74)</f>
        <v>3.6</v>
      </c>
      <c r="AH74" s="6">
        <f t="shared" ref="AH74:AH75" si="64">SUM(AJ74+AL74+AN74+AP74)</f>
        <v>3.6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3.6</v>
      </c>
      <c r="AP74" s="6">
        <v>3.6</v>
      </c>
      <c r="AQ74" s="7">
        <f t="shared" ref="AQ74:AQ79" si="65">SUM(AR74:AU74)</f>
        <v>0</v>
      </c>
      <c r="AR74" s="6">
        <v>0</v>
      </c>
      <c r="AS74" s="6">
        <v>0</v>
      </c>
      <c r="AT74" s="6">
        <v>0</v>
      </c>
      <c r="AU74" s="6">
        <v>0</v>
      </c>
      <c r="AV74" s="7">
        <f t="shared" ref="AV74:AV79" si="66">SUM(AW74:AZ74)</f>
        <v>0</v>
      </c>
      <c r="AW74" s="6">
        <v>0</v>
      </c>
      <c r="AX74" s="6">
        <v>0</v>
      </c>
      <c r="AY74" s="6">
        <v>0</v>
      </c>
      <c r="AZ74" s="6">
        <v>0</v>
      </c>
      <c r="BA74" s="7">
        <f t="shared" ref="BA74:BA79" si="67">SUM(BB74:BE74)</f>
        <v>0</v>
      </c>
      <c r="BB74" s="6">
        <v>0</v>
      </c>
      <c r="BC74" s="6">
        <v>0</v>
      </c>
      <c r="BD74" s="6">
        <v>0</v>
      </c>
      <c r="BE74" s="6">
        <v>0</v>
      </c>
      <c r="BF74" s="7">
        <f t="shared" ref="BF74:BF79" si="68">SUM(BG74:BJ74)</f>
        <v>0</v>
      </c>
      <c r="BG74" s="6">
        <v>0</v>
      </c>
      <c r="BH74" s="6">
        <v>0</v>
      </c>
      <c r="BI74" s="6">
        <v>0</v>
      </c>
      <c r="BJ74" s="6">
        <v>0</v>
      </c>
      <c r="BK74" s="6">
        <v>6.4</v>
      </c>
      <c r="BL74" s="6">
        <v>6.4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6.4</v>
      </c>
      <c r="BT74" s="6">
        <v>6.4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6.4</v>
      </c>
      <c r="CP74" s="6">
        <v>0</v>
      </c>
      <c r="CQ74" s="6">
        <v>0</v>
      </c>
      <c r="CR74" s="6">
        <v>0</v>
      </c>
      <c r="CS74" s="6">
        <v>6.4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6.4</v>
      </c>
      <c r="DE74" s="6">
        <v>0</v>
      </c>
      <c r="DF74" s="6">
        <v>0</v>
      </c>
      <c r="DG74" s="6">
        <v>0</v>
      </c>
      <c r="DH74" s="6">
        <v>6.4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 t="s">
        <v>177</v>
      </c>
    </row>
    <row r="75" spans="1:123" ht="46.05" customHeight="1">
      <c r="A75" s="4" t="s">
        <v>354</v>
      </c>
      <c r="B75" s="5" t="s">
        <v>355</v>
      </c>
      <c r="C75" s="5" t="s">
        <v>0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0</v>
      </c>
      <c r="X75" s="5" t="s">
        <v>0</v>
      </c>
      <c r="Y75" s="5" t="s">
        <v>0</v>
      </c>
      <c r="Z75" s="5" t="s">
        <v>0</v>
      </c>
      <c r="AA75" s="5" t="s">
        <v>0</v>
      </c>
      <c r="AB75" s="5" t="s">
        <v>0</v>
      </c>
      <c r="AC75" s="5" t="s">
        <v>0</v>
      </c>
      <c r="AD75" s="5" t="s">
        <v>0</v>
      </c>
      <c r="AE75" s="5" t="s">
        <v>0</v>
      </c>
      <c r="AF75" s="5" t="s">
        <v>0</v>
      </c>
      <c r="AG75" s="17">
        <f t="shared" si="63"/>
        <v>1089.4000000000001</v>
      </c>
      <c r="AH75" s="17">
        <f t="shared" si="64"/>
        <v>1089.4000000000001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17">
        <f>SUM(AO76)</f>
        <v>1089.4000000000001</v>
      </c>
      <c r="AP75" s="17">
        <f>SUM(AP76)</f>
        <v>1089.4000000000001</v>
      </c>
      <c r="AQ75" s="17">
        <f t="shared" ref="AQ75:AQ77" si="69">SUM(AS75+AU75+AW75+AY75)</f>
        <v>844.7</v>
      </c>
      <c r="AR75" s="7">
        <v>0</v>
      </c>
      <c r="AS75" s="7">
        <v>0</v>
      </c>
      <c r="AT75" s="7">
        <v>0</v>
      </c>
      <c r="AU75" s="17">
        <f>SUM(AU76)</f>
        <v>844.7</v>
      </c>
      <c r="AV75" s="17">
        <f t="shared" ref="AV75:AV77" si="70">SUM(AX75+AZ75+BB75+BD75)</f>
        <v>1049.2</v>
      </c>
      <c r="AW75" s="7">
        <v>0</v>
      </c>
      <c r="AX75" s="7">
        <v>0</v>
      </c>
      <c r="AY75" s="7">
        <v>0</v>
      </c>
      <c r="AZ75" s="17">
        <f>SUM(AZ76)</f>
        <v>1049.2</v>
      </c>
      <c r="BA75" s="7">
        <f t="shared" si="67"/>
        <v>916.6</v>
      </c>
      <c r="BB75" s="7">
        <v>0</v>
      </c>
      <c r="BC75" s="7">
        <v>0</v>
      </c>
      <c r="BD75" s="7">
        <v>0</v>
      </c>
      <c r="BE75" s="17">
        <f>SUM(BE76)</f>
        <v>916.6</v>
      </c>
      <c r="BF75" s="7">
        <f t="shared" si="68"/>
        <v>916.6</v>
      </c>
      <c r="BG75" s="7">
        <v>0</v>
      </c>
      <c r="BH75" s="7">
        <v>0</v>
      </c>
      <c r="BI75" s="7">
        <v>0</v>
      </c>
      <c r="BJ75" s="17">
        <f>SUM(BJ76)</f>
        <v>916.6</v>
      </c>
      <c r="BK75" s="7">
        <v>6794.1</v>
      </c>
      <c r="BL75" s="7">
        <v>6696.7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6794.1</v>
      </c>
      <c r="BT75" s="7">
        <v>6696.7</v>
      </c>
      <c r="BU75" s="7">
        <v>8712.2999999999993</v>
      </c>
      <c r="BV75" s="7">
        <v>0</v>
      </c>
      <c r="BW75" s="7">
        <v>0</v>
      </c>
      <c r="BX75" s="7">
        <v>0</v>
      </c>
      <c r="BY75" s="7">
        <v>8712.2999999999993</v>
      </c>
      <c r="BZ75" s="7">
        <v>6975.3</v>
      </c>
      <c r="CA75" s="7">
        <v>0</v>
      </c>
      <c r="CB75" s="7">
        <v>0</v>
      </c>
      <c r="CC75" s="7">
        <v>0</v>
      </c>
      <c r="CD75" s="7">
        <v>6975.3</v>
      </c>
      <c r="CE75" s="7">
        <v>5458.9</v>
      </c>
      <c r="CF75" s="7">
        <v>0</v>
      </c>
      <c r="CG75" s="7">
        <v>0</v>
      </c>
      <c r="CH75" s="7">
        <v>0</v>
      </c>
      <c r="CI75" s="7">
        <v>5458.9</v>
      </c>
      <c r="CJ75" s="7">
        <v>5458.9</v>
      </c>
      <c r="CK75" s="7">
        <v>0</v>
      </c>
      <c r="CL75" s="7">
        <v>0</v>
      </c>
      <c r="CM75" s="7">
        <v>0</v>
      </c>
      <c r="CN75" s="7">
        <v>5458.9</v>
      </c>
      <c r="CO75" s="7">
        <v>6794.1</v>
      </c>
      <c r="CP75" s="7">
        <v>0</v>
      </c>
      <c r="CQ75" s="7">
        <v>0</v>
      </c>
      <c r="CR75" s="7">
        <v>0</v>
      </c>
      <c r="CS75" s="7">
        <v>6794.1</v>
      </c>
      <c r="CT75" s="7">
        <v>8712.2999999999993</v>
      </c>
      <c r="CU75" s="7">
        <v>0</v>
      </c>
      <c r="CV75" s="7">
        <v>0</v>
      </c>
      <c r="CW75" s="7">
        <v>0</v>
      </c>
      <c r="CX75" s="7">
        <v>8712.2999999999993</v>
      </c>
      <c r="CY75" s="7">
        <v>6975.3</v>
      </c>
      <c r="CZ75" s="7">
        <v>0</v>
      </c>
      <c r="DA75" s="7">
        <v>0</v>
      </c>
      <c r="DB75" s="7">
        <v>0</v>
      </c>
      <c r="DC75" s="7">
        <v>6975.3</v>
      </c>
      <c r="DD75" s="7">
        <v>6794.1</v>
      </c>
      <c r="DE75" s="7">
        <v>0</v>
      </c>
      <c r="DF75" s="7">
        <v>0</v>
      </c>
      <c r="DG75" s="7">
        <v>0</v>
      </c>
      <c r="DH75" s="7">
        <v>6794.1</v>
      </c>
      <c r="DI75" s="7">
        <v>8712.2999999999993</v>
      </c>
      <c r="DJ75" s="7">
        <v>0</v>
      </c>
      <c r="DK75" s="7">
        <v>0</v>
      </c>
      <c r="DL75" s="7">
        <v>0</v>
      </c>
      <c r="DM75" s="7">
        <v>8712.2999999999993</v>
      </c>
      <c r="DN75" s="7">
        <v>6975.3</v>
      </c>
      <c r="DO75" s="7">
        <v>0</v>
      </c>
      <c r="DP75" s="7">
        <v>0</v>
      </c>
      <c r="DQ75" s="7">
        <v>0</v>
      </c>
      <c r="DR75" s="7">
        <v>6975.3</v>
      </c>
      <c r="DS75" s="7" t="s">
        <v>0</v>
      </c>
    </row>
    <row r="76" spans="1:123" ht="12" customHeight="1">
      <c r="A76" s="4" t="s">
        <v>356</v>
      </c>
      <c r="B76" s="5" t="s">
        <v>357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6">
        <f t="shared" ref="AG76" si="71">SUM(AI76+AK76+AM76+AO76)</f>
        <v>1089.4000000000001</v>
      </c>
      <c r="AH76" s="6">
        <f t="shared" ref="AH76" si="72">SUM(AJ76+AL76+AN76+AP76)</f>
        <v>1089.4000000000001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f>SUM(AO77)</f>
        <v>1089.4000000000001</v>
      </c>
      <c r="AP76" s="6">
        <f>SUM(AP77)</f>
        <v>1089.4000000000001</v>
      </c>
      <c r="AQ76" s="6">
        <f t="shared" si="69"/>
        <v>844.7</v>
      </c>
      <c r="AR76" s="6">
        <v>0</v>
      </c>
      <c r="AS76" s="6">
        <v>0</v>
      </c>
      <c r="AT76" s="6">
        <v>0</v>
      </c>
      <c r="AU76" s="6">
        <f>SUM(AU77)</f>
        <v>844.7</v>
      </c>
      <c r="AV76" s="6">
        <f t="shared" si="70"/>
        <v>1049.2</v>
      </c>
      <c r="AW76" s="6">
        <v>0</v>
      </c>
      <c r="AX76" s="6">
        <v>0</v>
      </c>
      <c r="AY76" s="6">
        <v>0</v>
      </c>
      <c r="AZ76" s="6">
        <f>SUM(AZ77)</f>
        <v>1049.2</v>
      </c>
      <c r="BA76" s="7">
        <f t="shared" si="67"/>
        <v>916.6</v>
      </c>
      <c r="BB76" s="6">
        <v>0</v>
      </c>
      <c r="BC76" s="6">
        <v>0</v>
      </c>
      <c r="BD76" s="6">
        <v>0</v>
      </c>
      <c r="BE76" s="6">
        <f>SUM(BE77)</f>
        <v>916.6</v>
      </c>
      <c r="BF76" s="7">
        <f t="shared" si="68"/>
        <v>916.6</v>
      </c>
      <c r="BG76" s="6">
        <v>0</v>
      </c>
      <c r="BH76" s="6">
        <v>0</v>
      </c>
      <c r="BI76" s="6">
        <v>0</v>
      </c>
      <c r="BJ76" s="6">
        <f>SUM(BJ77)</f>
        <v>916.6</v>
      </c>
      <c r="BK76" s="6">
        <v>6794.1</v>
      </c>
      <c r="BL76" s="6">
        <v>6696.7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6794.1</v>
      </c>
      <c r="BT76" s="6">
        <v>6696.7</v>
      </c>
      <c r="BU76" s="6">
        <v>8712.2999999999993</v>
      </c>
      <c r="BV76" s="6">
        <v>0</v>
      </c>
      <c r="BW76" s="6">
        <v>0</v>
      </c>
      <c r="BX76" s="6">
        <v>0</v>
      </c>
      <c r="BY76" s="6">
        <v>8712.2999999999993</v>
      </c>
      <c r="BZ76" s="6">
        <v>6975.3</v>
      </c>
      <c r="CA76" s="6">
        <v>0</v>
      </c>
      <c r="CB76" s="6">
        <v>0</v>
      </c>
      <c r="CC76" s="6">
        <v>0</v>
      </c>
      <c r="CD76" s="6">
        <v>6975.3</v>
      </c>
      <c r="CE76" s="6">
        <v>5458.9</v>
      </c>
      <c r="CF76" s="6">
        <v>0</v>
      </c>
      <c r="CG76" s="6">
        <v>0</v>
      </c>
      <c r="CH76" s="6">
        <v>0</v>
      </c>
      <c r="CI76" s="6">
        <v>5458.9</v>
      </c>
      <c r="CJ76" s="6">
        <v>5458.9</v>
      </c>
      <c r="CK76" s="6">
        <v>0</v>
      </c>
      <c r="CL76" s="6">
        <v>0</v>
      </c>
      <c r="CM76" s="6">
        <v>0</v>
      </c>
      <c r="CN76" s="6">
        <v>5458.9</v>
      </c>
      <c r="CO76" s="6">
        <v>6794.1</v>
      </c>
      <c r="CP76" s="6">
        <v>0</v>
      </c>
      <c r="CQ76" s="6">
        <v>0</v>
      </c>
      <c r="CR76" s="6">
        <v>0</v>
      </c>
      <c r="CS76" s="6">
        <v>6794.1</v>
      </c>
      <c r="CT76" s="6">
        <v>8712.2999999999993</v>
      </c>
      <c r="CU76" s="6">
        <v>0</v>
      </c>
      <c r="CV76" s="6">
        <v>0</v>
      </c>
      <c r="CW76" s="6">
        <v>0</v>
      </c>
      <c r="CX76" s="6">
        <v>8712.2999999999993</v>
      </c>
      <c r="CY76" s="6">
        <v>6975.3</v>
      </c>
      <c r="CZ76" s="6">
        <v>0</v>
      </c>
      <c r="DA76" s="6">
        <v>0</v>
      </c>
      <c r="DB76" s="6">
        <v>0</v>
      </c>
      <c r="DC76" s="6">
        <v>6975.3</v>
      </c>
      <c r="DD76" s="6">
        <v>6794.1</v>
      </c>
      <c r="DE76" s="6">
        <v>0</v>
      </c>
      <c r="DF76" s="6">
        <v>0</v>
      </c>
      <c r="DG76" s="6">
        <v>0</v>
      </c>
      <c r="DH76" s="6">
        <v>6794.1</v>
      </c>
      <c r="DI76" s="6">
        <v>8712.2999999999993</v>
      </c>
      <c r="DJ76" s="6">
        <v>0</v>
      </c>
      <c r="DK76" s="6">
        <v>0</v>
      </c>
      <c r="DL76" s="6">
        <v>0</v>
      </c>
      <c r="DM76" s="6">
        <v>8712.2999999999993</v>
      </c>
      <c r="DN76" s="6">
        <v>6975.3</v>
      </c>
      <c r="DO76" s="6">
        <v>0</v>
      </c>
      <c r="DP76" s="6">
        <v>0</v>
      </c>
      <c r="DQ76" s="6">
        <v>0</v>
      </c>
      <c r="DR76" s="6">
        <v>6975.3</v>
      </c>
      <c r="DS76" s="6" t="s">
        <v>0</v>
      </c>
    </row>
    <row r="77" spans="1:123" ht="46.05" customHeight="1">
      <c r="A77" s="4" t="s">
        <v>358</v>
      </c>
      <c r="B77" s="5" t="s">
        <v>359</v>
      </c>
      <c r="C77" s="5" t="s">
        <v>0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0</v>
      </c>
      <c r="AE77" s="5" t="s">
        <v>0</v>
      </c>
      <c r="AF77" s="5" t="s">
        <v>0</v>
      </c>
      <c r="AG77" s="6">
        <f t="shared" ref="AG77" si="73">SUM(AI77+AK77+AM77+AO77)</f>
        <v>1089.4000000000001</v>
      </c>
      <c r="AH77" s="6">
        <f t="shared" ref="AH77" si="74">SUM(AJ77+AL77+AN77+AP77)</f>
        <v>1089.4000000000001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1089.4000000000001</v>
      </c>
      <c r="AP77" s="6">
        <v>1089.4000000000001</v>
      </c>
      <c r="AQ77" s="6">
        <f t="shared" si="69"/>
        <v>844.7</v>
      </c>
      <c r="AR77" s="6">
        <v>0</v>
      </c>
      <c r="AS77" s="6">
        <v>0</v>
      </c>
      <c r="AT77" s="6">
        <v>0</v>
      </c>
      <c r="AU77" s="6">
        <v>844.7</v>
      </c>
      <c r="AV77" s="6">
        <f t="shared" si="70"/>
        <v>1049.2</v>
      </c>
      <c r="AW77" s="6">
        <v>0</v>
      </c>
      <c r="AX77" s="6">
        <v>0</v>
      </c>
      <c r="AY77" s="6">
        <v>0</v>
      </c>
      <c r="AZ77" s="6">
        <v>1049.2</v>
      </c>
      <c r="BA77" s="7">
        <f t="shared" si="67"/>
        <v>916.6</v>
      </c>
      <c r="BB77" s="6">
        <v>0</v>
      </c>
      <c r="BC77" s="6">
        <v>0</v>
      </c>
      <c r="BD77" s="6">
        <v>0</v>
      </c>
      <c r="BE77" s="6">
        <v>916.6</v>
      </c>
      <c r="BF77" s="7">
        <f t="shared" si="68"/>
        <v>916.6</v>
      </c>
      <c r="BG77" s="6">
        <v>0</v>
      </c>
      <c r="BH77" s="6">
        <v>0</v>
      </c>
      <c r="BI77" s="6">
        <v>0</v>
      </c>
      <c r="BJ77" s="6">
        <v>916.6</v>
      </c>
      <c r="BK77" s="6">
        <v>6794.1</v>
      </c>
      <c r="BL77" s="6">
        <v>6696.7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6794.1</v>
      </c>
      <c r="BT77" s="6">
        <v>6696.7</v>
      </c>
      <c r="BU77" s="6">
        <v>8712.2999999999993</v>
      </c>
      <c r="BV77" s="6">
        <v>0</v>
      </c>
      <c r="BW77" s="6">
        <v>0</v>
      </c>
      <c r="BX77" s="6">
        <v>0</v>
      </c>
      <c r="BY77" s="6">
        <v>8712.2999999999993</v>
      </c>
      <c r="BZ77" s="6">
        <v>6975.3</v>
      </c>
      <c r="CA77" s="6">
        <v>0</v>
      </c>
      <c r="CB77" s="6">
        <v>0</v>
      </c>
      <c r="CC77" s="6">
        <v>0</v>
      </c>
      <c r="CD77" s="6">
        <v>6975.3</v>
      </c>
      <c r="CE77" s="6">
        <v>5458.9</v>
      </c>
      <c r="CF77" s="6">
        <v>0</v>
      </c>
      <c r="CG77" s="6">
        <v>0</v>
      </c>
      <c r="CH77" s="6">
        <v>0</v>
      </c>
      <c r="CI77" s="6">
        <v>5458.9</v>
      </c>
      <c r="CJ77" s="6">
        <v>5458.9</v>
      </c>
      <c r="CK77" s="6">
        <v>0</v>
      </c>
      <c r="CL77" s="6">
        <v>0</v>
      </c>
      <c r="CM77" s="6">
        <v>0</v>
      </c>
      <c r="CN77" s="6">
        <v>5458.9</v>
      </c>
      <c r="CO77" s="6">
        <v>6794.1</v>
      </c>
      <c r="CP77" s="6">
        <v>0</v>
      </c>
      <c r="CQ77" s="6">
        <v>0</v>
      </c>
      <c r="CR77" s="6">
        <v>0</v>
      </c>
      <c r="CS77" s="6">
        <v>6794.1</v>
      </c>
      <c r="CT77" s="6">
        <v>8712.2999999999993</v>
      </c>
      <c r="CU77" s="6">
        <v>0</v>
      </c>
      <c r="CV77" s="6">
        <v>0</v>
      </c>
      <c r="CW77" s="6">
        <v>0</v>
      </c>
      <c r="CX77" s="6">
        <v>8712.2999999999993</v>
      </c>
      <c r="CY77" s="6">
        <v>6975.3</v>
      </c>
      <c r="CZ77" s="6">
        <v>0</v>
      </c>
      <c r="DA77" s="6">
        <v>0</v>
      </c>
      <c r="DB77" s="6">
        <v>0</v>
      </c>
      <c r="DC77" s="6">
        <v>6975.3</v>
      </c>
      <c r="DD77" s="6">
        <v>6794.1</v>
      </c>
      <c r="DE77" s="6">
        <v>0</v>
      </c>
      <c r="DF77" s="6">
        <v>0</v>
      </c>
      <c r="DG77" s="6">
        <v>0</v>
      </c>
      <c r="DH77" s="6">
        <v>6794.1</v>
      </c>
      <c r="DI77" s="6">
        <v>8712.2999999999993</v>
      </c>
      <c r="DJ77" s="6">
        <v>0</v>
      </c>
      <c r="DK77" s="6">
        <v>0</v>
      </c>
      <c r="DL77" s="6">
        <v>0</v>
      </c>
      <c r="DM77" s="6">
        <v>8712.2999999999993</v>
      </c>
      <c r="DN77" s="6">
        <v>6975.3</v>
      </c>
      <c r="DO77" s="6">
        <v>0</v>
      </c>
      <c r="DP77" s="6">
        <v>0</v>
      </c>
      <c r="DQ77" s="6">
        <v>0</v>
      </c>
      <c r="DR77" s="6">
        <v>6975.3</v>
      </c>
      <c r="DS77" s="6" t="s">
        <v>0</v>
      </c>
    </row>
    <row r="78" spans="1:123" ht="46.05" customHeight="1">
      <c r="A78" s="4" t="s">
        <v>360</v>
      </c>
      <c r="B78" s="5" t="s">
        <v>361</v>
      </c>
      <c r="C78" s="5" t="s">
        <v>170</v>
      </c>
      <c r="D78" s="5" t="s">
        <v>286</v>
      </c>
      <c r="E78" s="5" t="s">
        <v>171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172</v>
      </c>
      <c r="X78" s="5" t="s">
        <v>284</v>
      </c>
      <c r="Y78" s="5" t="s">
        <v>173</v>
      </c>
      <c r="Z78" s="5" t="s">
        <v>0</v>
      </c>
      <c r="AA78" s="5" t="s">
        <v>0</v>
      </c>
      <c r="AB78" s="5" t="s">
        <v>0</v>
      </c>
      <c r="AC78" s="5" t="s">
        <v>234</v>
      </c>
      <c r="AD78" s="5" t="s">
        <v>201</v>
      </c>
      <c r="AE78" s="5" t="s">
        <v>203</v>
      </c>
      <c r="AF78" s="5" t="s">
        <v>252</v>
      </c>
      <c r="AG78" s="6">
        <f t="shared" ref="AG78" si="75">SUM(AI78+AK78+AM78+AO78)</f>
        <v>1089.4000000000001</v>
      </c>
      <c r="AH78" s="6">
        <f t="shared" ref="AH78" si="76">SUM(AJ78+AL78+AN78+AP78)</f>
        <v>1089.4000000000001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1089.4000000000001</v>
      </c>
      <c r="AP78" s="6">
        <v>1089.4000000000001</v>
      </c>
      <c r="AQ78" s="7">
        <f t="shared" si="65"/>
        <v>844.7</v>
      </c>
      <c r="AR78" s="6">
        <v>0</v>
      </c>
      <c r="AS78" s="6">
        <v>0</v>
      </c>
      <c r="AT78" s="6">
        <v>0</v>
      </c>
      <c r="AU78" s="6">
        <v>844.7</v>
      </c>
      <c r="AV78" s="7">
        <f t="shared" si="66"/>
        <v>1049.2</v>
      </c>
      <c r="AW78" s="6">
        <v>0</v>
      </c>
      <c r="AX78" s="6">
        <v>0</v>
      </c>
      <c r="AY78" s="6">
        <v>0</v>
      </c>
      <c r="AZ78" s="6">
        <v>1049.2</v>
      </c>
      <c r="BA78" s="7">
        <f t="shared" si="67"/>
        <v>916.6</v>
      </c>
      <c r="BB78" s="6">
        <v>0</v>
      </c>
      <c r="BC78" s="6">
        <v>0</v>
      </c>
      <c r="BD78" s="6">
        <v>0</v>
      </c>
      <c r="BE78" s="6">
        <v>916.6</v>
      </c>
      <c r="BF78" s="7">
        <f t="shared" si="68"/>
        <v>916.6</v>
      </c>
      <c r="BG78" s="6">
        <v>0</v>
      </c>
      <c r="BH78" s="6">
        <v>0</v>
      </c>
      <c r="BI78" s="6">
        <v>0</v>
      </c>
      <c r="BJ78" s="6">
        <v>916.6</v>
      </c>
      <c r="BK78" s="6">
        <v>6794.1</v>
      </c>
      <c r="BL78" s="6">
        <v>6696.7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6794.1</v>
      </c>
      <c r="BT78" s="6">
        <v>6696.7</v>
      </c>
      <c r="BU78" s="6">
        <v>8712.2999999999993</v>
      </c>
      <c r="BV78" s="6">
        <v>0</v>
      </c>
      <c r="BW78" s="6">
        <v>0</v>
      </c>
      <c r="BX78" s="6">
        <v>0</v>
      </c>
      <c r="BY78" s="6">
        <v>8712.2999999999993</v>
      </c>
      <c r="BZ78" s="6">
        <v>6975.3</v>
      </c>
      <c r="CA78" s="6">
        <v>0</v>
      </c>
      <c r="CB78" s="6">
        <v>0</v>
      </c>
      <c r="CC78" s="6">
        <v>0</v>
      </c>
      <c r="CD78" s="6">
        <v>6975.3</v>
      </c>
      <c r="CE78" s="6">
        <v>5458.9</v>
      </c>
      <c r="CF78" s="6">
        <v>0</v>
      </c>
      <c r="CG78" s="6">
        <v>0</v>
      </c>
      <c r="CH78" s="6">
        <v>0</v>
      </c>
      <c r="CI78" s="6">
        <v>5458.9</v>
      </c>
      <c r="CJ78" s="6">
        <v>5458.9</v>
      </c>
      <c r="CK78" s="6">
        <v>0</v>
      </c>
      <c r="CL78" s="6">
        <v>0</v>
      </c>
      <c r="CM78" s="6">
        <v>0</v>
      </c>
      <c r="CN78" s="6">
        <v>5458.9</v>
      </c>
      <c r="CO78" s="6">
        <v>6794.1</v>
      </c>
      <c r="CP78" s="6">
        <v>0</v>
      </c>
      <c r="CQ78" s="6">
        <v>0</v>
      </c>
      <c r="CR78" s="6">
        <v>0</v>
      </c>
      <c r="CS78" s="6">
        <v>6794.1</v>
      </c>
      <c r="CT78" s="6">
        <v>8712.2999999999993</v>
      </c>
      <c r="CU78" s="6">
        <v>0</v>
      </c>
      <c r="CV78" s="6">
        <v>0</v>
      </c>
      <c r="CW78" s="6">
        <v>0</v>
      </c>
      <c r="CX78" s="6">
        <v>8712.2999999999993</v>
      </c>
      <c r="CY78" s="6">
        <v>6975.3</v>
      </c>
      <c r="CZ78" s="6">
        <v>0</v>
      </c>
      <c r="DA78" s="6">
        <v>0</v>
      </c>
      <c r="DB78" s="6">
        <v>0</v>
      </c>
      <c r="DC78" s="6">
        <v>6975.3</v>
      </c>
      <c r="DD78" s="6">
        <v>6794.1</v>
      </c>
      <c r="DE78" s="6">
        <v>0</v>
      </c>
      <c r="DF78" s="6">
        <v>0</v>
      </c>
      <c r="DG78" s="6">
        <v>0</v>
      </c>
      <c r="DH78" s="6">
        <v>6794.1</v>
      </c>
      <c r="DI78" s="6">
        <v>8712.2999999999993</v>
      </c>
      <c r="DJ78" s="6">
        <v>0</v>
      </c>
      <c r="DK78" s="6">
        <v>0</v>
      </c>
      <c r="DL78" s="6">
        <v>0</v>
      </c>
      <c r="DM78" s="6">
        <v>8712.2999999999993</v>
      </c>
      <c r="DN78" s="6">
        <v>6975.3</v>
      </c>
      <c r="DO78" s="6">
        <v>0</v>
      </c>
      <c r="DP78" s="6">
        <v>0</v>
      </c>
      <c r="DQ78" s="6">
        <v>0</v>
      </c>
      <c r="DR78" s="6">
        <v>6975.3</v>
      </c>
      <c r="DS78" s="6" t="s">
        <v>177</v>
      </c>
    </row>
    <row r="79" spans="1:123" ht="23.1" customHeight="1">
      <c r="A79" s="4" t="s">
        <v>362</v>
      </c>
      <c r="B79" s="5" t="s">
        <v>363</v>
      </c>
      <c r="C79" s="5" t="s">
        <v>0</v>
      </c>
      <c r="D79" s="5" t="s">
        <v>0</v>
      </c>
      <c r="E79" s="5" t="s">
        <v>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 t="s">
        <v>0</v>
      </c>
      <c r="Z79" s="5" t="s">
        <v>0</v>
      </c>
      <c r="AA79" s="5" t="s">
        <v>0</v>
      </c>
      <c r="AB79" s="5" t="s">
        <v>0</v>
      </c>
      <c r="AC79" s="5" t="s">
        <v>234</v>
      </c>
      <c r="AD79" s="5" t="s">
        <v>0</v>
      </c>
      <c r="AE79" s="5" t="s">
        <v>0</v>
      </c>
      <c r="AF79" s="5" t="s">
        <v>0</v>
      </c>
      <c r="AG79" s="6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f t="shared" si="65"/>
        <v>0</v>
      </c>
      <c r="AR79" s="7">
        <v>0</v>
      </c>
      <c r="AS79" s="7">
        <v>0</v>
      </c>
      <c r="AT79" s="7">
        <v>0</v>
      </c>
      <c r="AU79" s="7">
        <v>0</v>
      </c>
      <c r="AV79" s="7">
        <f t="shared" si="66"/>
        <v>84.8</v>
      </c>
      <c r="AW79" s="7">
        <v>0</v>
      </c>
      <c r="AX79" s="7">
        <v>0</v>
      </c>
      <c r="AY79" s="7">
        <v>0</v>
      </c>
      <c r="AZ79" s="7">
        <v>84.8</v>
      </c>
      <c r="BA79" s="7">
        <f t="shared" si="67"/>
        <v>168.6</v>
      </c>
      <c r="BB79" s="7">
        <v>0</v>
      </c>
      <c r="BC79" s="7">
        <v>0</v>
      </c>
      <c r="BD79" s="7">
        <v>0</v>
      </c>
      <c r="BE79" s="7">
        <v>168.6</v>
      </c>
      <c r="BF79" s="7">
        <f t="shared" si="68"/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803.1</v>
      </c>
      <c r="CA79" s="7">
        <v>0</v>
      </c>
      <c r="CB79" s="7">
        <v>0</v>
      </c>
      <c r="CC79" s="7">
        <v>0</v>
      </c>
      <c r="CD79" s="7">
        <v>803.1</v>
      </c>
      <c r="CE79" s="7">
        <v>1564</v>
      </c>
      <c r="CF79" s="7">
        <v>0</v>
      </c>
      <c r="CG79" s="7">
        <v>0</v>
      </c>
      <c r="CH79" s="7">
        <v>0</v>
      </c>
      <c r="CI79" s="7">
        <v>1564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803.1</v>
      </c>
      <c r="CZ79" s="7">
        <v>0</v>
      </c>
      <c r="DA79" s="7">
        <v>0</v>
      </c>
      <c r="DB79" s="7">
        <v>0</v>
      </c>
      <c r="DC79" s="7">
        <v>803.1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803.1</v>
      </c>
      <c r="DO79" s="7">
        <v>0</v>
      </c>
      <c r="DP79" s="7">
        <v>0</v>
      </c>
      <c r="DQ79" s="7">
        <v>0</v>
      </c>
      <c r="DR79" s="7">
        <v>803.1</v>
      </c>
      <c r="DS79" s="7" t="s">
        <v>0</v>
      </c>
    </row>
    <row r="80" spans="1:123" ht="21.6" customHeight="1">
      <c r="A80" s="14" t="s">
        <v>0</v>
      </c>
      <c r="B80" s="14" t="s">
        <v>0</v>
      </c>
      <c r="C80" s="14" t="s">
        <v>0</v>
      </c>
      <c r="D80" s="14" t="s">
        <v>0</v>
      </c>
      <c r="E80" s="14" t="s">
        <v>0</v>
      </c>
      <c r="F80" s="14" t="s">
        <v>0</v>
      </c>
      <c r="G80" s="14" t="s">
        <v>0</v>
      </c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 t="s">
        <v>0</v>
      </c>
      <c r="N80" s="14" t="s">
        <v>0</v>
      </c>
      <c r="O80" s="14" t="s">
        <v>0</v>
      </c>
      <c r="P80" s="14" t="s">
        <v>0</v>
      </c>
      <c r="Q80" s="14" t="s">
        <v>0</v>
      </c>
      <c r="R80" s="14" t="s">
        <v>0</v>
      </c>
      <c r="S80" s="14" t="s">
        <v>0</v>
      </c>
      <c r="T80" s="14" t="s">
        <v>0</v>
      </c>
      <c r="U80" s="14" t="s">
        <v>0</v>
      </c>
      <c r="V80" s="14" t="s">
        <v>0</v>
      </c>
      <c r="W80" s="14" t="s">
        <v>0</v>
      </c>
      <c r="X80" s="14" t="s">
        <v>0</v>
      </c>
      <c r="Y80" s="14" t="s">
        <v>0</v>
      </c>
      <c r="Z80" s="14" t="s">
        <v>0</v>
      </c>
      <c r="AA80" s="14" t="s">
        <v>0</v>
      </c>
      <c r="AB80" s="14" t="s">
        <v>0</v>
      </c>
      <c r="AC80" s="14" t="s">
        <v>0</v>
      </c>
      <c r="AD80" s="14" t="s">
        <v>0</v>
      </c>
      <c r="AE80" s="14" t="s">
        <v>0</v>
      </c>
      <c r="AF80" s="14" t="s">
        <v>0</v>
      </c>
      <c r="AG80" s="14" t="s">
        <v>0</v>
      </c>
      <c r="AH80" s="14" t="s">
        <v>0</v>
      </c>
      <c r="AI80" s="15" t="s">
        <v>0</v>
      </c>
      <c r="AJ80" s="15" t="s">
        <v>0</v>
      </c>
      <c r="AK80" s="15" t="s">
        <v>0</v>
      </c>
      <c r="AL80" s="15" t="s">
        <v>0</v>
      </c>
      <c r="AM80" s="15" t="s">
        <v>0</v>
      </c>
      <c r="AN80" s="15" t="s">
        <v>0</v>
      </c>
      <c r="AO80" s="15" t="s">
        <v>0</v>
      </c>
      <c r="AP80" s="15" t="s">
        <v>0</v>
      </c>
      <c r="AQ80" s="15" t="s">
        <v>0</v>
      </c>
      <c r="AR80" s="15" t="s">
        <v>0</v>
      </c>
      <c r="AS80" s="15" t="s">
        <v>0</v>
      </c>
      <c r="AT80" s="15" t="s">
        <v>0</v>
      </c>
      <c r="AU80" s="15" t="s">
        <v>0</v>
      </c>
      <c r="AV80" s="15" t="s">
        <v>0</v>
      </c>
      <c r="AW80" s="15" t="s">
        <v>0</v>
      </c>
      <c r="AX80" s="15" t="s">
        <v>0</v>
      </c>
      <c r="AY80" s="15" t="s">
        <v>0</v>
      </c>
      <c r="AZ80" s="15" t="s">
        <v>0</v>
      </c>
      <c r="BA80" s="15" t="s">
        <v>0</v>
      </c>
      <c r="BB80" s="15" t="s">
        <v>0</v>
      </c>
      <c r="BC80" s="15" t="s">
        <v>0</v>
      </c>
      <c r="BD80" s="15" t="s">
        <v>0</v>
      </c>
      <c r="BE80" s="15" t="s">
        <v>0</v>
      </c>
      <c r="BF80" s="15" t="s">
        <v>0</v>
      </c>
      <c r="BG80" s="15" t="s">
        <v>0</v>
      </c>
      <c r="BH80" s="15" t="s">
        <v>0</v>
      </c>
      <c r="BI80" s="15" t="s">
        <v>0</v>
      </c>
      <c r="BJ80" s="15" t="s">
        <v>0</v>
      </c>
      <c r="BK80" s="15" t="s">
        <v>0</v>
      </c>
      <c r="BL80" s="15" t="s">
        <v>0</v>
      </c>
      <c r="BM80" s="15" t="s">
        <v>0</v>
      </c>
      <c r="BN80" s="15" t="s">
        <v>0</v>
      </c>
      <c r="BO80" s="15" t="s">
        <v>0</v>
      </c>
      <c r="BP80" s="15" t="s">
        <v>0</v>
      </c>
      <c r="BQ80" s="15" t="s">
        <v>0</v>
      </c>
      <c r="BR80" s="15" t="s">
        <v>0</v>
      </c>
      <c r="BS80" s="15" t="s">
        <v>0</v>
      </c>
      <c r="BT80" s="15" t="s">
        <v>0</v>
      </c>
      <c r="BU80" s="15" t="s">
        <v>0</v>
      </c>
      <c r="BV80" s="15" t="s">
        <v>0</v>
      </c>
      <c r="BW80" s="15" t="s">
        <v>0</v>
      </c>
      <c r="BX80" s="15" t="s">
        <v>0</v>
      </c>
      <c r="BY80" s="15" t="s">
        <v>0</v>
      </c>
      <c r="BZ80" s="15" t="s">
        <v>0</v>
      </c>
      <c r="CA80" s="15" t="s">
        <v>0</v>
      </c>
      <c r="CB80" s="15" t="s">
        <v>0</v>
      </c>
      <c r="CC80" s="15" t="s">
        <v>0</v>
      </c>
      <c r="CD80" s="15" t="s">
        <v>0</v>
      </c>
      <c r="CE80" s="15" t="s">
        <v>0</v>
      </c>
      <c r="CF80" s="15" t="s">
        <v>0</v>
      </c>
      <c r="CG80" s="15" t="s">
        <v>0</v>
      </c>
      <c r="CH80" s="15" t="s">
        <v>0</v>
      </c>
      <c r="CI80" s="15" t="s">
        <v>0</v>
      </c>
      <c r="CJ80" s="15" t="s">
        <v>0</v>
      </c>
      <c r="CK80" s="15" t="s">
        <v>0</v>
      </c>
      <c r="CL80" s="15" t="s">
        <v>0</v>
      </c>
      <c r="CM80" s="15" t="s">
        <v>0</v>
      </c>
      <c r="CN80" s="15" t="s">
        <v>0</v>
      </c>
      <c r="CO80" s="15" t="s">
        <v>0</v>
      </c>
      <c r="CP80" s="15" t="s">
        <v>0</v>
      </c>
      <c r="CQ80" s="15" t="s">
        <v>0</v>
      </c>
      <c r="CR80" s="15" t="s">
        <v>0</v>
      </c>
      <c r="CS80" s="15" t="s">
        <v>0</v>
      </c>
      <c r="CT80" s="15" t="s">
        <v>0</v>
      </c>
      <c r="CU80" s="15" t="s">
        <v>0</v>
      </c>
      <c r="CV80" s="15" t="s">
        <v>0</v>
      </c>
      <c r="CW80" s="15" t="s">
        <v>0</v>
      </c>
      <c r="CX80" s="15" t="s">
        <v>0</v>
      </c>
      <c r="CY80" s="15" t="s">
        <v>0</v>
      </c>
      <c r="CZ80" s="15" t="s">
        <v>0</v>
      </c>
      <c r="DA80" s="15" t="s">
        <v>0</v>
      </c>
      <c r="DB80" s="15" t="s">
        <v>0</v>
      </c>
      <c r="DC80" s="15" t="s">
        <v>0</v>
      </c>
      <c r="DD80" s="15" t="s">
        <v>0</v>
      </c>
      <c r="DE80" s="15" t="s">
        <v>0</v>
      </c>
      <c r="DF80" s="15" t="s">
        <v>0</v>
      </c>
      <c r="DG80" s="15" t="s">
        <v>0</v>
      </c>
      <c r="DH80" s="16" t="s">
        <v>0</v>
      </c>
      <c r="DI80" s="16" t="s">
        <v>0</v>
      </c>
      <c r="DJ80" s="16" t="s">
        <v>0</v>
      </c>
      <c r="DK80" s="16" t="s">
        <v>0</v>
      </c>
      <c r="DL80" s="16" t="s">
        <v>0</v>
      </c>
      <c r="DM80" s="16" t="s">
        <v>0</v>
      </c>
      <c r="DN80" s="16" t="s">
        <v>0</v>
      </c>
      <c r="DO80" s="16" t="s">
        <v>0</v>
      </c>
      <c r="DP80" s="16" t="s">
        <v>0</v>
      </c>
      <c r="DQ80" s="16" t="s">
        <v>0</v>
      </c>
      <c r="DR80" s="16" t="s">
        <v>0</v>
      </c>
      <c r="DS80" s="16" t="s">
        <v>0</v>
      </c>
    </row>
    <row r="81" spans="1:123" ht="21.6" customHeight="1">
      <c r="A81" s="14" t="s">
        <v>0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0</v>
      </c>
      <c r="AB81" s="14" t="s">
        <v>0</v>
      </c>
      <c r="AC81" s="14" t="s">
        <v>0</v>
      </c>
      <c r="AD81" s="14" t="s">
        <v>0</v>
      </c>
      <c r="AE81" s="14" t="s">
        <v>0</v>
      </c>
      <c r="AF81" s="14" t="s">
        <v>0</v>
      </c>
      <c r="AG81" s="14" t="s">
        <v>0</v>
      </c>
      <c r="AH81" s="14" t="s">
        <v>0</v>
      </c>
      <c r="AI81" s="15" t="s">
        <v>0</v>
      </c>
      <c r="AJ81" s="15" t="s">
        <v>0</v>
      </c>
      <c r="AK81" s="15" t="s">
        <v>0</v>
      </c>
      <c r="AL81" s="15" t="s">
        <v>0</v>
      </c>
      <c r="AM81" s="15" t="s">
        <v>0</v>
      </c>
      <c r="AN81" s="15" t="s">
        <v>0</v>
      </c>
      <c r="AO81" s="15" t="s">
        <v>0</v>
      </c>
      <c r="AP81" s="15" t="s">
        <v>0</v>
      </c>
      <c r="AQ81" s="15" t="s">
        <v>0</v>
      </c>
      <c r="AR81" s="15" t="s">
        <v>0</v>
      </c>
      <c r="AS81" s="15" t="s">
        <v>0</v>
      </c>
      <c r="AT81" s="15" t="s">
        <v>0</v>
      </c>
      <c r="AU81" s="15" t="s">
        <v>0</v>
      </c>
      <c r="AV81" s="15" t="s">
        <v>0</v>
      </c>
      <c r="AW81" s="15" t="s">
        <v>0</v>
      </c>
      <c r="AX81" s="15" t="s">
        <v>0</v>
      </c>
      <c r="AY81" s="15" t="s">
        <v>0</v>
      </c>
      <c r="AZ81" s="15" t="s">
        <v>0</v>
      </c>
      <c r="BA81" s="15" t="s">
        <v>0</v>
      </c>
      <c r="BB81" s="15" t="s">
        <v>0</v>
      </c>
      <c r="BC81" s="15" t="s">
        <v>0</v>
      </c>
      <c r="BD81" s="15" t="s">
        <v>0</v>
      </c>
      <c r="BE81" s="15" t="s">
        <v>0</v>
      </c>
      <c r="BF81" s="15" t="s">
        <v>0</v>
      </c>
      <c r="BG81" s="15" t="s">
        <v>0</v>
      </c>
      <c r="BH81" s="15" t="s">
        <v>0</v>
      </c>
      <c r="BI81" s="15" t="s">
        <v>0</v>
      </c>
      <c r="BJ81" s="15" t="s">
        <v>0</v>
      </c>
      <c r="BK81" s="15" t="s">
        <v>0</v>
      </c>
      <c r="BL81" s="15" t="s">
        <v>0</v>
      </c>
      <c r="BM81" s="15" t="s">
        <v>0</v>
      </c>
      <c r="BN81" s="15" t="s">
        <v>0</v>
      </c>
      <c r="BO81" s="15" t="s">
        <v>0</v>
      </c>
      <c r="BP81" s="15" t="s">
        <v>0</v>
      </c>
      <c r="BQ81" s="15" t="s">
        <v>0</v>
      </c>
      <c r="BR81" s="15" t="s">
        <v>0</v>
      </c>
      <c r="BS81" s="15" t="s">
        <v>0</v>
      </c>
      <c r="BT81" s="15" t="s">
        <v>0</v>
      </c>
      <c r="BU81" s="15" t="s">
        <v>0</v>
      </c>
      <c r="BV81" s="15" t="s">
        <v>0</v>
      </c>
      <c r="BW81" s="15" t="s">
        <v>0</v>
      </c>
      <c r="BX81" s="15" t="s">
        <v>0</v>
      </c>
      <c r="BY81" s="15" t="s">
        <v>0</v>
      </c>
      <c r="BZ81" s="15" t="s">
        <v>0</v>
      </c>
      <c r="CA81" s="15" t="s">
        <v>0</v>
      </c>
      <c r="CB81" s="15" t="s">
        <v>0</v>
      </c>
      <c r="CC81" s="15" t="s">
        <v>0</v>
      </c>
      <c r="CD81" s="15" t="s">
        <v>0</v>
      </c>
      <c r="CE81" s="15" t="s">
        <v>0</v>
      </c>
      <c r="CF81" s="15" t="s">
        <v>0</v>
      </c>
      <c r="CG81" s="15" t="s">
        <v>0</v>
      </c>
      <c r="CH81" s="15" t="s">
        <v>0</v>
      </c>
      <c r="CI81" s="15" t="s">
        <v>0</v>
      </c>
      <c r="CJ81" s="15" t="s">
        <v>0</v>
      </c>
      <c r="CK81" s="15" t="s">
        <v>0</v>
      </c>
      <c r="CL81" s="15" t="s">
        <v>0</v>
      </c>
      <c r="CM81" s="15" t="s">
        <v>0</v>
      </c>
      <c r="CN81" s="15" t="s">
        <v>0</v>
      </c>
      <c r="CO81" s="15" t="s">
        <v>0</v>
      </c>
      <c r="CP81" s="15" t="s">
        <v>0</v>
      </c>
      <c r="CQ81" s="15" t="s">
        <v>0</v>
      </c>
      <c r="CR81" s="15" t="s">
        <v>0</v>
      </c>
      <c r="CS81" s="15" t="s">
        <v>0</v>
      </c>
      <c r="CT81" s="15" t="s">
        <v>0</v>
      </c>
      <c r="CU81" s="15" t="s">
        <v>0</v>
      </c>
      <c r="CV81" s="15" t="s">
        <v>0</v>
      </c>
      <c r="CW81" s="15" t="s">
        <v>0</v>
      </c>
      <c r="CX81" s="15" t="s">
        <v>0</v>
      </c>
      <c r="CY81" s="15" t="s">
        <v>0</v>
      </c>
      <c r="CZ81" s="15" t="s">
        <v>0</v>
      </c>
      <c r="DA81" s="15" t="s">
        <v>0</v>
      </c>
      <c r="DB81" s="15" t="s">
        <v>0</v>
      </c>
      <c r="DC81" s="15" t="s">
        <v>0</v>
      </c>
      <c r="DD81" s="15" t="s">
        <v>0</v>
      </c>
      <c r="DE81" s="15" t="s">
        <v>0</v>
      </c>
      <c r="DF81" s="15" t="s">
        <v>0</v>
      </c>
      <c r="DG81" s="15" t="s">
        <v>0</v>
      </c>
      <c r="DH81" s="15" t="s">
        <v>0</v>
      </c>
      <c r="DI81" s="15" t="s">
        <v>0</v>
      </c>
      <c r="DJ81" s="15" t="s">
        <v>0</v>
      </c>
      <c r="DK81" s="15" t="s">
        <v>0</v>
      </c>
      <c r="DL81" s="15" t="s">
        <v>0</v>
      </c>
      <c r="DM81" s="15" t="s">
        <v>0</v>
      </c>
      <c r="DN81" s="15" t="s">
        <v>0</v>
      </c>
      <c r="DO81" s="15" t="s">
        <v>0</v>
      </c>
      <c r="DP81" s="15" t="s">
        <v>0</v>
      </c>
      <c r="DQ81" s="15" t="s">
        <v>0</v>
      </c>
      <c r="DR81" s="15" t="s">
        <v>0</v>
      </c>
      <c r="DS81" s="15" t="s">
        <v>0</v>
      </c>
    </row>
    <row r="83" spans="1:123">
      <c r="AC83" s="23" t="s">
        <v>365</v>
      </c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</sheetData>
  <mergeCells count="106">
    <mergeCell ref="AG3:AY3"/>
    <mergeCell ref="A2:DS2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AC83:AQ83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2022-05-18T07:47:12Z</dcterms:modified>
</cp:coreProperties>
</file>