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<sst xmlns="http://schemas.openxmlformats.org/spreadsheetml/2006/main" count="106" uniqueCount="43">
  <si>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</si>
  <si>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</si>
  <si>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</si>
  <si>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</si>
  <si>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</si>
  <si>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</si>
  <si>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</si>
  <si>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</si>
  <si>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</si>
  <si>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</si>
  <si>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</si>
  <si>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</si>
  <si>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</si>
  <si>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</si>
  <si>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</si>
  <si>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</si>
  <si>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</si>
  <si>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</si>
  <si>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</si>
  <si>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</si>
  <si>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</si>
  <si>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</si>
  <si>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</si>
  <si>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</si>
  <si>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</si>
  <si>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</si>
  <si>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</si>
  <si>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</si>
  <si>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</si>
  <si>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</si>
  <si>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</si>
  <si>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</si>
  <si>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</si>
  <si>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</si>
  <si>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</si>
  <si>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</si>
  <si>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</si>
  <si>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</si>
  <si>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</si>
  <si>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</si>
  <si>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</si>
  <si>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</si>
  <si>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мая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</si>
</sst>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O1" activePane="topRight" state="frozen"/>
      <selection pane="topLeft" activeCell="A1" sqref="A1"/>
      <selection pane="topRight" activeCell="BI14" sqref="BI14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8722.5</v>
      </c>
      <c r="D10" s="8">
        <f>G10+AK10</f>
        <v>1003</v>
      </c>
      <c r="E10" s="2">
        <f>D10/C10*100</f>
        <v>11.498996847234165</v>
      </c>
      <c r="F10" s="2">
        <v>1465.7</v>
      </c>
      <c r="G10" s="2">
        <v>280.7</v>
      </c>
      <c r="H10" s="2">
        <f>G10/F10*100</f>
        <v>19.151258784198674</v>
      </c>
      <c r="I10" s="2">
        <v>20.1</v>
      </c>
      <c r="J10" s="2">
        <v>5.1</v>
      </c>
      <c r="K10" s="2">
        <f aca="true" t="shared" si="0" ref="K10:K22">J10/I10*100</f>
        <v>25.373134328358205</v>
      </c>
      <c r="L10" s="2">
        <v>0</v>
      </c>
      <c r="M10" s="2">
        <v>0.1</v>
      </c>
      <c r="N10" s="2" t="e">
        <f>M10/L10*100</f>
        <v>#DIV/0!</v>
      </c>
      <c r="O10" s="2">
        <v>52.4</v>
      </c>
      <c r="P10" s="2">
        <v>2.1</v>
      </c>
      <c r="Q10" s="2">
        <f>P10/O10*100</f>
        <v>4.00763358778626</v>
      </c>
      <c r="R10" s="2">
        <v>206.2</v>
      </c>
      <c r="S10" s="2">
        <v>14.3</v>
      </c>
      <c r="T10" s="2">
        <f>S10/R10*100</f>
        <v>6.935014548981572</v>
      </c>
      <c r="U10" s="2">
        <v>0</v>
      </c>
      <c r="V10" s="2">
        <v>0</v>
      </c>
      <c r="W10" s="2">
        <v>0</v>
      </c>
      <c r="X10" s="2">
        <v>500</v>
      </c>
      <c r="Y10" s="2">
        <v>37.3</v>
      </c>
      <c r="Z10" s="2">
        <f>Y10/X10*100</f>
        <v>7.46</v>
      </c>
      <c r="AA10" s="2">
        <v>40</v>
      </c>
      <c r="AB10" s="2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5.2</v>
      </c>
      <c r="AI10" s="2">
        <f>AH10/AG10*100</f>
        <v>10.4</v>
      </c>
      <c r="AJ10" s="2">
        <v>7256.8</v>
      </c>
      <c r="AK10" s="2">
        <v>722.3</v>
      </c>
      <c r="AL10" s="2">
        <f>AK10/AJ10*100</f>
        <v>9.953422996362033</v>
      </c>
      <c r="AM10" s="2">
        <v>1255.1</v>
      </c>
      <c r="AN10" s="2">
        <v>418.4</v>
      </c>
      <c r="AO10" s="2">
        <f>AN10/AM10*100</f>
        <v>33.33598916421002</v>
      </c>
      <c r="AP10" s="2">
        <v>0</v>
      </c>
      <c r="AQ10" s="2">
        <v>0</v>
      </c>
      <c r="AR10" s="2" t="e">
        <f>AQ10/AP10*100</f>
        <v>#DIV/0!</v>
      </c>
      <c r="AS10" s="20">
        <v>9947.7</v>
      </c>
      <c r="AT10" s="2">
        <v>864.7</v>
      </c>
      <c r="AU10" s="2">
        <f>AT10/AS10*100</f>
        <v>8.692461574032189</v>
      </c>
      <c r="AV10" s="21">
        <v>1361.8</v>
      </c>
      <c r="AW10" s="2">
        <v>282</v>
      </c>
      <c r="AX10" s="2">
        <f>AW10/AV10*100</f>
        <v>20.70788662064914</v>
      </c>
      <c r="AY10" s="21">
        <v>1356.8</v>
      </c>
      <c r="AZ10" s="2">
        <v>282</v>
      </c>
      <c r="BA10" s="2">
        <f aca="true" t="shared" si="1" ref="BA10:BA22">AZ10/AY10*100</f>
        <v>20.784198113207548</v>
      </c>
      <c r="BB10" s="2">
        <v>2060.5</v>
      </c>
      <c r="BC10" s="2">
        <v>285</v>
      </c>
      <c r="BD10" s="2">
        <f>BC10/BB10*100</f>
        <v>13.831594273234652</v>
      </c>
      <c r="BE10" s="21">
        <v>5722.3</v>
      </c>
      <c r="BF10" s="2">
        <v>45.3</v>
      </c>
      <c r="BG10" s="2">
        <f>BF10/BE10*100</f>
        <v>0.7916397252852873</v>
      </c>
      <c r="BH10" s="21">
        <v>650</v>
      </c>
      <c r="BI10" s="2">
        <v>216.7</v>
      </c>
      <c r="BJ10" s="2">
        <f>BI10/BH10*100</f>
        <v>33.33846153846154</v>
      </c>
      <c r="BK10" s="20">
        <f>C10-AS10</f>
        <v>-1225.2000000000007</v>
      </c>
      <c r="BL10" s="20">
        <f>D10-AT10</f>
        <v>138.29999999999995</v>
      </c>
      <c r="BM10" s="2">
        <f>BL10/BK10*100</f>
        <v>-11.287952987267374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5776.8</v>
      </c>
      <c r="D11" s="8">
        <f aca="true" t="shared" si="3" ref="D11:D21">G11+AK11</f>
        <v>1299.7</v>
      </c>
      <c r="E11" s="2">
        <f aca="true" t="shared" si="4" ref="E11:E21">D11/C11*100</f>
        <v>22.498615150256196</v>
      </c>
      <c r="F11" s="2">
        <v>1452.7</v>
      </c>
      <c r="G11" s="2">
        <v>403.8</v>
      </c>
      <c r="H11" s="2">
        <f aca="true" t="shared" si="5" ref="H11:H21">G11/F11*100</f>
        <v>27.79651683072899</v>
      </c>
      <c r="I11" s="2">
        <v>30.3</v>
      </c>
      <c r="J11" s="2">
        <v>8.9</v>
      </c>
      <c r="K11" s="2">
        <f t="shared" si="0"/>
        <v>29.372937293729372</v>
      </c>
      <c r="L11" s="2">
        <v>29.6</v>
      </c>
      <c r="M11" s="2">
        <v>37.1</v>
      </c>
      <c r="N11" s="2">
        <f aca="true" t="shared" si="6" ref="N11:N21">M11/L11*100</f>
        <v>125.33783783783782</v>
      </c>
      <c r="O11" s="2">
        <v>67.5</v>
      </c>
      <c r="P11" s="2">
        <v>2.3</v>
      </c>
      <c r="Q11" s="2">
        <f aca="true" t="shared" si="7" ref="Q11:Q21">P11/O11*100</f>
        <v>3.407407407407407</v>
      </c>
      <c r="R11" s="2">
        <v>182.6</v>
      </c>
      <c r="S11" s="2">
        <v>19.9</v>
      </c>
      <c r="T11" s="2">
        <f aca="true" t="shared" si="8" ref="T11:T21">S11/R11*100</f>
        <v>10.89813800657174</v>
      </c>
      <c r="U11" s="2">
        <v>0</v>
      </c>
      <c r="V11" s="2">
        <v>0</v>
      </c>
      <c r="W11" s="2">
        <v>0</v>
      </c>
      <c r="X11" s="2">
        <v>250</v>
      </c>
      <c r="Y11" s="2">
        <v>54.3</v>
      </c>
      <c r="Z11" s="2">
        <f aca="true" t="shared" si="9" ref="Z11:Z21">Y11/X11*100</f>
        <v>21.72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26.3</v>
      </c>
      <c r="AH11" s="2">
        <v>57.2</v>
      </c>
      <c r="AI11" s="2">
        <f aca="true" t="shared" si="10" ref="AI11:AI22">AH11/AG11*100</f>
        <v>217.49049429657794</v>
      </c>
      <c r="AJ11" s="2">
        <v>4324.1</v>
      </c>
      <c r="AK11" s="2">
        <v>895.9</v>
      </c>
      <c r="AL11" s="2">
        <f aca="true" t="shared" si="11" ref="AL11:AL21">AK11/AJ11*100</f>
        <v>20.718762285793574</v>
      </c>
      <c r="AM11" s="2">
        <v>1804.4</v>
      </c>
      <c r="AN11" s="2">
        <v>601.5</v>
      </c>
      <c r="AO11" s="2">
        <f aca="true" t="shared" si="12" ref="AO11:AO21">AN11/AM11*100</f>
        <v>33.33518066947462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6078.2</v>
      </c>
      <c r="AT11" s="2">
        <v>966.2</v>
      </c>
      <c r="AU11" s="2">
        <f aca="true" t="shared" si="14" ref="AU11:AU21">AT11/AS11*100</f>
        <v>15.89615346648679</v>
      </c>
      <c r="AV11" s="22">
        <v>1407.9</v>
      </c>
      <c r="AW11" s="2">
        <v>309.1</v>
      </c>
      <c r="AX11" s="2">
        <f aca="true" t="shared" si="15" ref="AX11:AX21">AW11/AV11*100</f>
        <v>21.954684281554087</v>
      </c>
      <c r="AY11" s="21">
        <v>1402.9</v>
      </c>
      <c r="AZ11" s="2">
        <v>309.1</v>
      </c>
      <c r="BA11" s="2">
        <f t="shared" si="1"/>
        <v>22.03293178416138</v>
      </c>
      <c r="BB11" s="2">
        <v>2964.4</v>
      </c>
      <c r="BC11" s="2">
        <v>275</v>
      </c>
      <c r="BD11" s="2">
        <f aca="true" t="shared" si="16" ref="BD11:BD21">BC11/BB11*100</f>
        <v>9.276750775873701</v>
      </c>
      <c r="BE11" s="21">
        <v>843.6</v>
      </c>
      <c r="BF11" s="2">
        <v>109</v>
      </c>
      <c r="BG11" s="2">
        <f aca="true" t="shared" si="17" ref="BG11:BG21">BF11/BE11*100</f>
        <v>12.9208155523945</v>
      </c>
      <c r="BH11" s="21">
        <v>710</v>
      </c>
      <c r="BI11" s="2">
        <v>236.7</v>
      </c>
      <c r="BJ11" s="2">
        <f aca="true" t="shared" si="18" ref="BJ11:BJ21">BI11/BH11*100</f>
        <v>33.33802816901408</v>
      </c>
      <c r="BK11" s="20">
        <f aca="true" t="shared" si="19" ref="BK11:BK21">C11-AS11</f>
        <v>-301.39999999999964</v>
      </c>
      <c r="BL11" s="20">
        <f aca="true" t="shared" si="20" ref="BL11:BL21">D11-AT11</f>
        <v>333.5</v>
      </c>
      <c r="BM11" s="2">
        <f aca="true" t="shared" si="21" ref="BM11:BM21">BL11/BK11*100</f>
        <v>-110.65029860650313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16448</v>
      </c>
      <c r="D12" s="8">
        <f t="shared" si="3"/>
        <v>1736.2</v>
      </c>
      <c r="E12" s="2">
        <f t="shared" si="4"/>
        <v>10.555690661478598</v>
      </c>
      <c r="F12" s="2">
        <v>1923.7</v>
      </c>
      <c r="G12" s="2">
        <v>522.7</v>
      </c>
      <c r="H12" s="2">
        <f t="shared" si="5"/>
        <v>27.17159640276551</v>
      </c>
      <c r="I12" s="2">
        <v>64</v>
      </c>
      <c r="J12" s="2">
        <v>21.8</v>
      </c>
      <c r="K12" s="2">
        <f t="shared" si="0"/>
        <v>34.0625</v>
      </c>
      <c r="L12" s="2">
        <v>14.8</v>
      </c>
      <c r="M12" s="2">
        <v>5.3</v>
      </c>
      <c r="N12" s="2">
        <f t="shared" si="6"/>
        <v>35.81081081081081</v>
      </c>
      <c r="O12" s="2">
        <v>80.6</v>
      </c>
      <c r="P12" s="2">
        <v>5.6</v>
      </c>
      <c r="Q12" s="2">
        <f t="shared" si="7"/>
        <v>6.9478908188585615</v>
      </c>
      <c r="R12" s="17">
        <v>586.6</v>
      </c>
      <c r="S12" s="2">
        <v>109.5</v>
      </c>
      <c r="T12" s="2">
        <f t="shared" si="8"/>
        <v>18.66689396522332</v>
      </c>
      <c r="U12" s="2">
        <v>0</v>
      </c>
      <c r="V12" s="2">
        <v>0</v>
      </c>
      <c r="W12" s="2">
        <v>0</v>
      </c>
      <c r="X12" s="2">
        <v>200</v>
      </c>
      <c r="Y12" s="2">
        <v>150.6</v>
      </c>
      <c r="Z12" s="2">
        <f t="shared" si="9"/>
        <v>75.3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14524.3</v>
      </c>
      <c r="AK12" s="2">
        <v>1213.5</v>
      </c>
      <c r="AL12" s="2">
        <f t="shared" si="11"/>
        <v>8.354963750404496</v>
      </c>
      <c r="AM12" s="2">
        <v>2685.7</v>
      </c>
      <c r="AN12" s="2">
        <v>895.2</v>
      </c>
      <c r="AO12" s="2">
        <f t="shared" si="12"/>
        <v>33.332092191979754</v>
      </c>
      <c r="AP12" s="2">
        <v>0</v>
      </c>
      <c r="AQ12" s="2">
        <v>0</v>
      </c>
      <c r="AR12" s="2" t="e">
        <f t="shared" si="13"/>
        <v>#DIV/0!</v>
      </c>
      <c r="AS12" s="2">
        <v>16709</v>
      </c>
      <c r="AT12" s="2">
        <v>1316.5</v>
      </c>
      <c r="AU12" s="2">
        <f t="shared" si="14"/>
        <v>7.878987372074929</v>
      </c>
      <c r="AV12" s="22">
        <v>1305</v>
      </c>
      <c r="AW12" s="2">
        <v>237.9</v>
      </c>
      <c r="AX12" s="2">
        <f t="shared" si="15"/>
        <v>18.229885057471265</v>
      </c>
      <c r="AY12" s="21">
        <v>1285</v>
      </c>
      <c r="AZ12" s="2">
        <v>237.9</v>
      </c>
      <c r="BA12" s="2">
        <f t="shared" si="1"/>
        <v>18.5136186770428</v>
      </c>
      <c r="BB12" s="2">
        <v>3425.3</v>
      </c>
      <c r="BC12" s="2">
        <v>300</v>
      </c>
      <c r="BD12" s="2">
        <f t="shared" si="16"/>
        <v>8.758356932239511</v>
      </c>
      <c r="BE12" s="21">
        <v>6560.1</v>
      </c>
      <c r="BF12" s="2">
        <v>136.7</v>
      </c>
      <c r="BG12" s="2">
        <f t="shared" si="17"/>
        <v>2.083809698022896</v>
      </c>
      <c r="BH12" s="21">
        <v>1385.1</v>
      </c>
      <c r="BI12" s="2">
        <v>486.5</v>
      </c>
      <c r="BJ12" s="2">
        <f t="shared" si="18"/>
        <v>35.1238177748899</v>
      </c>
      <c r="BK12" s="20">
        <f t="shared" si="19"/>
        <v>-261</v>
      </c>
      <c r="BL12" s="20">
        <f t="shared" si="20"/>
        <v>419.70000000000005</v>
      </c>
      <c r="BM12" s="2">
        <f t="shared" si="21"/>
        <v>-160.80459770114942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5554.599999999999</v>
      </c>
      <c r="D13" s="8">
        <f t="shared" si="3"/>
        <v>1141.1000000000001</v>
      </c>
      <c r="E13" s="2">
        <f t="shared" si="4"/>
        <v>20.54333345335398</v>
      </c>
      <c r="F13" s="2">
        <v>1036.2</v>
      </c>
      <c r="G13" s="2">
        <v>219.4</v>
      </c>
      <c r="H13" s="2">
        <f t="shared" si="5"/>
        <v>21.173518625747924</v>
      </c>
      <c r="I13" s="2">
        <v>10</v>
      </c>
      <c r="J13" s="2">
        <v>2.6</v>
      </c>
      <c r="K13" s="2">
        <f t="shared" si="0"/>
        <v>26</v>
      </c>
      <c r="L13" s="2">
        <v>0</v>
      </c>
      <c r="M13" s="2">
        <v>0</v>
      </c>
      <c r="N13" s="2">
        <v>0</v>
      </c>
      <c r="O13" s="2">
        <v>38.1</v>
      </c>
      <c r="P13" s="2">
        <v>1.6</v>
      </c>
      <c r="Q13" s="2">
        <f t="shared" si="7"/>
        <v>4.199475065616798</v>
      </c>
      <c r="R13" s="2">
        <v>271.5</v>
      </c>
      <c r="S13" s="2">
        <v>18.1</v>
      </c>
      <c r="T13" s="2">
        <f t="shared" si="8"/>
        <v>6.666666666666667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40</v>
      </c>
      <c r="AB13" s="2">
        <v>4.4</v>
      </c>
      <c r="AC13" s="2">
        <f aca="true" t="shared" si="22" ref="AC13:AC20">AB13/AA13*100</f>
        <v>11.000000000000002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4518.4</v>
      </c>
      <c r="AK13" s="2">
        <v>921.7</v>
      </c>
      <c r="AL13" s="2">
        <f t="shared" si="11"/>
        <v>20.398813739376774</v>
      </c>
      <c r="AM13" s="2">
        <v>2044.2</v>
      </c>
      <c r="AN13" s="2">
        <v>681.4</v>
      </c>
      <c r="AO13" s="2">
        <f t="shared" si="12"/>
        <v>33.33333333333333</v>
      </c>
      <c r="AP13" s="2">
        <v>0</v>
      </c>
      <c r="AQ13" s="2">
        <v>0</v>
      </c>
      <c r="AR13" s="2" t="e">
        <f t="shared" si="13"/>
        <v>#DIV/0!</v>
      </c>
      <c r="AS13" s="2">
        <v>5637.4</v>
      </c>
      <c r="AT13" s="2">
        <v>842.8</v>
      </c>
      <c r="AU13" s="2">
        <f t="shared" si="14"/>
        <v>14.950154326462552</v>
      </c>
      <c r="AV13" s="22">
        <v>1392.8</v>
      </c>
      <c r="AW13" s="2">
        <v>362.4</v>
      </c>
      <c r="AX13" s="2">
        <f t="shared" si="15"/>
        <v>26.01952900631821</v>
      </c>
      <c r="AY13" s="21">
        <v>1387.8</v>
      </c>
      <c r="AZ13" s="2">
        <v>362.4</v>
      </c>
      <c r="BA13" s="2">
        <f t="shared" si="1"/>
        <v>26.113272805879813</v>
      </c>
      <c r="BB13" s="2">
        <v>1608</v>
      </c>
      <c r="BC13" s="2">
        <v>219.1</v>
      </c>
      <c r="BD13" s="2">
        <f t="shared" si="16"/>
        <v>13.625621890547263</v>
      </c>
      <c r="BE13" s="21">
        <v>1728.2</v>
      </c>
      <c r="BF13" s="2">
        <v>57.8</v>
      </c>
      <c r="BG13" s="2">
        <f t="shared" si="17"/>
        <v>3.344520310149288</v>
      </c>
      <c r="BH13" s="21">
        <v>543.4</v>
      </c>
      <c r="BI13" s="2">
        <v>152</v>
      </c>
      <c r="BJ13" s="2">
        <f t="shared" si="18"/>
        <v>27.972027972027973</v>
      </c>
      <c r="BK13" s="20">
        <f t="shared" si="19"/>
        <v>-82.80000000000018</v>
      </c>
      <c r="BL13" s="20">
        <f t="shared" si="20"/>
        <v>298.3000000000002</v>
      </c>
      <c r="BM13" s="2">
        <f t="shared" si="21"/>
        <v>-360.2657004830912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4407.4</v>
      </c>
      <c r="D14" s="8">
        <f t="shared" si="3"/>
        <v>986.4</v>
      </c>
      <c r="E14" s="2">
        <f t="shared" si="4"/>
        <v>22.38054181603667</v>
      </c>
      <c r="F14" s="2">
        <v>1270.4</v>
      </c>
      <c r="G14" s="2">
        <v>358.6</v>
      </c>
      <c r="H14" s="2">
        <f t="shared" si="5"/>
        <v>28.227329974811084</v>
      </c>
      <c r="I14" s="2">
        <v>35.7</v>
      </c>
      <c r="J14" s="2">
        <v>9.4</v>
      </c>
      <c r="K14" s="2">
        <f t="shared" si="0"/>
        <v>26.330532212885156</v>
      </c>
      <c r="L14" s="2">
        <v>19.1</v>
      </c>
      <c r="M14" s="2">
        <v>2.9</v>
      </c>
      <c r="N14" s="2">
        <f t="shared" si="6"/>
        <v>15.18324607329843</v>
      </c>
      <c r="O14" s="2">
        <v>23.8</v>
      </c>
      <c r="P14" s="2">
        <v>0.4</v>
      </c>
      <c r="Q14" s="2">
        <f t="shared" si="7"/>
        <v>1.680672268907563</v>
      </c>
      <c r="R14" s="2">
        <v>265.6</v>
      </c>
      <c r="S14" s="2">
        <v>11.8</v>
      </c>
      <c r="T14" s="2">
        <f t="shared" si="8"/>
        <v>4.442771084337349</v>
      </c>
      <c r="U14" s="2">
        <v>0</v>
      </c>
      <c r="V14" s="2">
        <v>0</v>
      </c>
      <c r="W14" s="2">
        <v>0</v>
      </c>
      <c r="X14" s="2">
        <v>0</v>
      </c>
      <c r="Y14" s="2">
        <v>120.5</v>
      </c>
      <c r="Z14" s="2" t="e">
        <f t="shared" si="9"/>
        <v>#DIV/0!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3137</v>
      </c>
      <c r="AK14" s="2">
        <v>627.8</v>
      </c>
      <c r="AL14" s="2">
        <f t="shared" si="11"/>
        <v>20.012751036021676</v>
      </c>
      <c r="AM14" s="2">
        <v>1274.1</v>
      </c>
      <c r="AN14" s="2">
        <v>424.7</v>
      </c>
      <c r="AO14" s="2">
        <f t="shared" si="12"/>
        <v>33.333333333333336</v>
      </c>
      <c r="AP14" s="2">
        <v>0</v>
      </c>
      <c r="AQ14" s="2">
        <v>0</v>
      </c>
      <c r="AR14" s="2" t="e">
        <f t="shared" si="13"/>
        <v>#DIV/0!</v>
      </c>
      <c r="AS14" s="2">
        <v>4544.9</v>
      </c>
      <c r="AT14" s="2">
        <v>590</v>
      </c>
      <c r="AU14" s="2">
        <f t="shared" si="14"/>
        <v>12.981583753217892</v>
      </c>
      <c r="AV14" s="22">
        <v>1339.9</v>
      </c>
      <c r="AW14" s="2">
        <v>206.6</v>
      </c>
      <c r="AX14" s="2">
        <f t="shared" si="15"/>
        <v>15.419061123964472</v>
      </c>
      <c r="AY14" s="21">
        <v>1334.9</v>
      </c>
      <c r="AZ14" s="2">
        <v>206.6</v>
      </c>
      <c r="BA14" s="2">
        <f t="shared" si="1"/>
        <v>15.476814742677353</v>
      </c>
      <c r="BB14" s="2">
        <v>2351.3</v>
      </c>
      <c r="BC14" s="2">
        <v>178.8</v>
      </c>
      <c r="BD14" s="2">
        <f t="shared" si="16"/>
        <v>7.604304002041423</v>
      </c>
      <c r="BE14" s="21">
        <v>224.9</v>
      </c>
      <c r="BF14" s="2">
        <v>22</v>
      </c>
      <c r="BG14" s="2">
        <f t="shared" si="17"/>
        <v>9.782125389061806</v>
      </c>
      <c r="BH14" s="21">
        <v>520</v>
      </c>
      <c r="BI14" s="2">
        <v>173.4</v>
      </c>
      <c r="BJ14" s="2">
        <f t="shared" si="18"/>
        <v>33.34615384615385</v>
      </c>
      <c r="BK14" s="20">
        <f t="shared" si="19"/>
        <v>-137.5</v>
      </c>
      <c r="BL14" s="20">
        <f t="shared" si="20"/>
        <v>396.4</v>
      </c>
      <c r="BM14" s="2">
        <f t="shared" si="21"/>
        <v>-288.29090909090905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74998.1</v>
      </c>
      <c r="D15" s="8">
        <f t="shared" si="3"/>
        <v>5804</v>
      </c>
      <c r="E15" s="2">
        <f t="shared" si="4"/>
        <v>7.738862717855518</v>
      </c>
      <c r="F15" s="2">
        <v>19941.1</v>
      </c>
      <c r="G15" s="2">
        <v>4826.7</v>
      </c>
      <c r="H15" s="2">
        <f t="shared" si="5"/>
        <v>24.204783086188826</v>
      </c>
      <c r="I15" s="2">
        <v>7545.9</v>
      </c>
      <c r="J15" s="2">
        <v>1933.1</v>
      </c>
      <c r="K15" s="2">
        <f t="shared" si="0"/>
        <v>25.617885209186447</v>
      </c>
      <c r="L15" s="2">
        <v>5.1</v>
      </c>
      <c r="M15" s="2">
        <v>5.7</v>
      </c>
      <c r="N15" s="2">
        <f t="shared" si="6"/>
        <v>111.76470588235294</v>
      </c>
      <c r="O15" s="2">
        <v>1770.9</v>
      </c>
      <c r="P15" s="2">
        <v>521.6</v>
      </c>
      <c r="Q15" s="2">
        <f t="shared" si="7"/>
        <v>29.453949968942343</v>
      </c>
      <c r="R15" s="2">
        <v>5533.1</v>
      </c>
      <c r="S15" s="2">
        <v>1285.7</v>
      </c>
      <c r="T15" s="2">
        <f t="shared" si="8"/>
        <v>23.236522022012977</v>
      </c>
      <c r="U15" s="2">
        <v>1200</v>
      </c>
      <c r="V15" s="2">
        <v>46.6</v>
      </c>
      <c r="W15" s="2">
        <f>V15/U15*100</f>
        <v>3.8833333333333337</v>
      </c>
      <c r="X15" s="2">
        <v>0</v>
      </c>
      <c r="Y15" s="2">
        <v>0.4</v>
      </c>
      <c r="Z15" s="2" t="e">
        <f t="shared" si="9"/>
        <v>#DIV/0!</v>
      </c>
      <c r="AA15" s="2">
        <v>100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572.4</v>
      </c>
      <c r="AH15" s="2">
        <v>154.1</v>
      </c>
      <c r="AI15" s="2">
        <f t="shared" si="10"/>
        <v>26.921733053808527</v>
      </c>
      <c r="AJ15" s="2">
        <v>55057</v>
      </c>
      <c r="AK15" s="2">
        <v>977.3</v>
      </c>
      <c r="AL15" s="2">
        <f t="shared" si="11"/>
        <v>1.775069473454783</v>
      </c>
      <c r="AM15" s="2">
        <v>11162.5</v>
      </c>
      <c r="AN15" s="2">
        <v>3720.8</v>
      </c>
      <c r="AO15" s="2">
        <f t="shared" si="12"/>
        <v>33.333034714445695</v>
      </c>
      <c r="AP15" s="2">
        <v>0</v>
      </c>
      <c r="AQ15" s="2">
        <v>0</v>
      </c>
      <c r="AR15" s="2" t="e">
        <f t="shared" si="13"/>
        <v>#DIV/0!</v>
      </c>
      <c r="AS15" s="2">
        <v>79964</v>
      </c>
      <c r="AT15" s="2">
        <v>11251.3</v>
      </c>
      <c r="AU15" s="2">
        <f t="shared" si="14"/>
        <v>14.070456705517481</v>
      </c>
      <c r="AV15" s="22">
        <v>5043.7</v>
      </c>
      <c r="AW15" s="2">
        <v>1489.3</v>
      </c>
      <c r="AX15" s="2">
        <f t="shared" si="15"/>
        <v>29.52792592739457</v>
      </c>
      <c r="AY15" s="21">
        <v>4843.7</v>
      </c>
      <c r="AZ15" s="2">
        <v>1489.3</v>
      </c>
      <c r="BA15" s="2">
        <f t="shared" si="1"/>
        <v>30.747156099675866</v>
      </c>
      <c r="BB15" s="2">
        <v>17559.4</v>
      </c>
      <c r="BC15" s="2">
        <v>4315.5</v>
      </c>
      <c r="BD15" s="2">
        <f t="shared" si="16"/>
        <v>24.57658006537809</v>
      </c>
      <c r="BE15" s="21">
        <v>53386.5</v>
      </c>
      <c r="BF15" s="2">
        <v>4494.1</v>
      </c>
      <c r="BG15" s="2">
        <f t="shared" si="17"/>
        <v>8.41804576063237</v>
      </c>
      <c r="BH15" s="21">
        <v>2768.7</v>
      </c>
      <c r="BI15" s="2">
        <v>782.5</v>
      </c>
      <c r="BJ15" s="2">
        <f t="shared" si="18"/>
        <v>28.26236139704555</v>
      </c>
      <c r="BK15" s="20">
        <f t="shared" si="19"/>
        <v>-4965.899999999994</v>
      </c>
      <c r="BL15" s="20">
        <f t="shared" si="20"/>
        <v>-5447.299999999999</v>
      </c>
      <c r="BM15" s="2">
        <f t="shared" si="21"/>
        <v>109.69411385650145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7495.3</v>
      </c>
      <c r="D16" s="8">
        <f t="shared" si="3"/>
        <v>1932</v>
      </c>
      <c r="E16" s="2">
        <f t="shared" si="4"/>
        <v>25.776153055915042</v>
      </c>
      <c r="F16" s="2">
        <v>2343.5</v>
      </c>
      <c r="G16" s="2">
        <v>683.4</v>
      </c>
      <c r="H16" s="2">
        <f t="shared" si="5"/>
        <v>29.16151056112652</v>
      </c>
      <c r="I16" s="2">
        <v>183.8</v>
      </c>
      <c r="J16" s="2">
        <v>48.9</v>
      </c>
      <c r="K16" s="2">
        <f t="shared" si="0"/>
        <v>26.605005440696406</v>
      </c>
      <c r="L16" s="2">
        <v>17.9</v>
      </c>
      <c r="M16" s="2">
        <v>41.5</v>
      </c>
      <c r="N16" s="2">
        <v>0</v>
      </c>
      <c r="O16" s="2">
        <v>229</v>
      </c>
      <c r="P16" s="2">
        <v>12.7</v>
      </c>
      <c r="Q16" s="2">
        <f t="shared" si="7"/>
        <v>5.545851528384279</v>
      </c>
      <c r="R16" s="2">
        <v>457.1</v>
      </c>
      <c r="S16" s="2">
        <v>91.8</v>
      </c>
      <c r="T16" s="2">
        <f t="shared" si="8"/>
        <v>20.083132793699406</v>
      </c>
      <c r="U16" s="2">
        <v>0</v>
      </c>
      <c r="V16" s="2">
        <v>0</v>
      </c>
      <c r="W16" s="2">
        <v>0</v>
      </c>
      <c r="X16" s="2">
        <v>400</v>
      </c>
      <c r="Y16" s="2">
        <v>171.2</v>
      </c>
      <c r="Z16" s="2">
        <f t="shared" si="9"/>
        <v>42.8</v>
      </c>
      <c r="AA16" s="2">
        <v>22</v>
      </c>
      <c r="AB16" s="2">
        <v>1.6</v>
      </c>
      <c r="AC16" s="2">
        <f t="shared" si="22"/>
        <v>7.272727272727273</v>
      </c>
      <c r="AD16" s="2">
        <v>0</v>
      </c>
      <c r="AE16" s="2">
        <v>0</v>
      </c>
      <c r="AF16" s="2">
        <v>0</v>
      </c>
      <c r="AG16" s="2">
        <v>8.1</v>
      </c>
      <c r="AH16" s="2">
        <v>3.3</v>
      </c>
      <c r="AI16" s="2">
        <f t="shared" si="10"/>
        <v>40.74074074074074</v>
      </c>
      <c r="AJ16" s="2">
        <v>5151.8</v>
      </c>
      <c r="AK16" s="2">
        <v>1248.6</v>
      </c>
      <c r="AL16" s="2">
        <f t="shared" si="11"/>
        <v>24.236189293062615</v>
      </c>
      <c r="AM16" s="2">
        <v>2862.4</v>
      </c>
      <c r="AN16" s="2">
        <v>954.1</v>
      </c>
      <c r="AO16" s="2">
        <f t="shared" si="12"/>
        <v>33.33216880939072</v>
      </c>
      <c r="AP16" s="2">
        <v>0</v>
      </c>
      <c r="AQ16" s="2">
        <v>0</v>
      </c>
      <c r="AR16" s="2" t="e">
        <f t="shared" si="13"/>
        <v>#DIV/0!</v>
      </c>
      <c r="AS16" s="2">
        <v>7729.1</v>
      </c>
      <c r="AT16" s="2">
        <v>1398.3</v>
      </c>
      <c r="AU16" s="2">
        <f t="shared" si="14"/>
        <v>18.091368982158336</v>
      </c>
      <c r="AV16" s="22">
        <v>1399.6</v>
      </c>
      <c r="AW16" s="2">
        <v>324.2</v>
      </c>
      <c r="AX16" s="2">
        <f t="shared" si="15"/>
        <v>23.163761074592742</v>
      </c>
      <c r="AY16" s="21">
        <v>1374.6</v>
      </c>
      <c r="AZ16" s="2">
        <v>324.2</v>
      </c>
      <c r="BA16" s="2">
        <f t="shared" si="1"/>
        <v>23.585042921577188</v>
      </c>
      <c r="BB16" s="2">
        <v>3312.3</v>
      </c>
      <c r="BC16" s="2">
        <v>278</v>
      </c>
      <c r="BD16" s="2">
        <f t="shared" si="16"/>
        <v>8.39295957491773</v>
      </c>
      <c r="BE16" s="21">
        <v>966.7</v>
      </c>
      <c r="BF16" s="2">
        <v>166</v>
      </c>
      <c r="BG16" s="2">
        <f t="shared" si="17"/>
        <v>17.171821661322024</v>
      </c>
      <c r="BH16" s="21">
        <v>1429</v>
      </c>
      <c r="BI16" s="2">
        <v>476</v>
      </c>
      <c r="BJ16" s="2">
        <f t="shared" si="18"/>
        <v>33.31000699790063</v>
      </c>
      <c r="BK16" s="20">
        <f t="shared" si="19"/>
        <v>-233.80000000000018</v>
      </c>
      <c r="BL16" s="20">
        <f t="shared" si="20"/>
        <v>533.7</v>
      </c>
      <c r="BM16" s="2">
        <f t="shared" si="21"/>
        <v>-228.27202737382365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9675.8</v>
      </c>
      <c r="D17" s="8">
        <f t="shared" si="3"/>
        <v>1967.7</v>
      </c>
      <c r="E17" s="2">
        <f t="shared" si="4"/>
        <v>20.336302941358856</v>
      </c>
      <c r="F17" s="2">
        <v>2580.5</v>
      </c>
      <c r="G17" s="2">
        <v>529.3</v>
      </c>
      <c r="H17" s="2">
        <f t="shared" si="5"/>
        <v>20.511528773493506</v>
      </c>
      <c r="I17" s="2">
        <v>52.2</v>
      </c>
      <c r="J17" s="2">
        <v>15.7</v>
      </c>
      <c r="K17" s="2">
        <f t="shared" si="0"/>
        <v>30.07662835249042</v>
      </c>
      <c r="L17" s="2">
        <v>21.3</v>
      </c>
      <c r="M17" s="2">
        <v>27.5</v>
      </c>
      <c r="N17" s="2">
        <f t="shared" si="6"/>
        <v>129.10798122065728</v>
      </c>
      <c r="O17" s="2">
        <v>147.5</v>
      </c>
      <c r="P17" s="2">
        <v>2.3</v>
      </c>
      <c r="Q17" s="2">
        <f t="shared" si="7"/>
        <v>1.559322033898305</v>
      </c>
      <c r="R17" s="2">
        <v>634.2</v>
      </c>
      <c r="S17" s="2">
        <v>82.2</v>
      </c>
      <c r="T17" s="2">
        <f t="shared" si="8"/>
        <v>12.961210974456009</v>
      </c>
      <c r="U17" s="2">
        <v>0</v>
      </c>
      <c r="V17" s="2">
        <v>0</v>
      </c>
      <c r="W17" s="2">
        <v>0</v>
      </c>
      <c r="X17" s="2">
        <v>502</v>
      </c>
      <c r="Y17" s="2">
        <v>79.8</v>
      </c>
      <c r="Z17" s="2">
        <f t="shared" si="9"/>
        <v>15.89641434262948</v>
      </c>
      <c r="AA17" s="2">
        <v>9</v>
      </c>
      <c r="AB17" s="2">
        <v>2.1</v>
      </c>
      <c r="AC17" s="2">
        <f t="shared" si="22"/>
        <v>23.333333333333332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0"/>
        <v>0</v>
      </c>
      <c r="AJ17" s="2">
        <v>7095.3</v>
      </c>
      <c r="AK17" s="2">
        <v>1438.4</v>
      </c>
      <c r="AL17" s="2">
        <f t="shared" si="11"/>
        <v>20.27257480303863</v>
      </c>
      <c r="AM17" s="2">
        <v>3103.9</v>
      </c>
      <c r="AN17" s="2">
        <v>1034.6</v>
      </c>
      <c r="AO17" s="2">
        <f t="shared" si="12"/>
        <v>33.33225941557395</v>
      </c>
      <c r="AP17" s="2">
        <v>0</v>
      </c>
      <c r="AQ17" s="2">
        <v>0</v>
      </c>
      <c r="AR17" s="2" t="e">
        <f t="shared" si="13"/>
        <v>#DIV/0!</v>
      </c>
      <c r="AS17" s="2">
        <v>10117.9</v>
      </c>
      <c r="AT17" s="2">
        <v>1551.2</v>
      </c>
      <c r="AU17" s="2">
        <f t="shared" si="14"/>
        <v>15.331244625861098</v>
      </c>
      <c r="AV17" s="22">
        <v>1395.2</v>
      </c>
      <c r="AW17" s="2">
        <v>337.4</v>
      </c>
      <c r="AX17" s="2">
        <f t="shared" si="15"/>
        <v>24.182912844036693</v>
      </c>
      <c r="AY17" s="21">
        <v>1360.2</v>
      </c>
      <c r="AZ17" s="2">
        <v>337.4</v>
      </c>
      <c r="BA17" s="2">
        <f t="shared" si="1"/>
        <v>24.80517570945449</v>
      </c>
      <c r="BB17" s="2">
        <v>4840.8</v>
      </c>
      <c r="BC17" s="2">
        <v>393</v>
      </c>
      <c r="BD17" s="2">
        <f t="shared" si="16"/>
        <v>8.118492811105602</v>
      </c>
      <c r="BE17" s="21">
        <v>2354.9</v>
      </c>
      <c r="BF17" s="2">
        <v>337.9</v>
      </c>
      <c r="BG17" s="2">
        <f t="shared" si="17"/>
        <v>14.348804620153722</v>
      </c>
      <c r="BH17" s="21">
        <v>1336.9</v>
      </c>
      <c r="BI17" s="2">
        <v>445.6</v>
      </c>
      <c r="BJ17" s="2">
        <f t="shared" si="18"/>
        <v>33.330840002992</v>
      </c>
      <c r="BK17" s="20">
        <f t="shared" si="19"/>
        <v>-442.10000000000036</v>
      </c>
      <c r="BL17" s="20">
        <f t="shared" si="20"/>
        <v>416.5</v>
      </c>
      <c r="BM17" s="2">
        <f t="shared" si="21"/>
        <v>-94.20945487446272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11431.4</v>
      </c>
      <c r="D18" s="8">
        <f t="shared" si="3"/>
        <v>1273.1</v>
      </c>
      <c r="E18" s="2">
        <f t="shared" si="4"/>
        <v>11.136868625015309</v>
      </c>
      <c r="F18" s="2">
        <v>2823.5</v>
      </c>
      <c r="G18" s="2">
        <v>424.8</v>
      </c>
      <c r="H18" s="2">
        <f t="shared" si="5"/>
        <v>15.045156720382504</v>
      </c>
      <c r="I18" s="2">
        <v>20</v>
      </c>
      <c r="J18" s="2">
        <v>0.8</v>
      </c>
      <c r="K18" s="2">
        <f t="shared" si="0"/>
        <v>4</v>
      </c>
      <c r="L18" s="2">
        <v>0</v>
      </c>
      <c r="M18" s="2">
        <v>0</v>
      </c>
      <c r="N18" s="2">
        <v>0</v>
      </c>
      <c r="O18" s="2">
        <v>65.4</v>
      </c>
      <c r="P18" s="2">
        <v>5.8</v>
      </c>
      <c r="Q18" s="2">
        <f t="shared" si="7"/>
        <v>8.868501529051986</v>
      </c>
      <c r="R18" s="2">
        <v>1067.5</v>
      </c>
      <c r="S18" s="2">
        <v>42</v>
      </c>
      <c r="T18" s="2">
        <f t="shared" si="8"/>
        <v>3.934426229508197</v>
      </c>
      <c r="U18" s="2">
        <v>0</v>
      </c>
      <c r="V18" s="2">
        <v>0</v>
      </c>
      <c r="W18" s="2">
        <v>0</v>
      </c>
      <c r="X18" s="29">
        <v>200</v>
      </c>
      <c r="Y18" s="2">
        <v>8.4</v>
      </c>
      <c r="Z18" s="2">
        <f t="shared" si="9"/>
        <v>4.2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3.2</v>
      </c>
      <c r="AI18" s="2">
        <f t="shared" si="10"/>
        <v>26.666666666666668</v>
      </c>
      <c r="AJ18" s="2">
        <v>8607.9</v>
      </c>
      <c r="AK18" s="2">
        <v>848.3</v>
      </c>
      <c r="AL18" s="2">
        <f t="shared" si="11"/>
        <v>9.854900730724102</v>
      </c>
      <c r="AM18" s="2">
        <v>1011.5</v>
      </c>
      <c r="AN18" s="2">
        <v>337.2</v>
      </c>
      <c r="AO18" s="2">
        <f t="shared" si="12"/>
        <v>33.33662876915472</v>
      </c>
      <c r="AP18" s="2">
        <v>0</v>
      </c>
      <c r="AQ18" s="2">
        <v>0</v>
      </c>
      <c r="AR18" s="2" t="e">
        <f t="shared" si="13"/>
        <v>#DIV/0!</v>
      </c>
      <c r="AS18" s="2">
        <v>11573.6</v>
      </c>
      <c r="AT18" s="2">
        <v>1146.2</v>
      </c>
      <c r="AU18" s="2">
        <f t="shared" si="14"/>
        <v>9.90357365037672</v>
      </c>
      <c r="AV18" s="22">
        <v>1430.4</v>
      </c>
      <c r="AW18" s="2">
        <v>314.7</v>
      </c>
      <c r="AX18" s="2">
        <f t="shared" si="15"/>
        <v>22.000838926174495</v>
      </c>
      <c r="AY18" s="21">
        <v>1425.4</v>
      </c>
      <c r="AZ18" s="2">
        <v>314.7</v>
      </c>
      <c r="BA18" s="2">
        <f t="shared" si="1"/>
        <v>22.0780131892802</v>
      </c>
      <c r="BB18" s="2">
        <v>4364.1</v>
      </c>
      <c r="BC18" s="2">
        <v>528</v>
      </c>
      <c r="BD18" s="2">
        <f t="shared" si="16"/>
        <v>12.098714511583143</v>
      </c>
      <c r="BE18" s="21">
        <v>5071</v>
      </c>
      <c r="BF18" s="2">
        <v>79.8</v>
      </c>
      <c r="BG18" s="2">
        <f t="shared" si="17"/>
        <v>1.5736541116150662</v>
      </c>
      <c r="BH18" s="21">
        <v>600</v>
      </c>
      <c r="BI18" s="2">
        <v>200</v>
      </c>
      <c r="BJ18" s="2">
        <f t="shared" si="18"/>
        <v>33.33333333333333</v>
      </c>
      <c r="BK18" s="20">
        <f t="shared" si="19"/>
        <v>-142.20000000000073</v>
      </c>
      <c r="BL18" s="20">
        <f t="shared" si="20"/>
        <v>126.89999999999986</v>
      </c>
      <c r="BM18" s="2">
        <f t="shared" si="21"/>
        <v>-89.24050632911337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5135.8</v>
      </c>
      <c r="D19" s="8">
        <f t="shared" si="3"/>
        <v>1149.6</v>
      </c>
      <c r="E19" s="2">
        <f t="shared" si="4"/>
        <v>22.384049223100586</v>
      </c>
      <c r="F19" s="2">
        <v>1535</v>
      </c>
      <c r="G19" s="2">
        <v>316.5</v>
      </c>
      <c r="H19" s="2">
        <f t="shared" si="5"/>
        <v>20.618892508143322</v>
      </c>
      <c r="I19" s="2">
        <v>39.3</v>
      </c>
      <c r="J19" s="2">
        <v>7.8</v>
      </c>
      <c r="K19" s="2">
        <f t="shared" si="0"/>
        <v>19.84732824427481</v>
      </c>
      <c r="L19" s="2">
        <v>0</v>
      </c>
      <c r="M19" s="2">
        <v>0</v>
      </c>
      <c r="N19" s="2">
        <v>0</v>
      </c>
      <c r="O19" s="2">
        <v>96.8</v>
      </c>
      <c r="P19" s="2">
        <v>4.2</v>
      </c>
      <c r="Q19" s="2">
        <f t="shared" si="7"/>
        <v>4.338842975206612</v>
      </c>
      <c r="R19" s="2">
        <v>661.3</v>
      </c>
      <c r="S19" s="2">
        <v>79.1</v>
      </c>
      <c r="T19" s="2">
        <f t="shared" si="8"/>
        <v>11.961288371389687</v>
      </c>
      <c r="U19" s="2">
        <v>0</v>
      </c>
      <c r="V19" s="2">
        <v>0</v>
      </c>
      <c r="W19" s="2">
        <v>0</v>
      </c>
      <c r="X19" s="2">
        <v>37</v>
      </c>
      <c r="Y19" s="2">
        <v>32.2</v>
      </c>
      <c r="Z19" s="2">
        <f t="shared" si="9"/>
        <v>87.02702702702703</v>
      </c>
      <c r="AA19" s="2">
        <v>12</v>
      </c>
      <c r="AB19" s="2">
        <v>0</v>
      </c>
      <c r="AC19" s="2">
        <f t="shared" si="22"/>
        <v>0</v>
      </c>
      <c r="AD19" s="2">
        <v>0</v>
      </c>
      <c r="AE19" s="2">
        <v>0</v>
      </c>
      <c r="AF19" s="2">
        <v>0</v>
      </c>
      <c r="AG19" s="2">
        <v>23.3</v>
      </c>
      <c r="AH19" s="2">
        <v>1.6</v>
      </c>
      <c r="AI19" s="2">
        <f t="shared" si="10"/>
        <v>6.866952789699571</v>
      </c>
      <c r="AJ19" s="2">
        <v>3600.8</v>
      </c>
      <c r="AK19" s="2">
        <v>833.1</v>
      </c>
      <c r="AL19" s="2">
        <f t="shared" si="11"/>
        <v>23.136525216618526</v>
      </c>
      <c r="AM19" s="2">
        <v>1907.1</v>
      </c>
      <c r="AN19" s="2">
        <v>635.7</v>
      </c>
      <c r="AO19" s="2">
        <f t="shared" si="12"/>
        <v>33.333333333333336</v>
      </c>
      <c r="AP19" s="2">
        <v>0</v>
      </c>
      <c r="AQ19" s="2">
        <v>0</v>
      </c>
      <c r="AR19" s="2" t="e">
        <f t="shared" si="13"/>
        <v>#DIV/0!</v>
      </c>
      <c r="AS19" s="2">
        <v>5215.1</v>
      </c>
      <c r="AT19" s="2">
        <v>880</v>
      </c>
      <c r="AU19" s="2">
        <f t="shared" si="14"/>
        <v>16.874077198903183</v>
      </c>
      <c r="AV19" s="22">
        <v>1313.5</v>
      </c>
      <c r="AW19" s="2">
        <v>278.1</v>
      </c>
      <c r="AX19" s="2">
        <f t="shared" si="15"/>
        <v>21.172440045679483</v>
      </c>
      <c r="AY19" s="21">
        <v>1293.5</v>
      </c>
      <c r="AZ19" s="2">
        <v>278.1</v>
      </c>
      <c r="BA19" s="2">
        <f t="shared" si="1"/>
        <v>21.499806725937383</v>
      </c>
      <c r="BB19" s="2">
        <v>1689.8</v>
      </c>
      <c r="BC19" s="2">
        <v>232.8</v>
      </c>
      <c r="BD19" s="2">
        <f t="shared" si="16"/>
        <v>13.77677831696059</v>
      </c>
      <c r="BE19" s="21">
        <v>898.9</v>
      </c>
      <c r="BF19" s="2">
        <v>51.1</v>
      </c>
      <c r="BG19" s="2">
        <f t="shared" si="17"/>
        <v>5.684725775948381</v>
      </c>
      <c r="BH19" s="21">
        <v>780</v>
      </c>
      <c r="BI19" s="2">
        <v>260</v>
      </c>
      <c r="BJ19" s="2">
        <f t="shared" si="18"/>
        <v>33.33333333333333</v>
      </c>
      <c r="BK19" s="20">
        <f t="shared" si="19"/>
        <v>-79.30000000000018</v>
      </c>
      <c r="BL19" s="20">
        <f t="shared" si="20"/>
        <v>269.5999999999999</v>
      </c>
      <c r="BM19" s="2">
        <f t="shared" si="21"/>
        <v>-339.97477931904075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6655.1</v>
      </c>
      <c r="D20" s="8">
        <f t="shared" si="3"/>
        <v>2106.1</v>
      </c>
      <c r="E20" s="2">
        <f t="shared" si="4"/>
        <v>31.646406515304047</v>
      </c>
      <c r="F20" s="2">
        <v>2166.5</v>
      </c>
      <c r="G20" s="2">
        <v>782.6</v>
      </c>
      <c r="H20" s="2">
        <f t="shared" si="5"/>
        <v>36.12277867528271</v>
      </c>
      <c r="I20" s="2">
        <v>297</v>
      </c>
      <c r="J20" s="2">
        <v>89.3</v>
      </c>
      <c r="K20" s="2">
        <f t="shared" si="0"/>
        <v>30.067340067340066</v>
      </c>
      <c r="L20" s="2">
        <v>237.7</v>
      </c>
      <c r="M20" s="2">
        <v>423.4</v>
      </c>
      <c r="N20" s="2">
        <f t="shared" si="6"/>
        <v>178.12368531762726</v>
      </c>
      <c r="O20" s="2">
        <v>207.4</v>
      </c>
      <c r="P20" s="2">
        <v>29.4</v>
      </c>
      <c r="Q20" s="2">
        <f t="shared" si="7"/>
        <v>14.175506268081001</v>
      </c>
      <c r="R20" s="2">
        <v>701</v>
      </c>
      <c r="S20" s="2">
        <v>46.5</v>
      </c>
      <c r="T20" s="2">
        <f t="shared" si="8"/>
        <v>6.633380884450784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 t="e">
        <f t="shared" si="9"/>
        <v>#DIV/0!</v>
      </c>
      <c r="AA20" s="2">
        <v>86</v>
      </c>
      <c r="AB20" s="2">
        <v>3.1</v>
      </c>
      <c r="AC20" s="2">
        <f t="shared" si="22"/>
        <v>3.604651162790698</v>
      </c>
      <c r="AD20" s="2">
        <v>0</v>
      </c>
      <c r="AE20" s="2">
        <v>0</v>
      </c>
      <c r="AF20" s="2">
        <v>0</v>
      </c>
      <c r="AG20" s="2">
        <v>139.2</v>
      </c>
      <c r="AH20" s="2">
        <v>27.9</v>
      </c>
      <c r="AI20" s="2">
        <f t="shared" si="10"/>
        <v>20.04310344827586</v>
      </c>
      <c r="AJ20" s="2">
        <v>4488.6</v>
      </c>
      <c r="AK20" s="2">
        <v>1323.5</v>
      </c>
      <c r="AL20" s="2">
        <f t="shared" si="11"/>
        <v>29.485808492625758</v>
      </c>
      <c r="AM20" s="2">
        <v>3343.7</v>
      </c>
      <c r="AN20" s="2">
        <v>1114.5</v>
      </c>
      <c r="AO20" s="2">
        <f t="shared" si="12"/>
        <v>33.33133953404911</v>
      </c>
      <c r="AP20" s="2">
        <v>0</v>
      </c>
      <c r="AQ20" s="2">
        <v>0</v>
      </c>
      <c r="AR20" s="2" t="e">
        <f t="shared" si="13"/>
        <v>#DIV/0!</v>
      </c>
      <c r="AS20" s="2">
        <v>7313.7</v>
      </c>
      <c r="AT20" s="2">
        <v>1965.3</v>
      </c>
      <c r="AU20" s="2">
        <f t="shared" si="14"/>
        <v>26.87148775585545</v>
      </c>
      <c r="AV20" s="22">
        <v>1475.4</v>
      </c>
      <c r="AW20" s="2">
        <v>370.1</v>
      </c>
      <c r="AX20" s="2">
        <f t="shared" si="15"/>
        <v>25.084722787040803</v>
      </c>
      <c r="AY20" s="21">
        <v>1445.4</v>
      </c>
      <c r="AZ20" s="2">
        <v>370.1</v>
      </c>
      <c r="BA20" s="2">
        <f t="shared" si="1"/>
        <v>25.605368756053686</v>
      </c>
      <c r="BB20" s="2">
        <v>1564.1</v>
      </c>
      <c r="BC20" s="2">
        <v>205</v>
      </c>
      <c r="BD20" s="2">
        <f t="shared" si="16"/>
        <v>13.106578863244039</v>
      </c>
      <c r="BE20" s="21">
        <v>2406.6</v>
      </c>
      <c r="BF20" s="2">
        <v>784.3</v>
      </c>
      <c r="BG20" s="2">
        <f t="shared" si="17"/>
        <v>32.58954541677055</v>
      </c>
      <c r="BH20" s="21">
        <v>1624.1</v>
      </c>
      <c r="BI20" s="2">
        <v>541.5</v>
      </c>
      <c r="BJ20" s="2">
        <f t="shared" si="18"/>
        <v>33.341543008435444</v>
      </c>
      <c r="BK20" s="20">
        <f t="shared" si="19"/>
        <v>-658.5999999999995</v>
      </c>
      <c r="BL20" s="20">
        <f t="shared" si="20"/>
        <v>140.79999999999995</v>
      </c>
      <c r="BM20" s="2">
        <f t="shared" si="21"/>
        <v>-21.378682052839366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18525.2</v>
      </c>
      <c r="D21" s="8">
        <f t="shared" si="3"/>
        <v>2442.2999999999997</v>
      </c>
      <c r="E21" s="2">
        <f t="shared" si="4"/>
        <v>13.183663334268994</v>
      </c>
      <c r="F21" s="2">
        <v>1710.3</v>
      </c>
      <c r="G21" s="2">
        <v>360.2</v>
      </c>
      <c r="H21" s="2">
        <f t="shared" si="5"/>
        <v>21.060632637548967</v>
      </c>
      <c r="I21" s="2">
        <v>70.3</v>
      </c>
      <c r="J21" s="2">
        <v>18.1</v>
      </c>
      <c r="K21" s="2">
        <f t="shared" si="0"/>
        <v>25.746799431009958</v>
      </c>
      <c r="L21" s="2">
        <v>4.8</v>
      </c>
      <c r="M21" s="2">
        <v>3.6</v>
      </c>
      <c r="N21" s="2">
        <f t="shared" si="6"/>
        <v>75</v>
      </c>
      <c r="O21" s="2">
        <v>60.9</v>
      </c>
      <c r="P21" s="2">
        <v>1.8</v>
      </c>
      <c r="Q21" s="2">
        <f t="shared" si="7"/>
        <v>2.9556650246305423</v>
      </c>
      <c r="R21" s="2">
        <v>426.5</v>
      </c>
      <c r="S21" s="2">
        <v>25.9</v>
      </c>
      <c r="T21" s="2">
        <f t="shared" si="8"/>
        <v>6.072684642438452</v>
      </c>
      <c r="U21" s="2">
        <v>0</v>
      </c>
      <c r="V21" s="2">
        <v>0</v>
      </c>
      <c r="W21" s="2">
        <v>0</v>
      </c>
      <c r="X21" s="2">
        <v>250</v>
      </c>
      <c r="Y21" s="2">
        <v>60.5</v>
      </c>
      <c r="Z21" s="2">
        <f t="shared" si="9"/>
        <v>24.2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12.7</v>
      </c>
      <c r="AI21" s="2">
        <f t="shared" si="10"/>
        <v>70.55555555555554</v>
      </c>
      <c r="AJ21" s="2">
        <v>16814.9</v>
      </c>
      <c r="AK21" s="2">
        <v>2082.1</v>
      </c>
      <c r="AL21" s="2">
        <f t="shared" si="11"/>
        <v>12.38247030907112</v>
      </c>
      <c r="AM21" s="2">
        <v>3352.7</v>
      </c>
      <c r="AN21" s="2">
        <v>1117.5</v>
      </c>
      <c r="AO21" s="2">
        <f t="shared" si="12"/>
        <v>33.33134488621112</v>
      </c>
      <c r="AP21" s="2">
        <v>674.8</v>
      </c>
      <c r="AQ21" s="2">
        <v>674.8</v>
      </c>
      <c r="AR21" s="2">
        <f t="shared" si="13"/>
        <v>100</v>
      </c>
      <c r="AS21" s="2">
        <v>18525.2</v>
      </c>
      <c r="AT21" s="2">
        <v>1290.5</v>
      </c>
      <c r="AU21" s="2">
        <f t="shared" si="14"/>
        <v>6.9661865998747645</v>
      </c>
      <c r="AV21" s="22">
        <v>1379.7</v>
      </c>
      <c r="AW21" s="2">
        <v>316.5</v>
      </c>
      <c r="AX21" s="2">
        <f t="shared" si="15"/>
        <v>22.93976951511198</v>
      </c>
      <c r="AY21" s="21">
        <v>1354.7</v>
      </c>
      <c r="AZ21" s="2">
        <v>316.5</v>
      </c>
      <c r="BA21" s="2">
        <f t="shared" si="1"/>
        <v>23.36310622277995</v>
      </c>
      <c r="BB21" s="2">
        <v>2934</v>
      </c>
      <c r="BC21" s="2">
        <v>289</v>
      </c>
      <c r="BD21" s="2">
        <f t="shared" si="16"/>
        <v>9.850034083162917</v>
      </c>
      <c r="BE21" s="21">
        <v>11846.2</v>
      </c>
      <c r="BF21" s="2">
        <v>61.1</v>
      </c>
      <c r="BG21" s="2">
        <f t="shared" si="17"/>
        <v>0.5157772112576184</v>
      </c>
      <c r="BH21" s="21">
        <v>1495</v>
      </c>
      <c r="BI21" s="2">
        <v>498.3</v>
      </c>
      <c r="BJ21" s="2">
        <f t="shared" si="18"/>
        <v>33.33110367892977</v>
      </c>
      <c r="BK21" s="20">
        <f t="shared" si="19"/>
        <v>0</v>
      </c>
      <c r="BL21" s="20">
        <f t="shared" si="20"/>
        <v>1151.7999999999997</v>
      </c>
      <c r="BM21" s="2" t="e">
        <f t="shared" si="21"/>
        <v>#DIV/0!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174826</v>
      </c>
      <c r="D22" s="30">
        <f>SUM(D10:D21)</f>
        <v>22841.199999999997</v>
      </c>
      <c r="E22" s="27">
        <f>D22/C22*100</f>
        <v>13.06510473270566</v>
      </c>
      <c r="F22" s="27">
        <f>SUM(F10:F21)</f>
        <v>40249.100000000006</v>
      </c>
      <c r="G22" s="27">
        <f>SUM(G10:G21)</f>
        <v>9708.7</v>
      </c>
      <c r="H22" s="27">
        <f>G22/F22*100</f>
        <v>24.121533152294088</v>
      </c>
      <c r="I22" s="27">
        <f>SUM(I10:I21)</f>
        <v>8368.599999999999</v>
      </c>
      <c r="J22" s="27">
        <f>SUM(J10:J21)</f>
        <v>2161.5</v>
      </c>
      <c r="K22" s="27">
        <f t="shared" si="0"/>
        <v>25.828692971345273</v>
      </c>
      <c r="L22" s="27">
        <f>SUM(L10:L21)</f>
        <v>350.3</v>
      </c>
      <c r="M22" s="27">
        <f>SUM(M10:M21)</f>
        <v>547.1</v>
      </c>
      <c r="N22" s="27">
        <f>M22/L22*100</f>
        <v>156.18041678561235</v>
      </c>
      <c r="O22" s="27">
        <f>SUM(O10:O21)</f>
        <v>2840.3000000000006</v>
      </c>
      <c r="P22" s="27">
        <f>SUM(P10:P21)</f>
        <v>589.8</v>
      </c>
      <c r="Q22" s="27">
        <f>P22/O22*100</f>
        <v>20.765412104355168</v>
      </c>
      <c r="R22" s="27">
        <f>SUM(R10:R21)</f>
        <v>10993.2</v>
      </c>
      <c r="S22" s="27">
        <f>SUM(S10:S21)</f>
        <v>1826.8</v>
      </c>
      <c r="T22" s="27">
        <f>S22/R22*100</f>
        <v>16.617545391696684</v>
      </c>
      <c r="U22" s="27">
        <f>SUM(U10:U21)</f>
        <v>1200</v>
      </c>
      <c r="V22" s="27">
        <f>SUM(V10:V21)</f>
        <v>46.6</v>
      </c>
      <c r="W22" s="27">
        <f>V22/U22*100</f>
        <v>3.8833333333333337</v>
      </c>
      <c r="X22" s="27">
        <f>SUM(X10:X21)</f>
        <v>2339</v>
      </c>
      <c r="Y22" s="27">
        <f>SUM(Y10:Y21)</f>
        <v>715.1999999999999</v>
      </c>
      <c r="Z22" s="27">
        <f>Y22/X22*100</f>
        <v>30.577169730654123</v>
      </c>
      <c r="AA22" s="27">
        <f>SUM(AA10:AA21)</f>
        <v>309</v>
      </c>
      <c r="AB22" s="27">
        <f>SUM(AB10:AB21)</f>
        <v>31.200000000000003</v>
      </c>
      <c r="AC22" s="27">
        <f>AB22/AA22*100</f>
        <v>10.097087378640778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858.8999999999999</v>
      </c>
      <c r="AH22" s="27">
        <f>SUM(AH10:AH21)</f>
        <v>265.2</v>
      </c>
      <c r="AI22" s="28">
        <f t="shared" si="10"/>
        <v>30.87670275934335</v>
      </c>
      <c r="AJ22" s="27">
        <f>SUM(AJ10:AJ21)</f>
        <v>134576.90000000002</v>
      </c>
      <c r="AK22" s="27">
        <f>SUM(AK10:AK21)</f>
        <v>13132.5</v>
      </c>
      <c r="AL22" s="27">
        <f>AK22/AJ22*100</f>
        <v>9.758361204634673</v>
      </c>
      <c r="AM22" s="27">
        <f>SUM(AM10:AM21)</f>
        <v>35807.3</v>
      </c>
      <c r="AN22" s="27">
        <f>SUM(AN10:AN21)</f>
        <v>11935.600000000002</v>
      </c>
      <c r="AO22" s="27">
        <f>AN22/AM22*100</f>
        <v>33.3328678788962</v>
      </c>
      <c r="AP22" s="27">
        <f>SUM(AP10:AP21)</f>
        <v>674.8</v>
      </c>
      <c r="AQ22" s="27">
        <f>SUM(AQ10:AQ21)</f>
        <v>674.8</v>
      </c>
      <c r="AR22" s="27">
        <f>AQ22/AP22*100</f>
        <v>100</v>
      </c>
      <c r="AS22" s="27">
        <f>SUM(AS10:AS21)</f>
        <v>183355.80000000005</v>
      </c>
      <c r="AT22" s="27">
        <f>SUM(AT10:AT21)</f>
        <v>24063</v>
      </c>
      <c r="AU22" s="27">
        <f>(AT22/AS22)*100</f>
        <v>13.123664481843495</v>
      </c>
      <c r="AV22" s="27">
        <f>SUM(AV10:AV21)</f>
        <v>20244.9</v>
      </c>
      <c r="AW22" s="27">
        <f>SUM(AW10:AW21)</f>
        <v>4828.3</v>
      </c>
      <c r="AX22" s="27">
        <f>AW22/AV22*100</f>
        <v>23.84946332162668</v>
      </c>
      <c r="AY22" s="27">
        <f>SUM(AY10:AY21)</f>
        <v>19864.9</v>
      </c>
      <c r="AZ22" s="27">
        <f>SUM(AZ10:AZ21)</f>
        <v>4828.3</v>
      </c>
      <c r="BA22" s="27">
        <f t="shared" si="1"/>
        <v>24.305684901509697</v>
      </c>
      <c r="BB22" s="27">
        <f>SUM(BB10:BB21)</f>
        <v>48674.00000000001</v>
      </c>
      <c r="BC22" s="27">
        <f>SUM(BC10:BC21)</f>
        <v>7499.2</v>
      </c>
      <c r="BD22" s="27">
        <f>BC22/BB22*100</f>
        <v>15.406993466737887</v>
      </c>
      <c r="BE22" s="27">
        <f>SUM(BE10:BE21)</f>
        <v>92009.9</v>
      </c>
      <c r="BF22" s="27">
        <f>SUM(BF10:BF21)</f>
        <v>6345.100000000001</v>
      </c>
      <c r="BG22" s="27">
        <f>BF22/BE22*100</f>
        <v>6.896105745142645</v>
      </c>
      <c r="BH22" s="27">
        <f>SUM(BH10:BH21)</f>
        <v>13842.2</v>
      </c>
      <c r="BI22" s="27">
        <f>SUM(BI10:BI21)</f>
        <v>4469.2</v>
      </c>
      <c r="BJ22" s="27">
        <f>BI22/BH22*100</f>
        <v>32.286775223591626</v>
      </c>
      <c r="BK22" s="27">
        <f>SUM(BK10:BK21)</f>
        <v>-8529.799999999996</v>
      </c>
      <c r="BL22" s="27">
        <f>SUM(BL10:BL21)</f>
        <v>-1221.7999999999997</v>
      </c>
      <c r="BM22" s="27">
        <f>BL22/BK22*100</f>
        <v>14.323899739735987</v>
      </c>
      <c r="BN22" s="10"/>
      <c r="BO22" s="11"/>
    </row>
    <row r="23" spans="3:65" ht="15" hidden="1">
      <c r="C23" s="15">
        <f aca="true" t="shared" si="23" ref="C23:AC23">C22-C20</f>
        <v>168170.9</v>
      </c>
      <c r="D23" s="15">
        <f t="shared" si="23"/>
        <v>20735.1</v>
      </c>
      <c r="E23" s="15">
        <f t="shared" si="23"/>
        <v>-18.581301782598388</v>
      </c>
      <c r="F23" s="15">
        <f t="shared" si="23"/>
        <v>38082.600000000006</v>
      </c>
      <c r="G23" s="15">
        <f t="shared" si="23"/>
        <v>8926.1</v>
      </c>
      <c r="H23" s="15">
        <f t="shared" si="23"/>
        <v>-12.001245522988622</v>
      </c>
      <c r="I23" s="15">
        <f t="shared" si="23"/>
        <v>8071.5999999999985</v>
      </c>
      <c r="J23" s="15">
        <f t="shared" si="23"/>
        <v>2072.2</v>
      </c>
      <c r="K23" s="15">
        <f t="shared" si="23"/>
        <v>-4.238647095994793</v>
      </c>
      <c r="L23" s="15">
        <f t="shared" si="23"/>
        <v>112.60000000000002</v>
      </c>
      <c r="M23" s="15">
        <f t="shared" si="23"/>
        <v>123.70000000000005</v>
      </c>
      <c r="N23" s="15">
        <f t="shared" si="23"/>
        <v>-21.943268532014912</v>
      </c>
      <c r="O23" s="15">
        <f t="shared" si="23"/>
        <v>2632.9000000000005</v>
      </c>
      <c r="P23" s="15">
        <f t="shared" si="23"/>
        <v>560.4</v>
      </c>
      <c r="Q23" s="15">
        <f t="shared" si="23"/>
        <v>6.589905836274166</v>
      </c>
      <c r="R23" s="15">
        <f t="shared" si="23"/>
        <v>10292.2</v>
      </c>
      <c r="S23" s="15">
        <f t="shared" si="23"/>
        <v>1780.3</v>
      </c>
      <c r="T23" s="15">
        <f t="shared" si="23"/>
        <v>9.9841645072459</v>
      </c>
      <c r="U23" s="15">
        <f t="shared" si="23"/>
        <v>1200</v>
      </c>
      <c r="V23" s="15">
        <f t="shared" si="23"/>
        <v>46.6</v>
      </c>
      <c r="W23" s="15">
        <f t="shared" si="23"/>
        <v>3.8833333333333337</v>
      </c>
      <c r="X23" s="15">
        <f t="shared" si="23"/>
        <v>2339</v>
      </c>
      <c r="Y23" s="15">
        <f t="shared" si="23"/>
        <v>715.1999999999999</v>
      </c>
      <c r="Z23" s="15" t="e">
        <f t="shared" si="23"/>
        <v>#DIV/0!</v>
      </c>
      <c r="AA23" s="15">
        <f t="shared" si="23"/>
        <v>223</v>
      </c>
      <c r="AB23" s="15">
        <f t="shared" si="23"/>
        <v>28.1</v>
      </c>
      <c r="AC23" s="15">
        <f t="shared" si="23"/>
        <v>6.49243621585008</v>
      </c>
      <c r="AD23" s="15"/>
      <c r="AE23" s="15"/>
      <c r="AF23" s="2" t="e">
        <f>AE23/AD23*100</f>
        <v>#DIV/0!</v>
      </c>
      <c r="AG23" s="15">
        <f aca="true" t="shared" si="24" ref="AG23:BM23">AG22-AG20</f>
        <v>719.6999999999998</v>
      </c>
      <c r="AH23" s="15">
        <f t="shared" si="24"/>
        <v>237.29999999999998</v>
      </c>
      <c r="AI23" s="15">
        <f t="shared" si="24"/>
        <v>10.833599311067488</v>
      </c>
      <c r="AJ23" s="15">
        <f t="shared" si="24"/>
        <v>130088.30000000002</v>
      </c>
      <c r="AK23" s="15">
        <f t="shared" si="24"/>
        <v>11809</v>
      </c>
      <c r="AL23" s="15">
        <f t="shared" si="24"/>
        <v>-19.727447287991083</v>
      </c>
      <c r="AM23" s="15">
        <f t="shared" si="24"/>
        <v>32463.600000000002</v>
      </c>
      <c r="AN23" s="15">
        <f t="shared" si="24"/>
        <v>10821.100000000002</v>
      </c>
      <c r="AO23" s="15">
        <f t="shared" si="24"/>
        <v>0.0015283448470952976</v>
      </c>
      <c r="AP23" s="15">
        <f t="shared" si="24"/>
        <v>674.8</v>
      </c>
      <c r="AQ23" s="15">
        <f t="shared" si="24"/>
        <v>674.8</v>
      </c>
      <c r="AR23" s="15" t="e">
        <f t="shared" si="24"/>
        <v>#DIV/0!</v>
      </c>
      <c r="AS23" s="15">
        <f t="shared" si="24"/>
        <v>176042.10000000003</v>
      </c>
      <c r="AT23" s="15">
        <f t="shared" si="24"/>
        <v>22097.7</v>
      </c>
      <c r="AU23" s="15">
        <f t="shared" si="24"/>
        <v>-13.747823274011957</v>
      </c>
      <c r="AV23" s="15">
        <f t="shared" si="24"/>
        <v>18769.5</v>
      </c>
      <c r="AW23" s="15">
        <f t="shared" si="24"/>
        <v>4458.2</v>
      </c>
      <c r="AX23" s="15">
        <f t="shared" si="24"/>
        <v>-1.2352594654141242</v>
      </c>
      <c r="AY23" s="15">
        <f t="shared" si="24"/>
        <v>18419.5</v>
      </c>
      <c r="AZ23" s="15">
        <f t="shared" si="24"/>
        <v>4458.2</v>
      </c>
      <c r="BA23" s="15">
        <f t="shared" si="24"/>
        <v>-1.2996838545439893</v>
      </c>
      <c r="BB23" s="15">
        <f t="shared" si="24"/>
        <v>47109.90000000001</v>
      </c>
      <c r="BC23" s="15">
        <f t="shared" si="24"/>
        <v>7294.2</v>
      </c>
      <c r="BD23" s="15">
        <f t="shared" si="24"/>
        <v>2.3004146034938486</v>
      </c>
      <c r="BE23" s="15">
        <f t="shared" si="24"/>
        <v>89603.29999999999</v>
      </c>
      <c r="BF23" s="15">
        <f t="shared" si="24"/>
        <v>5560.800000000001</v>
      </c>
      <c r="BG23" s="15">
        <f t="shared" si="24"/>
        <v>-25.693439671627903</v>
      </c>
      <c r="BH23" s="15">
        <f t="shared" si="24"/>
        <v>12218.1</v>
      </c>
      <c r="BI23" s="15">
        <f t="shared" si="24"/>
        <v>3927.7</v>
      </c>
      <c r="BJ23" s="15">
        <f t="shared" si="24"/>
        <v>-1.0547677848438184</v>
      </c>
      <c r="BK23" s="15">
        <f t="shared" si="24"/>
        <v>-7871.199999999996</v>
      </c>
      <c r="BL23" s="15">
        <f t="shared" si="24"/>
        <v>-1362.5999999999997</v>
      </c>
      <c r="BM23" s="15">
        <f t="shared" si="24"/>
        <v>35.70258179257535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2022-04-11T07:42:59Z</cp:lastPrinted>
  <dcterms:created xsi:type="dcterms:W3CDTF">2013-04-03T10:22:22Z</dcterms:created>
  <dcterms:modified xsi:type="dcterms:W3CDTF">2022-05-05T13:57:02Z</dcterms:modified>
  <cp:category/>
  <cp:version/>
  <cp:contentType/>
  <cp:contentStatus/>
</cp:coreProperties>
</file>