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5576" windowHeight="11232"/>
  </bookViews>
  <sheets>
    <sheet name="Лесфонд" sheetId="2" r:id="rId1"/>
    <sheet name="участники" sheetId="3" r:id="rId2"/>
    <sheet name="СМИ" sheetId="4" r:id="rId3"/>
  </sheets>
  <definedNames>
    <definedName name="_xlnm.Print_Area" localSheetId="2">СМИ!$A$1:$F$9</definedName>
    <definedName name="_xlnm.Print_Area" localSheetId="1">участники!$A$1:$P$13</definedName>
  </definedNames>
  <calcPr calcId="145621"/>
</workbook>
</file>

<file path=xl/calcChain.xml><?xml version="1.0" encoding="utf-8"?>
<calcChain xmlns="http://schemas.openxmlformats.org/spreadsheetml/2006/main">
  <c r="N19" i="2" l="1"/>
  <c r="M19" i="2"/>
</calcChain>
</file>

<file path=xl/sharedStrings.xml><?xml version="1.0" encoding="utf-8"?>
<sst xmlns="http://schemas.openxmlformats.org/spreadsheetml/2006/main" count="291" uniqueCount="164">
  <si>
    <t>Номер</t>
  </si>
  <si>
    <t>№</t>
  </si>
  <si>
    <t>Регион</t>
  </si>
  <si>
    <t>Готовность данных</t>
  </si>
  <si>
    <t>ПФО</t>
  </si>
  <si>
    <t>N</t>
  </si>
  <si>
    <t>E</t>
  </si>
  <si>
    <t>да</t>
  </si>
  <si>
    <t>Площадь, га</t>
  </si>
  <si>
    <t>Адрес и время точки сбора</t>
  </si>
  <si>
    <t xml:space="preserve">Лесничество  </t>
  </si>
  <si>
    <t>Иная категория места высадки</t>
  </si>
  <si>
    <t xml:space="preserve">Координаты для отображения точки места посадки на карте </t>
  </si>
  <si>
    <t>Наименование акции</t>
  </si>
  <si>
    <t xml:space="preserve">Наименование субъектов РФ </t>
  </si>
  <si>
    <t>Информация об участниках мероприятий</t>
  </si>
  <si>
    <t>Всего</t>
  </si>
  <si>
    <t>Кол-во, чел</t>
  </si>
  <si>
    <t>Служащие ОГВ и местного самоуправления</t>
  </si>
  <si>
    <t xml:space="preserve">Сотрудники лесничеств </t>
  </si>
  <si>
    <t>Работники,  лица использ. леса</t>
  </si>
  <si>
    <t>Студенты вузов</t>
  </si>
  <si>
    <t>Учащиеся средних заведений</t>
  </si>
  <si>
    <t>Школьники</t>
  </si>
  <si>
    <t>Кадеты</t>
  </si>
  <si>
    <t>Ветераны войн</t>
  </si>
  <si>
    <t>Добровольцы (волонтеры)</t>
  </si>
  <si>
    <t>Иное</t>
  </si>
  <si>
    <t>Всего мероприятий по субъекту</t>
  </si>
  <si>
    <t>* в обязательном порядке указать ФИО членов совета Федерации при участии их в мероприятии</t>
  </si>
  <si>
    <t>Освещение в СМИ</t>
  </si>
  <si>
    <t>Публикации в прессе, включая информационные агенства</t>
  </si>
  <si>
    <t>Телевизионные репортажи</t>
  </si>
  <si>
    <t>Выступления на радио</t>
  </si>
  <si>
    <t xml:space="preserve">Название СМИ , дата выхода, ссылка на публикацию </t>
  </si>
  <si>
    <t>Название телеканала, дата выхода, ссылка на материал</t>
  </si>
  <si>
    <t>Название радиостанции, дата эфира, ссылка (по возможности)</t>
  </si>
  <si>
    <t xml:space="preserve">Ф.И.О, должность VIP участников  * </t>
  </si>
  <si>
    <t>Информация об участниках акции "Сад памяти"</t>
  </si>
  <si>
    <t xml:space="preserve">Комментарий </t>
  </si>
  <si>
    <t>Дата начала мероприятия на участке</t>
  </si>
  <si>
    <t xml:space="preserve">Время начала мероприятия на участке </t>
  </si>
  <si>
    <t xml:space="preserve">Код города/код мобильного оператора организатора/координатора </t>
  </si>
  <si>
    <t>ID точки</t>
  </si>
  <si>
    <t>по Чувашской Республике</t>
  </si>
  <si>
    <t>Чувашская Республика</t>
  </si>
  <si>
    <t>Республиканские и районные СМИ</t>
  </si>
  <si>
    <t xml:space="preserve">Национальное телевидение Чувашии, ГТРК Чувашии </t>
  </si>
  <si>
    <t>Национальное радио Чувашии, Таван радио</t>
  </si>
  <si>
    <t>Богданов Василий Николаевич</t>
  </si>
  <si>
    <t>chebles@cbx.ru</t>
  </si>
  <si>
    <t>сосна</t>
  </si>
  <si>
    <t>shtaniv83@mail.ru</t>
  </si>
  <si>
    <t xml:space="preserve">сосна </t>
  </si>
  <si>
    <t>ель</t>
  </si>
  <si>
    <t>kirles@cbx.ru</t>
  </si>
  <si>
    <t xml:space="preserve">Кирское </t>
  </si>
  <si>
    <t>Тридворнова Лидия Ивановна</t>
  </si>
  <si>
    <t>Мариинско - Посадское</t>
  </si>
  <si>
    <t>Кузнецов Леонид Николаевич</t>
  </si>
  <si>
    <t>mar_les@cbx.ru</t>
  </si>
  <si>
    <t>Шемуршинское</t>
  </si>
  <si>
    <t>Шумерлинское</t>
  </si>
  <si>
    <t>Ядринское</t>
  </si>
  <si>
    <t>Судаков Сергей Николаевич</t>
  </si>
  <si>
    <t>yadr_les@cbx.ru</t>
  </si>
  <si>
    <t>55.747197</t>
  </si>
  <si>
    <t>45.994277</t>
  </si>
  <si>
    <t>Вурнарское</t>
  </si>
  <si>
    <t xml:space="preserve">Чебоксарское </t>
  </si>
  <si>
    <t>Михайлов Сергей Денисович</t>
  </si>
  <si>
    <t>Школьные лесничества</t>
  </si>
  <si>
    <t>Итого по Чувашской Республике</t>
  </si>
  <si>
    <t>8352                            8927</t>
  </si>
  <si>
    <t>405263           6673433</t>
  </si>
  <si>
    <t>83547                                              8905</t>
  </si>
  <si>
    <t>22534                                             3407246</t>
  </si>
  <si>
    <t>Информация об освещения в СМИ акции "Сад памяти"</t>
  </si>
  <si>
    <t>56.270411</t>
  </si>
  <si>
    <t>47.223045</t>
  </si>
  <si>
    <t>Центральное мероприятие акции "Сад памяти"</t>
  </si>
  <si>
    <t>центральное мероприятие</t>
  </si>
  <si>
    <t>Юдин Борис Станиславович</t>
  </si>
  <si>
    <t>Штанин Иван Валентинович</t>
  </si>
  <si>
    <t>54.856419</t>
  </si>
  <si>
    <t>46.691223</t>
  </si>
  <si>
    <t>vurnar-les@yandex.ru</t>
  </si>
  <si>
    <t>посадка л/к</t>
  </si>
  <si>
    <t>Трофимов Юрий Иванович</t>
  </si>
  <si>
    <t>дополнение л/к</t>
  </si>
  <si>
    <t>Сидорова Надежда Ивановна</t>
  </si>
  <si>
    <t>ibres_les@mail.ru</t>
  </si>
  <si>
    <t>55.214742</t>
  </si>
  <si>
    <t>47.127844</t>
  </si>
  <si>
    <t>kanashles@yandex.ru</t>
  </si>
  <si>
    <t>55.405614</t>
  </si>
  <si>
    <t>47.468761</t>
  </si>
  <si>
    <t>55.097931</t>
  </si>
  <si>
    <t xml:space="preserve"> 46.879286</t>
  </si>
  <si>
    <t>55.940126</t>
  </si>
  <si>
    <t>48.003596</t>
  </si>
  <si>
    <t>Тихонов Олег Петрович</t>
  </si>
  <si>
    <t>opetnoeles@yandes.ru</t>
  </si>
  <si>
    <t>с. Шемурша, ул. Лесхозная, д.22 -возле конторы Шемуршинского участкового лесничества / 9:00</t>
  </si>
  <si>
    <t>Ванюшин Вячеслав Михайлович</t>
  </si>
  <si>
    <t xml:space="preserve">   shem_ les@cbx.ru</t>
  </si>
  <si>
    <t>54.875576</t>
  </si>
  <si>
    <t>47.362878</t>
  </si>
  <si>
    <t>shumlesspiridonov@.yandex.ru</t>
  </si>
  <si>
    <t>46.567325</t>
  </si>
  <si>
    <t xml:space="preserve">Алатырское </t>
  </si>
  <si>
    <t>Алатырский район, с. Сойгино, ул.К. Маркса, д. 38 / 9:00</t>
  </si>
  <si>
    <t>а/д Алатырь-Алтышево - 10 км, остановка справа от поворота на лесной дороге / 9:00</t>
  </si>
  <si>
    <t>а/д Вурнары -Ибреси 1 км 200 м / 9:00</t>
  </si>
  <si>
    <t>а/д Калинино-Шинеры 3,5 км, далее налево по грунтовой дороге 1,5 км.</t>
  </si>
  <si>
    <t>а/д Ибреси-Алатырь, далее налево на п. Буинск / 8:30</t>
  </si>
  <si>
    <t>Ибресинское</t>
  </si>
  <si>
    <t xml:space="preserve">Канашское </t>
  </si>
  <si>
    <t>Канашский район, д. Сядорги / 9:00</t>
  </si>
  <si>
    <t xml:space="preserve">Васильев Вячеслав Денисович </t>
  </si>
  <si>
    <t>Алатырский район, 
пос. Киря, ул. Лесная, д. 1 а / 8:30</t>
  </si>
  <si>
    <t xml:space="preserve">Мариинско-Посадский район, д.Сятракасы / 9:00 </t>
  </si>
  <si>
    <t>83542                           8960</t>
  </si>
  <si>
    <t>21368               3002951</t>
  </si>
  <si>
    <t>Опытное</t>
  </si>
  <si>
    <t>а/д Чебоксары-Караево, Сорминское участковое лесничество / 9:00</t>
  </si>
  <si>
    <t>ФИО организатора/координатора на месте (без названия должности)</t>
  </si>
  <si>
    <t>Телефон организатора/координатора на месте (без кода)</t>
  </si>
  <si>
    <t>Электронная почта организатора/координатора на месте (без кода)</t>
  </si>
  <si>
    <t>Количество высаживаемых деревьев, тыс. шт</t>
  </si>
  <si>
    <t>Породы (указать через /)</t>
  </si>
  <si>
    <t>Шумерлинский район, дер. Торханы, ул. Октябрьская, д. 54, контора Торханского участкового лесничества / 8:30</t>
  </si>
  <si>
    <t xml:space="preserve">Зотов Николай Витальевич   </t>
  </si>
  <si>
    <t>0132736</t>
  </si>
  <si>
    <t>55.541483</t>
  </si>
  <si>
    <t>Красночетайский район, д.Питишево / 9:00</t>
  </si>
  <si>
    <t>83546           8906</t>
  </si>
  <si>
    <t>23566
3866882</t>
  </si>
  <si>
    <t>55.472398</t>
  </si>
  <si>
    <t>46.954778</t>
  </si>
  <si>
    <t>55.584043</t>
  </si>
  <si>
    <t>46.818325</t>
  </si>
  <si>
    <t>56.275806</t>
  </si>
  <si>
    <t>47.177451</t>
  </si>
  <si>
    <t xml:space="preserve"> Яковлев Анатолий Петрович                                                               </t>
  </si>
  <si>
    <t>ель / дуб</t>
  </si>
  <si>
    <t>56.037264</t>
  </si>
  <si>
    <t>46.709287</t>
  </si>
  <si>
    <t>54.729145</t>
  </si>
  <si>
    <t>46.964929</t>
  </si>
  <si>
    <t>Канашское</t>
  </si>
  <si>
    <t>Егоров Юрий Афанасьевич</t>
  </si>
  <si>
    <t>47.271944</t>
  </si>
  <si>
    <t>Автовокзал г. Чебоксары - остановка д. Ивановка (лесной питомник), Ильинское участковое лесничество / 8:30</t>
  </si>
  <si>
    <t>Из г. Чебоксары выехать в Заволжье и доехать до пос. Сосновка, из пос. Сосновка по трассе "пос. Сосновка - пос. Северный" по ней проехать 8 км. Ориентир пожарно- наблюдательная вышка / 8:30</t>
  </si>
  <si>
    <t>Из г. Чебоксары выехать в Заволжье и доехать до пос. Сосновка, из пос. Сосновка по трассе "пос. Сосновка - пос. Северный" по ней проехать 7 км. Ориентир пожарно- наблюдательная вышка / 9:30</t>
  </si>
  <si>
    <t xml:space="preserve">Канашский район, с. Вутабоси, на остановке автобуса около опушки леса </t>
  </si>
  <si>
    <t>55.519884</t>
  </si>
  <si>
    <t>56.258913</t>
  </si>
  <si>
    <t>47.124822</t>
  </si>
  <si>
    <t>Из г. Чебоксары выехать в Заволжье и доехать до пос. Сосновка, из пос. Сосновка по трассе "пос. Сосновка - пос. Северный" по ней проехать 7 км. Ориентир пожарно- наблюдательная вышка / 8:00</t>
  </si>
  <si>
    <t>56.033004</t>
  </si>
  <si>
    <t>46.710333</t>
  </si>
  <si>
    <t xml:space="preserve">Председатель Комитета Государственного Совета Чувашской Республики по аграрным вопросам, природопользованию и экологии Шурчанов А.В., заместитель Председателя Кабинета Министров Чувашской Республики - министр сельского хозяйства Чувшской Республики Артамонов С.Г., заместитель Председателя Кабинета Министров Чувашской Республики - министр строительства, арихитектуры и жилищно-комунального хозяйства Чувашской Республики Данилов П.В., министр природных ресурсов и экологии  Чувашской Республики Бедертдинов Э.Н., прокурор Чувашской Республики Фомин А.В.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</si>
</sst>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rgb="FF000000"/>
      <name val="Arial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/>
    <xf numFmtId="0" fontId="2" fillId="0" borderId="0" xfId="0" applyFont="1"/>
    <xf numFmtId="0" fontId="4" fillId="0" borderId="6" xfId="1" applyFont="1" applyBorder="1" applyAlignment="1">
      <alignment horizontal="center" vertical="center" textRotation="90" wrapText="1"/>
    </xf>
    <xf numFmtId="0" fontId="4" fillId="0" borderId="10" xfId="1" applyFont="1" applyFill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/>
    <xf numFmtId="164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2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4" fillId="2" borderId="14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vertical="center" wrapText="1"/>
    </xf>
    <xf numFmtId="0" fontId="0" fillId="2" borderId="0" xfId="0" applyFill="1"/>
    <xf numFmtId="0" fontId="4" fillId="2" borderId="6" xfId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20" fontId="4" fillId="2" borderId="14" xfId="0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5" fillId="2" borderId="6" xfId="2" applyFont="1" applyFill="1" applyBorder="1" applyAlignment="1">
      <alignment horizontal="center" vertical="center"/>
    </xf>
    <xf numFmtId="0" fontId="8" fillId="2" borderId="16" xfId="0" applyFont="1" applyFill="1" applyBorder="1" applyAlignment="1"/>
    <xf numFmtId="0" fontId="8" fillId="2" borderId="0" xfId="0" applyFont="1" applyFill="1" applyAlignment="1">
      <alignment vertical="center"/>
    </xf>
    <xf numFmtId="14" fontId="2" fillId="2" borderId="13" xfId="0" applyNumberFormat="1" applyFont="1" applyFill="1" applyBorder="1" applyAlignment="1">
      <alignment horizontal="center" vertical="center" wrapText="1"/>
    </xf>
    <xf numFmtId="20" fontId="2" fillId="2" borderId="13" xfId="0" applyNumberFormat="1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2" borderId="19" xfId="2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20" fontId="2" fillId="2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irles@cbx.ru" TargetMode="External"/><Relationship Id="rId13" Type="http://schemas.openxmlformats.org/officeDocument/2006/relationships/hyperlink" Target="mailto:chebles@cbx.ru" TargetMode="External"/><Relationship Id="rId3" Type="http://schemas.openxmlformats.org/officeDocument/2006/relationships/hyperlink" Target="mailto:shtaniv83@mail.ru" TargetMode="External"/><Relationship Id="rId7" Type="http://schemas.openxmlformats.org/officeDocument/2006/relationships/hyperlink" Target="mailto:kanashles@yandex.ru" TargetMode="External"/><Relationship Id="rId12" Type="http://schemas.openxmlformats.org/officeDocument/2006/relationships/hyperlink" Target="mailto:yadr_les@cbx.ru" TargetMode="External"/><Relationship Id="rId2" Type="http://schemas.openxmlformats.org/officeDocument/2006/relationships/hyperlink" Target="mailto:chebles@cbx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opytnoe.les@yandex.ru" TargetMode="External"/><Relationship Id="rId6" Type="http://schemas.openxmlformats.org/officeDocument/2006/relationships/hyperlink" Target="mailto:ibres_les@mail.ru" TargetMode="External"/><Relationship Id="rId11" Type="http://schemas.openxmlformats.org/officeDocument/2006/relationships/hyperlink" Target="mailto:shumlesspiridonov@.yandex.ru" TargetMode="External"/><Relationship Id="rId5" Type="http://schemas.openxmlformats.org/officeDocument/2006/relationships/hyperlink" Target="mailto:vurnar-les@yandex.ru" TargetMode="External"/><Relationship Id="rId15" Type="http://schemas.openxmlformats.org/officeDocument/2006/relationships/hyperlink" Target="mailto:chebles@cbx.ru" TargetMode="External"/><Relationship Id="rId10" Type="http://schemas.openxmlformats.org/officeDocument/2006/relationships/hyperlink" Target="mailto:opetnoeles@yandes.ru" TargetMode="External"/><Relationship Id="rId4" Type="http://schemas.openxmlformats.org/officeDocument/2006/relationships/hyperlink" Target="mailto:vurnar-les@yandex.ru" TargetMode="External"/><Relationship Id="rId9" Type="http://schemas.openxmlformats.org/officeDocument/2006/relationships/hyperlink" Target="mailto:mar_les@cbx.ru" TargetMode="External"/><Relationship Id="rId14" Type="http://schemas.openxmlformats.org/officeDocument/2006/relationships/hyperlink" Target="mailto:kanashles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tabSelected="1" zoomScale="52" zoomScaleNormal="52" workbookViewId="0">
      <selection activeCell="E22" sqref="E22"/>
    </sheetView>
  </sheetViews>
  <sheetFormatPr defaultRowHeight="13.2" x14ac:dyDescent="0.25"/>
  <cols>
    <col min="1" max="1" width="8.44140625" customWidth="1"/>
    <col min="2" max="2" width="19.5546875" customWidth="1"/>
    <col min="3" max="3" width="18" customWidth="1"/>
    <col min="4" max="5" width="19.109375" customWidth="1"/>
    <col min="6" max="7" width="17.33203125" customWidth="1"/>
    <col min="8" max="8" width="34.5546875" customWidth="1"/>
    <col min="9" max="9" width="32.5546875" customWidth="1"/>
    <col min="10" max="10" width="14.44140625" customWidth="1"/>
    <col min="11" max="11" width="14.21875" customWidth="1"/>
    <col min="12" max="12" width="28.33203125" customWidth="1"/>
    <col min="13" max="13" width="17.33203125" customWidth="1"/>
    <col min="14" max="14" width="17.6640625" customWidth="1"/>
    <col min="15" max="15" width="16.6640625" customWidth="1"/>
    <col min="17" max="17" width="10.6640625" customWidth="1"/>
    <col min="19" max="19" width="10.6640625" customWidth="1"/>
    <col min="20" max="20" width="13.6640625" customWidth="1"/>
    <col min="21" max="21" width="10.33203125" customWidth="1"/>
    <col min="22" max="22" width="15.44140625" customWidth="1"/>
  </cols>
  <sheetData>
    <row r="1" spans="1:23" s="1" customFormat="1" ht="108" customHeight="1" x14ac:dyDescent="0.25">
      <c r="A1" s="25" t="s">
        <v>0</v>
      </c>
      <c r="B1" s="25" t="s">
        <v>1</v>
      </c>
      <c r="C1" s="25" t="s">
        <v>2</v>
      </c>
      <c r="D1" s="25" t="s">
        <v>10</v>
      </c>
      <c r="E1" s="15" t="s">
        <v>11</v>
      </c>
      <c r="F1" s="25" t="s">
        <v>40</v>
      </c>
      <c r="G1" s="25" t="s">
        <v>41</v>
      </c>
      <c r="H1" s="25" t="s">
        <v>9</v>
      </c>
      <c r="I1" s="25" t="s">
        <v>126</v>
      </c>
      <c r="J1" s="25" t="s">
        <v>42</v>
      </c>
      <c r="K1" s="25" t="s">
        <v>127</v>
      </c>
      <c r="L1" s="25" t="s">
        <v>128</v>
      </c>
      <c r="M1" s="25" t="s">
        <v>8</v>
      </c>
      <c r="N1" s="25" t="s">
        <v>129</v>
      </c>
      <c r="O1" s="25" t="s">
        <v>130</v>
      </c>
      <c r="P1" s="47" t="s">
        <v>12</v>
      </c>
      <c r="Q1" s="48"/>
      <c r="R1" s="48"/>
      <c r="S1" s="49"/>
      <c r="T1" s="27" t="s">
        <v>3</v>
      </c>
      <c r="U1" s="15" t="s">
        <v>43</v>
      </c>
      <c r="V1" s="29" t="s">
        <v>39</v>
      </c>
    </row>
    <row r="2" spans="1:23" ht="94.8" customHeight="1" x14ac:dyDescent="0.25">
      <c r="A2" s="31">
        <v>1</v>
      </c>
      <c r="B2" s="31" t="s">
        <v>4</v>
      </c>
      <c r="C2" s="31" t="s">
        <v>45</v>
      </c>
      <c r="D2" s="19" t="s">
        <v>69</v>
      </c>
      <c r="E2" s="19"/>
      <c r="F2" s="20">
        <v>44687</v>
      </c>
      <c r="G2" s="21">
        <v>0.375</v>
      </c>
      <c r="H2" s="22" t="s">
        <v>154</v>
      </c>
      <c r="I2" s="19" t="s">
        <v>49</v>
      </c>
      <c r="J2" s="19" t="s">
        <v>73</v>
      </c>
      <c r="K2" s="19" t="s">
        <v>74</v>
      </c>
      <c r="L2" s="26" t="s">
        <v>50</v>
      </c>
      <c r="M2" s="23">
        <v>1.1000000000000001</v>
      </c>
      <c r="N2" s="23">
        <v>5</v>
      </c>
      <c r="O2" s="19" t="s">
        <v>51</v>
      </c>
      <c r="P2" s="19" t="s">
        <v>5</v>
      </c>
      <c r="Q2" s="19" t="s">
        <v>78</v>
      </c>
      <c r="R2" s="19" t="s">
        <v>6</v>
      </c>
      <c r="S2" s="19" t="s">
        <v>79</v>
      </c>
      <c r="T2" s="24" t="s">
        <v>7</v>
      </c>
      <c r="U2" s="22"/>
      <c r="V2" s="42" t="s">
        <v>81</v>
      </c>
    </row>
    <row r="3" spans="1:23" ht="51" customHeight="1" x14ac:dyDescent="0.25">
      <c r="A3" s="31">
        <v>2</v>
      </c>
      <c r="B3" s="31" t="s">
        <v>4</v>
      </c>
      <c r="C3" s="31" t="s">
        <v>45</v>
      </c>
      <c r="D3" s="19" t="s">
        <v>110</v>
      </c>
      <c r="E3" s="19"/>
      <c r="F3" s="20">
        <v>44686</v>
      </c>
      <c r="G3" s="21">
        <v>0.4375</v>
      </c>
      <c r="H3" s="19" t="s">
        <v>111</v>
      </c>
      <c r="I3" s="19" t="s">
        <v>82</v>
      </c>
      <c r="J3" s="19">
        <v>8902</v>
      </c>
      <c r="K3" s="19">
        <v>2873451</v>
      </c>
      <c r="L3" s="26"/>
      <c r="M3" s="23">
        <v>2.5</v>
      </c>
      <c r="N3" s="23">
        <v>5</v>
      </c>
      <c r="O3" s="19" t="s">
        <v>51</v>
      </c>
      <c r="P3" s="19" t="s">
        <v>5</v>
      </c>
      <c r="Q3" s="19" t="s">
        <v>148</v>
      </c>
      <c r="R3" s="19" t="s">
        <v>6</v>
      </c>
      <c r="S3" s="19" t="s">
        <v>149</v>
      </c>
      <c r="T3" s="24" t="s">
        <v>7</v>
      </c>
      <c r="U3" s="22"/>
      <c r="V3" s="39" t="s">
        <v>89</v>
      </c>
    </row>
    <row r="4" spans="1:23" ht="55.8" customHeight="1" x14ac:dyDescent="0.25">
      <c r="A4" s="31">
        <v>3</v>
      </c>
      <c r="B4" s="31" t="s">
        <v>4</v>
      </c>
      <c r="C4" s="31" t="s">
        <v>45</v>
      </c>
      <c r="D4" s="19" t="s">
        <v>110</v>
      </c>
      <c r="E4" s="19"/>
      <c r="F4" s="20">
        <v>44686</v>
      </c>
      <c r="G4" s="21">
        <v>0.4375</v>
      </c>
      <c r="H4" s="19" t="s">
        <v>112</v>
      </c>
      <c r="I4" s="19" t="s">
        <v>83</v>
      </c>
      <c r="J4" s="19">
        <v>8937</v>
      </c>
      <c r="K4" s="19">
        <v>9514613</v>
      </c>
      <c r="L4" s="26" t="s">
        <v>52</v>
      </c>
      <c r="M4" s="23">
        <v>3</v>
      </c>
      <c r="N4" s="23">
        <v>15</v>
      </c>
      <c r="O4" s="19" t="s">
        <v>51</v>
      </c>
      <c r="P4" s="19" t="s">
        <v>5</v>
      </c>
      <c r="Q4" s="19" t="s">
        <v>84</v>
      </c>
      <c r="R4" s="19" t="s">
        <v>6</v>
      </c>
      <c r="S4" s="19" t="s">
        <v>85</v>
      </c>
      <c r="T4" s="24" t="s">
        <v>7</v>
      </c>
      <c r="U4" s="22"/>
      <c r="V4" s="39" t="s">
        <v>89</v>
      </c>
    </row>
    <row r="5" spans="1:23" ht="43.8" customHeight="1" x14ac:dyDescent="0.25">
      <c r="A5" s="31">
        <v>4</v>
      </c>
      <c r="B5" s="31" t="s">
        <v>4</v>
      </c>
      <c r="C5" s="31" t="s">
        <v>45</v>
      </c>
      <c r="D5" s="19" t="s">
        <v>68</v>
      </c>
      <c r="E5" s="19"/>
      <c r="F5" s="20">
        <v>44686</v>
      </c>
      <c r="G5" s="21">
        <v>0.41666666666666669</v>
      </c>
      <c r="H5" s="19" t="s">
        <v>113</v>
      </c>
      <c r="I5" s="19" t="s">
        <v>70</v>
      </c>
      <c r="J5" s="19">
        <v>8905</v>
      </c>
      <c r="K5" s="19">
        <v>3474809</v>
      </c>
      <c r="L5" s="26" t="s">
        <v>86</v>
      </c>
      <c r="M5" s="19">
        <v>0.5</v>
      </c>
      <c r="N5" s="23">
        <v>2</v>
      </c>
      <c r="O5" s="19" t="s">
        <v>54</v>
      </c>
      <c r="P5" s="19" t="s">
        <v>5</v>
      </c>
      <c r="Q5" s="19" t="s">
        <v>138</v>
      </c>
      <c r="R5" s="19" t="s">
        <v>6</v>
      </c>
      <c r="S5" s="19" t="s">
        <v>139</v>
      </c>
      <c r="T5" s="24" t="s">
        <v>7</v>
      </c>
      <c r="U5" s="22"/>
      <c r="V5" s="40" t="s">
        <v>87</v>
      </c>
    </row>
    <row r="6" spans="1:23" ht="42" customHeight="1" x14ac:dyDescent="0.25">
      <c r="A6" s="31">
        <v>5</v>
      </c>
      <c r="B6" s="32" t="s">
        <v>4</v>
      </c>
      <c r="C6" s="32" t="s">
        <v>45</v>
      </c>
      <c r="D6" s="19" t="s">
        <v>68</v>
      </c>
      <c r="E6" s="19"/>
      <c r="F6" s="20">
        <v>44687</v>
      </c>
      <c r="G6" s="21">
        <v>0.41666666666666669</v>
      </c>
      <c r="H6" s="19" t="s">
        <v>114</v>
      </c>
      <c r="I6" s="19" t="s">
        <v>88</v>
      </c>
      <c r="J6" s="19">
        <v>8987</v>
      </c>
      <c r="K6" s="19">
        <v>6737797</v>
      </c>
      <c r="L6" s="26" t="s">
        <v>86</v>
      </c>
      <c r="M6" s="23">
        <v>1</v>
      </c>
      <c r="N6" s="19">
        <v>0.5</v>
      </c>
      <c r="O6" s="19" t="s">
        <v>51</v>
      </c>
      <c r="P6" s="19" t="s">
        <v>5</v>
      </c>
      <c r="Q6" s="19" t="s">
        <v>140</v>
      </c>
      <c r="R6" s="19" t="s">
        <v>6</v>
      </c>
      <c r="S6" s="19" t="s">
        <v>141</v>
      </c>
      <c r="T6" s="24" t="s">
        <v>7</v>
      </c>
      <c r="U6" s="22"/>
      <c r="V6" s="37" t="s">
        <v>89</v>
      </c>
    </row>
    <row r="7" spans="1:23" ht="43.2" customHeight="1" x14ac:dyDescent="0.25">
      <c r="A7" s="31">
        <v>6</v>
      </c>
      <c r="B7" s="31" t="s">
        <v>4</v>
      </c>
      <c r="C7" s="31" t="s">
        <v>45</v>
      </c>
      <c r="D7" s="45" t="s">
        <v>116</v>
      </c>
      <c r="E7" s="45"/>
      <c r="F7" s="72">
        <v>44681</v>
      </c>
      <c r="G7" s="73">
        <v>0.375</v>
      </c>
      <c r="H7" s="45" t="s">
        <v>115</v>
      </c>
      <c r="I7" s="45" t="s">
        <v>90</v>
      </c>
      <c r="J7" s="45">
        <v>83538</v>
      </c>
      <c r="K7" s="45">
        <v>21882</v>
      </c>
      <c r="L7" s="74" t="s">
        <v>91</v>
      </c>
      <c r="M7" s="45">
        <v>0.8</v>
      </c>
      <c r="N7" s="75">
        <v>1</v>
      </c>
      <c r="O7" s="45" t="s">
        <v>51</v>
      </c>
      <c r="P7" s="45" t="s">
        <v>5</v>
      </c>
      <c r="Q7" s="45" t="s">
        <v>92</v>
      </c>
      <c r="R7" s="45" t="s">
        <v>6</v>
      </c>
      <c r="S7" s="45" t="s">
        <v>93</v>
      </c>
      <c r="T7" s="45" t="s">
        <v>7</v>
      </c>
      <c r="U7" s="76"/>
      <c r="V7" s="40" t="s">
        <v>89</v>
      </c>
    </row>
    <row r="8" spans="1:23" ht="46.2" customHeight="1" x14ac:dyDescent="0.25">
      <c r="A8" s="31">
        <v>7</v>
      </c>
      <c r="B8" s="31" t="s">
        <v>4</v>
      </c>
      <c r="C8" s="31" t="s">
        <v>45</v>
      </c>
      <c r="D8" s="19" t="s">
        <v>117</v>
      </c>
      <c r="E8" s="19"/>
      <c r="F8" s="20">
        <v>44679</v>
      </c>
      <c r="G8" s="21">
        <v>0.41666666666666669</v>
      </c>
      <c r="H8" s="19" t="s">
        <v>118</v>
      </c>
      <c r="I8" s="19" t="s">
        <v>119</v>
      </c>
      <c r="J8" s="19">
        <v>83533</v>
      </c>
      <c r="K8" s="19">
        <v>20250</v>
      </c>
      <c r="L8" s="26" t="s">
        <v>94</v>
      </c>
      <c r="M8" s="19">
        <v>2.9</v>
      </c>
      <c r="N8" s="19">
        <v>0.5</v>
      </c>
      <c r="O8" s="19" t="s">
        <v>54</v>
      </c>
      <c r="P8" s="19" t="s">
        <v>5</v>
      </c>
      <c r="Q8" s="19" t="s">
        <v>95</v>
      </c>
      <c r="R8" s="19" t="s">
        <v>6</v>
      </c>
      <c r="S8" s="19" t="s">
        <v>96</v>
      </c>
      <c r="T8" s="77" t="s">
        <v>7</v>
      </c>
      <c r="U8" s="78"/>
      <c r="V8" s="40" t="s">
        <v>89</v>
      </c>
    </row>
    <row r="9" spans="1:23" ht="39" customHeight="1" x14ac:dyDescent="0.25">
      <c r="A9" s="31">
        <v>8</v>
      </c>
      <c r="B9" s="31" t="s">
        <v>4</v>
      </c>
      <c r="C9" s="31" t="s">
        <v>45</v>
      </c>
      <c r="D9" s="19" t="s">
        <v>56</v>
      </c>
      <c r="E9" s="19"/>
      <c r="F9" s="20">
        <v>44687</v>
      </c>
      <c r="G9" s="21">
        <v>0.375</v>
      </c>
      <c r="H9" s="19" t="s">
        <v>120</v>
      </c>
      <c r="I9" s="19" t="s">
        <v>57</v>
      </c>
      <c r="J9" s="19">
        <v>8902</v>
      </c>
      <c r="K9" s="19">
        <v>6657640</v>
      </c>
      <c r="L9" s="26" t="s">
        <v>55</v>
      </c>
      <c r="M9" s="19">
        <v>0.4</v>
      </c>
      <c r="N9" s="19">
        <v>0.3</v>
      </c>
      <c r="O9" s="19" t="s">
        <v>51</v>
      </c>
      <c r="P9" s="19" t="s">
        <v>5</v>
      </c>
      <c r="Q9" s="19" t="s">
        <v>97</v>
      </c>
      <c r="R9" s="19" t="s">
        <v>6</v>
      </c>
      <c r="S9" s="36" t="s">
        <v>98</v>
      </c>
      <c r="T9" s="77" t="s">
        <v>7</v>
      </c>
      <c r="U9" s="79"/>
      <c r="V9" s="40" t="s">
        <v>89</v>
      </c>
    </row>
    <row r="10" spans="1:23" ht="43.2" customHeight="1" x14ac:dyDescent="0.25">
      <c r="A10" s="31">
        <v>9</v>
      </c>
      <c r="B10" s="31" t="s">
        <v>4</v>
      </c>
      <c r="C10" s="31" t="s">
        <v>45</v>
      </c>
      <c r="D10" s="19" t="s">
        <v>58</v>
      </c>
      <c r="E10" s="19"/>
      <c r="F10" s="20">
        <v>44678</v>
      </c>
      <c r="G10" s="21">
        <v>0.41666666666666669</v>
      </c>
      <c r="H10" s="19" t="s">
        <v>121</v>
      </c>
      <c r="I10" s="19" t="s">
        <v>59</v>
      </c>
      <c r="J10" s="19" t="s">
        <v>122</v>
      </c>
      <c r="K10" s="19" t="s">
        <v>123</v>
      </c>
      <c r="L10" s="80" t="s">
        <v>60</v>
      </c>
      <c r="M10" s="19">
        <v>1.1000000000000001</v>
      </c>
      <c r="N10" s="19">
        <v>0.7</v>
      </c>
      <c r="O10" s="19" t="s">
        <v>51</v>
      </c>
      <c r="P10" s="19" t="s">
        <v>5</v>
      </c>
      <c r="Q10" s="19" t="s">
        <v>99</v>
      </c>
      <c r="R10" s="19" t="s">
        <v>6</v>
      </c>
      <c r="S10" s="19" t="s">
        <v>100</v>
      </c>
      <c r="T10" s="24" t="s">
        <v>7</v>
      </c>
      <c r="U10" s="22"/>
      <c r="V10" s="39" t="s">
        <v>89</v>
      </c>
    </row>
    <row r="11" spans="1:23" ht="47.4" customHeight="1" x14ac:dyDescent="0.25">
      <c r="A11" s="31">
        <v>10</v>
      </c>
      <c r="B11" s="31" t="s">
        <v>4</v>
      </c>
      <c r="C11" s="31" t="s">
        <v>45</v>
      </c>
      <c r="D11" s="19" t="s">
        <v>124</v>
      </c>
      <c r="E11" s="81"/>
      <c r="F11" s="20">
        <v>44689</v>
      </c>
      <c r="G11" s="21">
        <v>0.41666666666666669</v>
      </c>
      <c r="H11" s="19" t="s">
        <v>125</v>
      </c>
      <c r="I11" s="19" t="s">
        <v>101</v>
      </c>
      <c r="J11" s="19">
        <v>8927</v>
      </c>
      <c r="K11" s="19">
        <v>8630571</v>
      </c>
      <c r="L11" s="26" t="s">
        <v>102</v>
      </c>
      <c r="M11" s="19">
        <v>1.1000000000000001</v>
      </c>
      <c r="N11" s="23">
        <v>2</v>
      </c>
      <c r="O11" s="19" t="s">
        <v>54</v>
      </c>
      <c r="P11" s="19" t="s">
        <v>5</v>
      </c>
      <c r="Q11" s="82" t="s">
        <v>161</v>
      </c>
      <c r="R11" s="19" t="s">
        <v>6</v>
      </c>
      <c r="S11" s="82" t="s">
        <v>162</v>
      </c>
      <c r="T11" s="19" t="s">
        <v>7</v>
      </c>
      <c r="U11" s="79"/>
      <c r="V11" s="39" t="s">
        <v>89</v>
      </c>
    </row>
    <row r="12" spans="1:23" ht="59.4" customHeight="1" x14ac:dyDescent="0.25">
      <c r="A12" s="31">
        <v>11</v>
      </c>
      <c r="B12" s="31" t="s">
        <v>4</v>
      </c>
      <c r="C12" s="31" t="s">
        <v>45</v>
      </c>
      <c r="D12" s="19" t="s">
        <v>61</v>
      </c>
      <c r="E12" s="19"/>
      <c r="F12" s="20">
        <v>44685</v>
      </c>
      <c r="G12" s="21">
        <v>0.41666666666666669</v>
      </c>
      <c r="H12" s="19" t="s">
        <v>103</v>
      </c>
      <c r="I12" s="19" t="s">
        <v>104</v>
      </c>
      <c r="J12" s="28" t="s">
        <v>136</v>
      </c>
      <c r="K12" s="19" t="s">
        <v>137</v>
      </c>
      <c r="L12" s="28" t="s">
        <v>105</v>
      </c>
      <c r="M12" s="23">
        <v>4</v>
      </c>
      <c r="N12" s="23">
        <v>4</v>
      </c>
      <c r="O12" s="28" t="s">
        <v>53</v>
      </c>
      <c r="P12" s="19" t="s">
        <v>5</v>
      </c>
      <c r="Q12" s="19" t="s">
        <v>106</v>
      </c>
      <c r="R12" s="19" t="s">
        <v>6</v>
      </c>
      <c r="S12" s="19" t="s">
        <v>107</v>
      </c>
      <c r="T12" s="24" t="s">
        <v>7</v>
      </c>
      <c r="U12" s="22"/>
      <c r="V12" s="39" t="s">
        <v>89</v>
      </c>
    </row>
    <row r="13" spans="1:23" ht="57.6" customHeight="1" x14ac:dyDescent="0.25">
      <c r="A13" s="31">
        <v>12</v>
      </c>
      <c r="B13" s="31" t="s">
        <v>4</v>
      </c>
      <c r="C13" s="31" t="s">
        <v>45</v>
      </c>
      <c r="D13" s="19" t="s">
        <v>62</v>
      </c>
      <c r="E13" s="19"/>
      <c r="F13" s="20">
        <v>44679</v>
      </c>
      <c r="G13" s="21">
        <v>0.375</v>
      </c>
      <c r="H13" s="19" t="s">
        <v>131</v>
      </c>
      <c r="I13" s="19" t="s">
        <v>132</v>
      </c>
      <c r="J13" s="19">
        <v>8953</v>
      </c>
      <c r="K13" s="41" t="s">
        <v>133</v>
      </c>
      <c r="L13" s="26" t="s">
        <v>108</v>
      </c>
      <c r="M13" s="19">
        <v>1.4</v>
      </c>
      <c r="N13" s="19">
        <v>6.22</v>
      </c>
      <c r="O13" s="28" t="s">
        <v>53</v>
      </c>
      <c r="P13" s="19" t="s">
        <v>5</v>
      </c>
      <c r="Q13" s="19" t="s">
        <v>134</v>
      </c>
      <c r="R13" s="19" t="s">
        <v>6</v>
      </c>
      <c r="S13" s="19" t="s">
        <v>109</v>
      </c>
      <c r="T13" s="24" t="s">
        <v>7</v>
      </c>
      <c r="U13" s="22"/>
      <c r="V13" s="40" t="s">
        <v>87</v>
      </c>
    </row>
    <row r="14" spans="1:23" ht="42" customHeight="1" x14ac:dyDescent="0.25">
      <c r="A14" s="32">
        <v>13</v>
      </c>
      <c r="B14" s="32" t="s">
        <v>4</v>
      </c>
      <c r="C14" s="32" t="s">
        <v>45</v>
      </c>
      <c r="D14" s="28" t="s">
        <v>63</v>
      </c>
      <c r="E14" s="28"/>
      <c r="F14" s="83">
        <v>44681</v>
      </c>
      <c r="G14" s="84">
        <v>0.4375</v>
      </c>
      <c r="H14" s="28" t="s">
        <v>135</v>
      </c>
      <c r="I14" s="28" t="s">
        <v>64</v>
      </c>
      <c r="J14" s="28" t="s">
        <v>75</v>
      </c>
      <c r="K14" s="28" t="s">
        <v>76</v>
      </c>
      <c r="L14" s="85" t="s">
        <v>65</v>
      </c>
      <c r="M14" s="86">
        <v>1</v>
      </c>
      <c r="N14" s="28">
        <v>1.5</v>
      </c>
      <c r="O14" s="28" t="s">
        <v>53</v>
      </c>
      <c r="P14" s="28" t="s">
        <v>5</v>
      </c>
      <c r="Q14" s="28" t="s">
        <v>66</v>
      </c>
      <c r="R14" s="28" t="s">
        <v>6</v>
      </c>
      <c r="S14" s="77" t="s">
        <v>67</v>
      </c>
      <c r="T14" s="87" t="s">
        <v>7</v>
      </c>
      <c r="U14" s="43"/>
      <c r="V14" s="42" t="s">
        <v>89</v>
      </c>
    </row>
    <row r="15" spans="1:23" ht="96" customHeight="1" x14ac:dyDescent="0.25">
      <c r="A15" s="22">
        <v>14</v>
      </c>
      <c r="B15" s="22" t="s">
        <v>4</v>
      </c>
      <c r="C15" s="98" t="s">
        <v>45</v>
      </c>
      <c r="D15" s="19" t="s">
        <v>69</v>
      </c>
      <c r="E15" s="22"/>
      <c r="F15" s="88">
        <v>44674</v>
      </c>
      <c r="G15" s="21">
        <v>0.41666666666666669</v>
      </c>
      <c r="H15" s="22" t="s">
        <v>155</v>
      </c>
      <c r="I15" s="89" t="s">
        <v>49</v>
      </c>
      <c r="J15" s="19" t="s">
        <v>73</v>
      </c>
      <c r="K15" s="19" t="s">
        <v>74</v>
      </c>
      <c r="L15" s="90" t="s">
        <v>50</v>
      </c>
      <c r="M15" s="86">
        <v>13.6</v>
      </c>
      <c r="N15" s="23">
        <v>20</v>
      </c>
      <c r="O15" s="19" t="s">
        <v>51</v>
      </c>
      <c r="P15" s="19" t="s">
        <v>5</v>
      </c>
      <c r="Q15" s="19" t="s">
        <v>142</v>
      </c>
      <c r="R15" s="24" t="s">
        <v>6</v>
      </c>
      <c r="S15" s="22" t="s">
        <v>143</v>
      </c>
      <c r="T15" s="91" t="s">
        <v>7</v>
      </c>
      <c r="U15" s="92"/>
      <c r="V15" s="42" t="s">
        <v>81</v>
      </c>
    </row>
    <row r="16" spans="1:23" ht="60" customHeight="1" x14ac:dyDescent="0.25">
      <c r="A16" s="22">
        <v>15</v>
      </c>
      <c r="B16" s="22" t="s">
        <v>4</v>
      </c>
      <c r="C16" s="22" t="s">
        <v>45</v>
      </c>
      <c r="D16" s="22" t="s">
        <v>124</v>
      </c>
      <c r="E16" s="22"/>
      <c r="F16" s="88">
        <v>44688</v>
      </c>
      <c r="G16" s="21">
        <v>0.375</v>
      </c>
      <c r="H16" s="19" t="s">
        <v>153</v>
      </c>
      <c r="I16" s="19" t="s">
        <v>144</v>
      </c>
      <c r="J16" s="22">
        <v>8905</v>
      </c>
      <c r="K16" s="22">
        <v>280020</v>
      </c>
      <c r="L16" s="93" t="s">
        <v>102</v>
      </c>
      <c r="M16" s="94">
        <v>1</v>
      </c>
      <c r="N16" s="22">
        <v>5.7</v>
      </c>
      <c r="O16" s="22" t="s">
        <v>145</v>
      </c>
      <c r="P16" s="19" t="s">
        <v>5</v>
      </c>
      <c r="Q16" s="95" t="s">
        <v>146</v>
      </c>
      <c r="R16" s="24" t="s">
        <v>6</v>
      </c>
      <c r="S16" s="96" t="s">
        <v>147</v>
      </c>
      <c r="T16" s="91" t="s">
        <v>7</v>
      </c>
      <c r="U16" s="22"/>
      <c r="V16" s="42" t="s">
        <v>81</v>
      </c>
      <c r="W16" s="44"/>
    </row>
    <row r="17" spans="1:23" ht="60" customHeight="1" x14ac:dyDescent="0.25">
      <c r="A17" s="22">
        <v>16</v>
      </c>
      <c r="B17" s="22" t="s">
        <v>4</v>
      </c>
      <c r="C17" s="22" t="s">
        <v>45</v>
      </c>
      <c r="D17" s="19" t="s">
        <v>150</v>
      </c>
      <c r="E17" s="19"/>
      <c r="F17" s="20">
        <v>44686</v>
      </c>
      <c r="G17" s="21">
        <v>0.375</v>
      </c>
      <c r="H17" s="19" t="s">
        <v>156</v>
      </c>
      <c r="I17" s="19" t="s">
        <v>151</v>
      </c>
      <c r="J17" s="19">
        <v>8905</v>
      </c>
      <c r="K17" s="19">
        <v>3413429</v>
      </c>
      <c r="L17" s="26" t="s">
        <v>94</v>
      </c>
      <c r="M17" s="19">
        <v>0.5</v>
      </c>
      <c r="N17" s="23">
        <v>1</v>
      </c>
      <c r="O17" s="19" t="s">
        <v>54</v>
      </c>
      <c r="P17" s="19" t="s">
        <v>5</v>
      </c>
      <c r="Q17" s="19" t="s">
        <v>157</v>
      </c>
      <c r="R17" s="19" t="s">
        <v>6</v>
      </c>
      <c r="S17" s="19" t="s">
        <v>152</v>
      </c>
      <c r="T17" s="19" t="s">
        <v>7</v>
      </c>
      <c r="U17" s="22"/>
      <c r="V17" s="42" t="s">
        <v>89</v>
      </c>
      <c r="W17" s="17"/>
    </row>
    <row r="18" spans="1:23" ht="98.4" customHeight="1" x14ac:dyDescent="0.25">
      <c r="A18" s="22">
        <v>17</v>
      </c>
      <c r="B18" s="22" t="s">
        <v>4</v>
      </c>
      <c r="C18" s="22" t="s">
        <v>45</v>
      </c>
      <c r="D18" s="22" t="s">
        <v>69</v>
      </c>
      <c r="E18" s="22"/>
      <c r="F18" s="88">
        <v>44698</v>
      </c>
      <c r="G18" s="97">
        <v>0.375</v>
      </c>
      <c r="H18" s="22" t="s">
        <v>160</v>
      </c>
      <c r="I18" s="89" t="s">
        <v>49</v>
      </c>
      <c r="J18" s="19" t="s">
        <v>73</v>
      </c>
      <c r="K18" s="19" t="s">
        <v>74</v>
      </c>
      <c r="L18" s="90" t="s">
        <v>50</v>
      </c>
      <c r="M18" s="86">
        <v>5</v>
      </c>
      <c r="N18" s="23">
        <v>7.5</v>
      </c>
      <c r="O18" s="19" t="s">
        <v>51</v>
      </c>
      <c r="P18" s="19" t="s">
        <v>5</v>
      </c>
      <c r="Q18" s="19" t="s">
        <v>158</v>
      </c>
      <c r="R18" s="24" t="s">
        <v>6</v>
      </c>
      <c r="S18" s="22" t="s">
        <v>159</v>
      </c>
      <c r="T18" s="91" t="s">
        <v>7</v>
      </c>
      <c r="U18" s="87"/>
      <c r="V18" s="42" t="s">
        <v>89</v>
      </c>
      <c r="W18" s="17"/>
    </row>
    <row r="19" spans="1:23" ht="13.8" x14ac:dyDescent="0.25">
      <c r="A19" s="50" t="s">
        <v>72</v>
      </c>
      <c r="B19" s="50"/>
      <c r="C19" s="50"/>
      <c r="D19" s="33"/>
      <c r="E19" s="33"/>
      <c r="F19" s="33"/>
      <c r="G19" s="33"/>
      <c r="H19" s="33"/>
      <c r="I19" s="33"/>
      <c r="J19" s="33"/>
      <c r="K19" s="33"/>
      <c r="L19" s="33"/>
      <c r="M19" s="34">
        <f>SUM(M2:M18)</f>
        <v>40.9</v>
      </c>
      <c r="N19" s="46">
        <f>SUM(N2:N18)</f>
        <v>77.92</v>
      </c>
      <c r="O19" s="33"/>
      <c r="P19" s="33"/>
      <c r="Q19" s="33"/>
      <c r="R19" s="33"/>
      <c r="S19" s="33"/>
      <c r="T19" s="33"/>
      <c r="U19" s="33"/>
      <c r="V19" s="38"/>
      <c r="W19" s="44"/>
    </row>
    <row r="20" spans="1:23" ht="13.8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44"/>
    </row>
    <row r="21" spans="1:23" ht="13.8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3" ht="13.8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3" ht="13.8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ht="13.8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ht="13.8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ht="13.8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3.8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3.8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3.8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3.8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3.8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3" ht="13.8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3.8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13.8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13.8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13.8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13.8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13.8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13.8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13.8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13.8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13.8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13.8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13.8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13.8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13.8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13.8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13.8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ht="13.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13.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13.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ht="13.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ht="13.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3.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ht="13.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13.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ht="13.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ht="13.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ht="13.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ht="13.8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ht="13.8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ht="13.8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3.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3.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3.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3.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3.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3.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3.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3.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3.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3.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3.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3.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3.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3.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ht="13.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ht="13.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13.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ht="13.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ht="13.8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ht="13.8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ht="13.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13.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13.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13.8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13.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ht="13.8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ht="13.8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ht="13.8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ht="13.8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13.8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ht="13.8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ht="13.8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ht="13.8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ht="13.8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ht="13.8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ht="13.8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ht="13.8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ht="13.8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ht="13.8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ht="13.8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ht="13.8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ht="13.8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ht="13.8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ht="13.8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ht="13.8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ht="13.8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13.8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13.8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13.8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13.8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ht="13.8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13.8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ht="13.8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ht="13.8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ht="13.8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ht="13.8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13.8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ht="13.8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ht="13.8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ht="13.8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ht="13.8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ht="13.8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13.8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ht="13.8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ht="13.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ht="13.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13.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13.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13.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ht="13.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13.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ht="13.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ht="13.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ht="13.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ht="13.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ht="13.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ht="13.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ht="13.8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ht="13.8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ht="13.8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ht="13.8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ht="13.8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ht="13.8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ht="13.8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ht="13.8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ht="13.8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ht="13.8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ht="13.8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ht="13.8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ht="13.8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ht="13.8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ht="13.8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3.8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13.8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3.8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3.8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13.8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ht="13.8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ht="13.8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ht="13.8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ht="13.8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ht="13.8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ht="13.8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13.8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13.8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ht="13.8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8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3.8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ht="13.8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ht="13.8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ht="13.8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ht="13.8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ht="13.8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ht="13.8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ht="13.8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ht="13.8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ht="13.8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ht="13.8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</sheetData>
  <mergeCells count="2">
    <mergeCell ref="P1:S1"/>
    <mergeCell ref="A19:C19"/>
  </mergeCells>
  <hyperlinks>
    <hyperlink ref="L12" r:id="rId1" display="opytnoe.les@yandex.ru"/>
    <hyperlink ref="L2" r:id="rId2"/>
    <hyperlink ref="L4" r:id="rId3"/>
    <hyperlink ref="L5" r:id="rId4"/>
    <hyperlink ref="L6" r:id="rId5"/>
    <hyperlink ref="L7" r:id="rId6"/>
    <hyperlink ref="L8" r:id="rId7"/>
    <hyperlink ref="L9" r:id="rId8"/>
    <hyperlink ref="L10" r:id="rId9"/>
    <hyperlink ref="L11" r:id="rId10"/>
    <hyperlink ref="L13" r:id="rId11"/>
    <hyperlink ref="L14" r:id="rId12"/>
    <hyperlink ref="L15" r:id="rId13"/>
    <hyperlink ref="L17" r:id="rId14"/>
    <hyperlink ref="L18" r:id="rId15"/>
  </hyperlinks>
  <pageMargins left="0.70866141732283472" right="0.70866141732283472" top="0.74803149606299213" bottom="0.74803149606299213" header="0.31496062992125984" footer="0.31496062992125984"/>
  <pageSetup paperSize="9" scale="3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"/>
  <sheetViews>
    <sheetView zoomScale="80" zoomScaleNormal="80" workbookViewId="0">
      <selection activeCell="Q1" sqref="Q1"/>
    </sheetView>
  </sheetViews>
  <sheetFormatPr defaultRowHeight="13.2" x14ac:dyDescent="0.25"/>
  <cols>
    <col min="2" max="2" width="13.5546875" customWidth="1"/>
    <col min="3" max="3" width="17.88671875" customWidth="1"/>
    <col min="16" max="16" width="45.6640625" customWidth="1"/>
  </cols>
  <sheetData>
    <row r="2" spans="2:18" ht="17.399999999999999" x14ac:dyDescent="0.25">
      <c r="B2" s="51" t="s">
        <v>38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2:18" ht="17.399999999999999" x14ac:dyDescent="0.25">
      <c r="B3" s="51" t="s">
        <v>44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2:18" ht="13.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</row>
    <row r="5" spans="2:18" ht="13.8" x14ac:dyDescent="0.25">
      <c r="B5" s="52" t="s">
        <v>13</v>
      </c>
      <c r="C5" s="55" t="s">
        <v>14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2"/>
      <c r="R5" s="2"/>
    </row>
    <row r="6" spans="2:18" ht="13.8" x14ac:dyDescent="0.25">
      <c r="B6" s="53"/>
      <c r="C6" s="55"/>
      <c r="D6" s="59" t="s">
        <v>16</v>
      </c>
      <c r="E6" s="55" t="s">
        <v>17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61" t="s">
        <v>37</v>
      </c>
      <c r="Q6" s="2"/>
      <c r="R6" s="2"/>
    </row>
    <row r="7" spans="2:18" ht="119.4" x14ac:dyDescent="0.25">
      <c r="B7" s="54"/>
      <c r="C7" s="55"/>
      <c r="D7" s="60"/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J7" s="4" t="s">
        <v>23</v>
      </c>
      <c r="K7" s="4" t="s">
        <v>71</v>
      </c>
      <c r="L7" s="4" t="s">
        <v>24</v>
      </c>
      <c r="M7" s="4" t="s">
        <v>25</v>
      </c>
      <c r="N7" s="5" t="s">
        <v>26</v>
      </c>
      <c r="O7" s="4" t="s">
        <v>27</v>
      </c>
      <c r="P7" s="62"/>
      <c r="Q7" s="2"/>
      <c r="R7" s="2"/>
    </row>
    <row r="8" spans="2:18" ht="13.8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7">
        <v>14</v>
      </c>
      <c r="P8" s="8">
        <v>15</v>
      </c>
      <c r="Q8" s="2"/>
      <c r="R8" s="2"/>
    </row>
    <row r="9" spans="2:18" ht="87.6" customHeight="1" x14ac:dyDescent="0.25">
      <c r="B9" s="30" t="s">
        <v>80</v>
      </c>
      <c r="C9" s="15" t="s">
        <v>45</v>
      </c>
      <c r="D9" s="67">
        <v>409</v>
      </c>
      <c r="E9" s="67">
        <v>75</v>
      </c>
      <c r="F9" s="67">
        <v>44</v>
      </c>
      <c r="G9" s="67"/>
      <c r="H9" s="67">
        <v>10</v>
      </c>
      <c r="I9" s="67">
        <v>20</v>
      </c>
      <c r="J9" s="67">
        <v>10</v>
      </c>
      <c r="K9" s="67"/>
      <c r="L9" s="67"/>
      <c r="M9" s="67"/>
      <c r="N9" s="67">
        <v>250</v>
      </c>
      <c r="O9" s="67"/>
      <c r="P9" s="68" t="s">
        <v>163</v>
      </c>
      <c r="Q9" s="69"/>
      <c r="R9" s="2"/>
    </row>
    <row r="10" spans="2:18" ht="74.400000000000006" customHeight="1" x14ac:dyDescent="0.25">
      <c r="B10" s="10" t="s">
        <v>28</v>
      </c>
      <c r="C10" s="15"/>
      <c r="D10" s="70">
        <v>650</v>
      </c>
      <c r="E10" s="70">
        <v>125</v>
      </c>
      <c r="F10" s="70">
        <v>115</v>
      </c>
      <c r="G10" s="70">
        <v>10</v>
      </c>
      <c r="H10" s="70">
        <v>10</v>
      </c>
      <c r="I10" s="70">
        <v>20</v>
      </c>
      <c r="J10" s="70">
        <v>80</v>
      </c>
      <c r="K10" s="70">
        <v>10</v>
      </c>
      <c r="L10" s="70"/>
      <c r="M10" s="70"/>
      <c r="N10" s="70">
        <v>280</v>
      </c>
      <c r="O10" s="70"/>
      <c r="P10" s="71"/>
      <c r="Q10" s="69"/>
      <c r="R10" s="2"/>
    </row>
    <row r="11" spans="2:18" ht="13.8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"/>
      <c r="R11" s="2"/>
    </row>
    <row r="12" spans="2:18" ht="13.8" x14ac:dyDescent="0.25">
      <c r="B12" s="18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"/>
      <c r="R12" s="2"/>
    </row>
    <row r="13" spans="2:18" ht="13.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</sheetData>
  <mergeCells count="9">
    <mergeCell ref="P9:P10"/>
    <mergeCell ref="B2:R2"/>
    <mergeCell ref="B3:R3"/>
    <mergeCell ref="B5:B7"/>
    <mergeCell ref="C5:C7"/>
    <mergeCell ref="D5:P5"/>
    <mergeCell ref="D6:D7"/>
    <mergeCell ref="E6:O6"/>
    <mergeCell ref="P6:P7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workbookViewId="0">
      <selection activeCell="I1" sqref="I1"/>
    </sheetView>
  </sheetViews>
  <sheetFormatPr defaultRowHeight="13.2" x14ac:dyDescent="0.25"/>
  <cols>
    <col min="2" max="2" width="21.6640625" customWidth="1"/>
    <col min="3" max="3" width="17.33203125" customWidth="1"/>
    <col min="4" max="4" width="15" customWidth="1"/>
    <col min="6" max="6" width="25.5546875" customWidth="1"/>
  </cols>
  <sheetData>
    <row r="2" spans="2:6" ht="18.75" customHeight="1" x14ac:dyDescent="0.25">
      <c r="B2" s="65" t="s">
        <v>77</v>
      </c>
      <c r="C2" s="65"/>
      <c r="D2" s="65"/>
      <c r="E2" s="65"/>
      <c r="F2" s="65"/>
    </row>
    <row r="3" spans="2:6" ht="18.75" customHeight="1" x14ac:dyDescent="0.25">
      <c r="B3" s="65" t="s">
        <v>44</v>
      </c>
      <c r="C3" s="65"/>
      <c r="D3" s="65"/>
      <c r="E3" s="65"/>
      <c r="F3" s="65"/>
    </row>
    <row r="4" spans="2:6" ht="13.8" x14ac:dyDescent="0.25">
      <c r="B4" s="3"/>
      <c r="C4" s="3"/>
      <c r="D4" s="3"/>
      <c r="E4" s="3"/>
      <c r="F4" s="3"/>
    </row>
    <row r="5" spans="2:6" ht="15" customHeight="1" x14ac:dyDescent="0.25">
      <c r="B5" s="55" t="s">
        <v>14</v>
      </c>
      <c r="C5" s="55" t="s">
        <v>30</v>
      </c>
      <c r="D5" s="66"/>
      <c r="E5" s="66"/>
      <c r="F5" s="66"/>
    </row>
    <row r="6" spans="2:6" ht="57.6" customHeight="1" x14ac:dyDescent="0.25">
      <c r="B6" s="55"/>
      <c r="C6" s="9" t="s">
        <v>31</v>
      </c>
      <c r="D6" s="11" t="s">
        <v>32</v>
      </c>
      <c r="E6" s="66" t="s">
        <v>33</v>
      </c>
      <c r="F6" s="66"/>
    </row>
    <row r="7" spans="2:6" ht="135" customHeight="1" x14ac:dyDescent="0.25">
      <c r="B7" s="55"/>
      <c r="C7" s="12" t="s">
        <v>34</v>
      </c>
      <c r="D7" s="12" t="s">
        <v>35</v>
      </c>
      <c r="E7" s="56" t="s">
        <v>36</v>
      </c>
      <c r="F7" s="58"/>
    </row>
    <row r="8" spans="2:6" ht="13.8" x14ac:dyDescent="0.25">
      <c r="B8" s="13">
        <v>1</v>
      </c>
      <c r="C8" s="14">
        <v>2</v>
      </c>
      <c r="D8" s="14">
        <v>3</v>
      </c>
      <c r="E8" s="63">
        <v>4</v>
      </c>
      <c r="F8" s="64"/>
    </row>
    <row r="9" spans="2:6" ht="62.4" customHeight="1" x14ac:dyDescent="0.25">
      <c r="B9" s="13" t="s">
        <v>45</v>
      </c>
      <c r="C9" s="16" t="s">
        <v>46</v>
      </c>
      <c r="D9" s="16" t="s">
        <v>47</v>
      </c>
      <c r="E9" s="56" t="s">
        <v>48</v>
      </c>
      <c r="F9" s="58"/>
    </row>
  </sheetData>
  <mergeCells count="8">
    <mergeCell ref="E8:F8"/>
    <mergeCell ref="E9:F9"/>
    <mergeCell ref="B2:F2"/>
    <mergeCell ref="B3:F3"/>
    <mergeCell ref="B5:B7"/>
    <mergeCell ref="C5:F5"/>
    <mergeCell ref="E6:F6"/>
    <mergeCell ref="E7:F7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7B0665-1FBA-477A-B9F5-56A758206A5C}">
  <ds:schemaRefs>
    <ds:schemaRef ds:uri="http://www.w3.org/XML/1998/namespace"/>
    <ds:schemaRef ds:uri="7a14a349-06db-49ff-bc3f-ddcfa4f43066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10ebafd-67bf-42fd-8a9d-4c8c81d82d6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Лесфонд</vt:lpstr>
      <vt:lpstr>участники</vt:lpstr>
      <vt:lpstr>СМИ</vt:lpstr>
      <vt:lpstr>СМИ!Область_печати</vt:lpstr>
      <vt:lpstr>участники!Область_печати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Минприроды 19. Анатольева ОВ</cp:lastModifiedBy>
  <cp:lastPrinted>2022-05-20T07:13:36Z</cp:lastPrinted>
  <dcterms:created xsi:type="dcterms:W3CDTF">2020-01-17T08:16:50Z</dcterms:created>
  <dcterms:modified xsi:type="dcterms:W3CDTF">2022-05-26T12:03:47Z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