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Раздел I" sheetId="1" r:id="rId1"/>
  </sheets>
  <externalReferences>
    <externalReference r:id="rId2"/>
  </externalReferences>
  <definedNames>
    <definedName name="_xlnm.Print_Area" localSheetId="0">'Раздел I'!$A$1:$Q$41</definedName>
  </definedNames>
  <calcPr calcId="145621"/>
</workbook>
</file>

<file path=xl/calcChain.xml><?xml version="1.0" encoding="utf-8"?>
<calcChain xmlns="http://schemas.openxmlformats.org/spreadsheetml/2006/main">
  <c r="B12" i="1" l="1"/>
  <c r="C12" i="1"/>
  <c r="D12" i="1"/>
  <c r="D40" i="1" s="1"/>
  <c r="E12" i="1"/>
  <c r="G12" i="1"/>
  <c r="H12" i="1"/>
  <c r="I12" i="1"/>
  <c r="J12" i="1"/>
  <c r="K12" i="1"/>
  <c r="L12" i="1"/>
  <c r="M12" i="1"/>
  <c r="N12" i="1"/>
  <c r="O12" i="1"/>
  <c r="P12" i="1"/>
  <c r="Q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B32" i="1"/>
  <c r="C32" i="1"/>
  <c r="D32" i="1"/>
  <c r="E32" i="1"/>
  <c r="F32" i="1"/>
  <c r="G32" i="1"/>
  <c r="H32" i="1"/>
  <c r="I32" i="1"/>
  <c r="J32" i="1"/>
  <c r="K32" i="1"/>
  <c r="K40" i="1" s="1"/>
  <c r="L32" i="1"/>
  <c r="M32" i="1"/>
  <c r="N32" i="1"/>
  <c r="O32" i="1"/>
  <c r="P32" i="1"/>
  <c r="Q32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F40" i="1"/>
  <c r="G40" i="1"/>
  <c r="H40" i="1"/>
  <c r="J40" i="1"/>
  <c r="L40" i="1"/>
  <c r="N40" i="1"/>
  <c r="O40" i="1"/>
  <c r="P40" i="1"/>
  <c r="M40" i="1" l="1"/>
  <c r="E40" i="1"/>
  <c r="Q40" i="1"/>
  <c r="I40" i="1"/>
  <c r="C40" i="1"/>
  <c r="B40" i="1"/>
</calcChain>
</file>

<file path=xl/sharedStrings.xml><?xml version="1.0" encoding="utf-8"?>
<sst xmlns="http://schemas.openxmlformats.org/spreadsheetml/2006/main" count="53" uniqueCount="53">
  <si>
    <t>ИТОГО:</t>
  </si>
  <si>
    <r>
      <rPr>
        <b/>
        <sz val="14"/>
        <rFont val="Times New Roman"/>
        <family val="1"/>
        <charset val="204"/>
      </rPr>
      <t xml:space="preserve">Статья 31. </t>
    </r>
    <r>
      <rPr>
        <sz val="14"/>
        <rFont val="Times New Roman"/>
        <family val="1"/>
        <charset val="204"/>
      </rPr>
      <t>Нарушение правил провоза багажа</t>
    </r>
  </si>
  <si>
    <r>
      <rPr>
        <b/>
        <sz val="14"/>
        <rFont val="Times New Roman"/>
        <family val="1"/>
        <charset val="204"/>
      </rPr>
      <t>Статья 30.</t>
    </r>
    <r>
      <rPr>
        <sz val="14"/>
        <rFont val="Times New Roman"/>
        <family val="1"/>
        <charset val="204"/>
      </rPr>
      <t xml:space="preserve"> Безбилетный проезд</t>
    </r>
  </si>
  <si>
    <r>
      <rPr>
        <b/>
        <sz val="14"/>
        <rFont val="Times New Roman"/>
        <family val="1"/>
        <charset val="204"/>
      </rPr>
      <t>Статья 24.1.</t>
    </r>
    <r>
      <rPr>
        <sz val="14"/>
        <rFont val="Times New Roman"/>
        <family val="1"/>
        <charset val="204"/>
      </rPr>
      <t xml:space="preserve"> Несоблюдение требований к обеспечению мер по содействию физическому, интеллектуальному, психическому, духовному и нравственному развитию детей</t>
    </r>
  </si>
  <si>
    <r>
      <rPr>
        <b/>
        <sz val="14"/>
        <rFont val="Times New Roman"/>
        <family val="1"/>
        <charset val="204"/>
      </rPr>
      <t xml:space="preserve">Статья 21.1. </t>
    </r>
    <r>
      <rPr>
        <sz val="14"/>
        <rFont val="Times New Roman"/>
        <family val="1"/>
        <charset val="204"/>
      </rPr>
      <t>Незаконная порубка, повреждение деревьев, кустарников в населенных пунктах</t>
    </r>
  </si>
  <si>
    <r>
      <rPr>
        <b/>
        <sz val="14"/>
        <rFont val="Times New Roman"/>
        <family val="1"/>
        <charset val="204"/>
      </rPr>
      <t>Статья 20.1 ч.7</t>
    </r>
    <r>
      <rPr>
        <sz val="14"/>
        <rFont val="Times New Roman"/>
        <family val="1"/>
        <charset val="204"/>
      </rPr>
      <t xml:space="preserve"> Повторное совершение административного правонарушения, предусмотренного частями 5 и 5.1 настоящей статьи
</t>
    </r>
  </si>
  <si>
    <r>
      <rPr>
        <b/>
        <sz val="14"/>
        <rFont val="Times New Roman"/>
        <family val="1"/>
        <charset val="204"/>
      </rPr>
      <t>Статья 20.1 ч.6</t>
    </r>
    <r>
      <rPr>
        <sz val="14"/>
        <rFont val="Times New Roman"/>
        <family val="1"/>
        <charset val="204"/>
      </rPr>
      <t xml:space="preserve"> Повторное совершение административного правонарушения, предусмотренного частями 1 - 4 настоящей статьи
</t>
    </r>
  </si>
  <si>
    <r>
      <rPr>
        <b/>
        <sz val="14"/>
        <rFont val="Times New Roman"/>
        <family val="1"/>
        <charset val="204"/>
      </rPr>
      <t xml:space="preserve">Статья 20.1 ч.5.1 </t>
    </r>
    <r>
      <rPr>
        <sz val="14"/>
        <rFont val="Times New Roman"/>
        <family val="1"/>
        <charset val="204"/>
      </rPr>
      <t xml:space="preserve">Движение по льду водных объектов и (или) стоянка на льду водных объектов транспортных средств вне ледовых переправ, оборудованных в соответствии с правилами охраны жизни людей на водных объектах, утвержденными Кабинетом Министров Чувашской Республики (далее - правила), за исключением указанных в правилах транспортных средств и средств передвижения по льду
</t>
    </r>
  </si>
  <si>
    <r>
      <rPr>
        <b/>
        <sz val="14"/>
        <rFont val="Times New Roman"/>
        <family val="1"/>
        <charset val="204"/>
      </rPr>
      <t>Статья 20.1 ч.5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(плавание на водных объектах с использ. Гидроциклов, водных лыж или аналогичных средств с приближением ближе 100 м. к купающимся, границам заплыва у пляжей и др. организованных мест купания, спортивным судам, др. находящимся на ходу и на отстое судам и т.д.)</t>
    </r>
  </si>
  <si>
    <r>
      <rPr>
        <b/>
        <sz val="14"/>
        <rFont val="Times New Roman"/>
        <family val="1"/>
        <charset val="204"/>
      </rPr>
      <t>Статья 20.1 ч.4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(пробивание лунок для рыбной ловли и других целей на ледовой переправе)</t>
    </r>
  </si>
  <si>
    <r>
      <rPr>
        <b/>
        <sz val="14"/>
        <rFont val="Times New Roman"/>
        <family val="1"/>
        <charset val="204"/>
      </rPr>
      <t>Статья 20.1 ч.3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(плавание на досках, бревнах, лежаках, автомобильных камерах, надувных матрацах и др. не приспособленных для плавания средствах на пляжах, в купальнях и др. организованных местах купания, туризма, спорта и массового отдыха населения на водных объектах)</t>
    </r>
  </si>
  <si>
    <r>
      <rPr>
        <b/>
        <sz val="14"/>
        <rFont val="Times New Roman"/>
        <family val="1"/>
        <charset val="204"/>
      </rPr>
      <t>Статья 20.1 ч.2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(прыжки в воду с катеров, лодок причалов, а также сооружений, не приспособленных для этих целей, на пляжах, в купальнях и др. организованных местах купания, туризма, спорта и массового отдыха населения на водных объектах)</t>
    </r>
  </si>
  <si>
    <r>
      <t xml:space="preserve">Статья 20.1 ч.1 </t>
    </r>
    <r>
      <rPr>
        <sz val="14"/>
        <rFont val="Times New Roman"/>
        <family val="1"/>
        <charset val="204"/>
      </rPr>
      <t>Нарушение правил пользования водными объектами (купание в состоянии алкогольного опьянения на пляжах, в купальнях и других организованных местах купания, местах туризма, спорта и масового отдыха населения на водных объектах)</t>
    </r>
    <r>
      <rPr>
        <b/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</si>
  <si>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 xml:space="preserve">Статья 18. </t>
    </r>
    <r>
      <rPr>
        <sz val="14"/>
        <rFont val="Times New Roman"/>
        <family val="1"/>
        <charset val="204"/>
      </rPr>
      <t>Приставание к гражданам с целью гадания или попрошайничества</t>
    </r>
  </si>
  <si>
    <r>
      <rPr>
        <b/>
        <sz val="14"/>
        <rFont val="Times New Roman"/>
        <family val="1"/>
        <charset val="204"/>
      </rPr>
      <t xml:space="preserve">Статья 17. </t>
    </r>
    <r>
      <rPr>
        <sz val="14"/>
        <rFont val="Times New Roman"/>
        <family val="1"/>
        <charset val="204"/>
      </rPr>
      <t>Размещение нестационарных торговых объектов с нарушением схемы размещения нестационарных торговых объектов</t>
    </r>
  </si>
  <si>
    <r>
      <rPr>
        <b/>
        <sz val="14"/>
        <rFont val="Times New Roman"/>
        <family val="1"/>
        <charset val="204"/>
      </rPr>
      <t>Статья 14</t>
    </r>
    <r>
      <rPr>
        <sz val="14"/>
        <rFont val="Times New Roman"/>
        <family val="1"/>
        <charset val="204"/>
      </rPr>
      <t>. Нарушение правил пользования нежилыми помещениями</t>
    </r>
  </si>
  <si>
    <r>
      <rPr>
        <b/>
        <sz val="14"/>
        <rFont val="Times New Roman"/>
        <family val="1"/>
        <charset val="204"/>
      </rPr>
      <t xml:space="preserve">Статья 10.9. </t>
    </r>
    <r>
      <rPr>
        <sz val="14"/>
        <rFont val="Times New Roman"/>
        <family val="1"/>
        <charset val="204"/>
      </rPr>
      <t>Сжигание мусора, опавшей листвы, сухой травы, частей деревьев и кустарников, тары, строительных материалов, разведение костров на озелененных территориях, территориях общего пользования</t>
    </r>
  </si>
  <si>
    <r>
      <rPr>
        <b/>
        <sz val="14"/>
        <rFont val="Times New Roman"/>
        <family val="1"/>
        <charset val="204"/>
      </rPr>
      <t>Статья 10.8</t>
    </r>
    <r>
      <rPr>
        <sz val="14"/>
        <rFont val="Times New Roman"/>
        <family val="1"/>
        <charset val="204"/>
      </rPr>
      <t>. Размещение транспортных средств на озелененных и иных территориях, расположенных в границах населенных пунктов</t>
    </r>
  </si>
  <si>
    <r>
      <rPr>
        <b/>
        <sz val="14"/>
        <rFont val="Times New Roman"/>
        <family val="1"/>
        <charset val="204"/>
      </rPr>
      <t>Статья 10.7.</t>
    </r>
    <r>
      <rPr>
        <sz val="14"/>
        <rFont val="Times New Roman"/>
        <family val="1"/>
        <charset val="204"/>
      </rPr>
      <t xml:space="preserve"> Нарушение требований по установке, размещению, содержанию и эксплуатации объектов праздничного и тематического оформления </t>
    </r>
  </si>
  <si>
    <r>
      <rPr>
        <b/>
        <sz val="14"/>
        <rFont val="Times New Roman"/>
        <family val="1"/>
        <charset val="204"/>
      </rPr>
      <t xml:space="preserve">Статья 10.6. </t>
    </r>
    <r>
      <rPr>
        <sz val="14"/>
        <rFont val="Times New Roman"/>
        <family val="1"/>
        <charset val="204"/>
      </rPr>
      <t>Самовольное размещение объявлений и самовольное нанесение надписей, рисунков</t>
    </r>
  </si>
  <si>
    <r>
      <rPr>
        <b/>
        <sz val="14"/>
        <rFont val="Times New Roman"/>
        <family val="1"/>
        <charset val="204"/>
      </rPr>
      <t xml:space="preserve">Статья 10.5. </t>
    </r>
    <r>
      <rPr>
        <sz val="14"/>
        <rFont val="Times New Roman"/>
        <family val="1"/>
        <charset val="204"/>
      </rPr>
      <t>Невнесение платы за пользование на платной основе муниципальными парковками (парковочными местами), расположенными на автомобильных дорогах общего пользования местного значения</t>
    </r>
  </si>
  <si>
    <r>
      <rPr>
        <b/>
        <sz val="14"/>
        <rFont val="Times New Roman"/>
        <family val="1"/>
        <charset val="204"/>
      </rPr>
      <t xml:space="preserve">Статья 10.4. </t>
    </r>
    <r>
      <rPr>
        <sz val="14"/>
        <rFont val="Times New Roman"/>
        <family val="1"/>
        <charset val="204"/>
      </rPr>
      <t>Ненадлежащее содержание строительных площадок и мест, на которых производятся земляные работы, прокладка и переустройство инженерных сетей и коммуникаций</t>
    </r>
  </si>
  <si>
    <r>
      <rPr>
        <b/>
        <sz val="14"/>
        <rFont val="Times New Roman"/>
        <family val="1"/>
        <charset val="204"/>
      </rPr>
      <t>Статья 10.3</t>
    </r>
    <r>
      <rPr>
        <sz val="14"/>
        <rFont val="Times New Roman"/>
        <family val="1"/>
        <charset val="204"/>
      </rPr>
      <t>. Нарушения, связанные с содержанием нежилых зданий, строений и сооружений</t>
    </r>
  </si>
  <si>
    <r>
      <rPr>
        <b/>
        <sz val="14"/>
        <rFont val="Times New Roman"/>
        <family val="1"/>
        <charset val="204"/>
      </rPr>
      <t>Статья 10.2.</t>
    </r>
    <r>
      <rPr>
        <sz val="14"/>
        <rFont val="Times New Roman"/>
        <family val="1"/>
        <charset val="204"/>
      </rPr>
      <t xml:space="preserve"> Самовольное изменение, перемещение, снос или ненадлежащее содержание ограждений, скамей, контейнеров, урн, оборудования детских площадок, спортивных и других площадок отдыха и досуга, иных элементов благоустройства</t>
    </r>
  </si>
  <si>
    <r>
      <rPr>
        <b/>
        <sz val="14"/>
        <rFont val="Times New Roman"/>
        <family val="1"/>
        <charset val="204"/>
      </rPr>
      <t>Статья 10.1.</t>
    </r>
    <r>
      <rPr>
        <sz val="14"/>
        <rFont val="Times New Roman"/>
        <family val="1"/>
        <charset val="204"/>
      </rPr>
      <t xml:space="preserve"> Нарушения в области погребения и похоронного дела</t>
    </r>
  </si>
  <si>
    <r>
      <rPr>
        <b/>
        <sz val="14"/>
        <rFont val="Times New Roman"/>
        <family val="1"/>
        <charset val="204"/>
      </rPr>
      <t>Статья 9</t>
    </r>
    <r>
      <rPr>
        <sz val="14"/>
        <rFont val="Times New Roman"/>
        <family val="1"/>
        <charset val="204"/>
      </rPr>
      <t>. Нарушение тишины и покоя граждан</t>
    </r>
  </si>
  <si>
    <r>
      <rPr>
        <b/>
        <sz val="14"/>
        <rFont val="Times New Roman"/>
        <family val="1"/>
        <charset val="204"/>
      </rPr>
      <t>Статья 8.2.</t>
    </r>
    <r>
      <rPr>
        <sz val="14"/>
        <rFont val="Times New Roman"/>
        <family val="1"/>
        <charset val="204"/>
      </rPr>
      <t xml:space="preserve"> Нарушение должностным лицом органа местного самоуправления порядка предоставления муниципальной услуги, установленного нормативными правовыми актами органов местного самоуправления, повлекшее непредоставление муниципальной услуги заявителю либо предоставление муниципальной услуги заявителю с нарушением установленных сроков, за исключением случаев, предусмотренных частью 2 настоящей статьи, если эти действия (бездействие) не содержат уголовно наказуемого деяния</t>
    </r>
  </si>
  <si>
    <r>
      <rPr>
        <b/>
        <sz val="14"/>
        <rFont val="Times New Roman"/>
        <family val="1"/>
        <charset val="204"/>
      </rPr>
      <t>Статья 6.1.</t>
    </r>
    <r>
      <rPr>
        <sz val="14"/>
        <rFont val="Times New Roman"/>
        <family val="1"/>
        <charset val="204"/>
      </rPr>
      <t xml:space="preserve"> Непредставление сведений (информации) и материалов органам местного самоуправления</t>
    </r>
  </si>
  <si>
    <r>
      <rPr>
        <b/>
        <sz val="14"/>
        <rFont val="Times New Roman"/>
        <family val="1"/>
        <charset val="204"/>
      </rPr>
      <t>Статья 6.</t>
    </r>
    <r>
      <rPr>
        <sz val="14"/>
        <rFont val="Times New Roman"/>
        <family val="1"/>
        <charset val="204"/>
      </rPr>
      <t xml:space="preserve"> Неисполнение законных требований депутата представительного органа местного самоуправления</t>
    </r>
  </si>
  <si>
    <r>
      <rPr>
        <b/>
        <sz val="14"/>
        <rFont val="Times New Roman"/>
        <family val="1"/>
        <charset val="204"/>
      </rPr>
      <t>Статья 5.</t>
    </r>
    <r>
      <rPr>
        <sz val="14"/>
        <rFont val="Times New Roman"/>
        <family val="1"/>
        <charset val="204"/>
      </rPr>
      <t xml:space="preserve"> Нарушение порядка официального использования символики муниципальных образований</t>
    </r>
  </si>
  <si>
    <t>предупреждение</t>
  </si>
  <si>
    <t>штраф</t>
  </si>
  <si>
    <t>Постановление о прекращении производства по делу (п.2 ч.1 ст.29.9 КоАП РФ)</t>
  </si>
  <si>
    <t>Постановление о назначении административного наказания</t>
  </si>
  <si>
    <t>Определение об отложении рассмотрения дела (п.7 ч.1 ст.29.7 КоАП РФ)</t>
  </si>
  <si>
    <t>от иных органов</t>
  </si>
  <si>
    <t>от уполномоченных должностных лиц полиции</t>
  </si>
  <si>
    <t>от уполномоченных должностных лиц ОМС</t>
  </si>
  <si>
    <t>в том числе принято решений:</t>
  </si>
  <si>
    <t>Всего рассмотрено материалов</t>
  </si>
  <si>
    <t>в том числе:</t>
  </si>
  <si>
    <t>Всего</t>
  </si>
  <si>
    <t>Остаток не рассмотренных материалов на конец отчетного периода</t>
  </si>
  <si>
    <t>Количество материалов, рассмотренных административной комиссией</t>
  </si>
  <si>
    <t>Направлено протоколов  судье, в орган, должностному лицу, уполномомоченным рассматривать дела (ст.28.8 КоАП РФ)</t>
  </si>
  <si>
    <t>Составлено протоколов об административных правонарушениях должностными лицами ОМС, являющимися членами административной комиссии</t>
  </si>
  <si>
    <t>Вынесено постановление о прекращении производства по делу (ст.28.9 КоАП РФ)</t>
  </si>
  <si>
    <t>Вынесено определение об отказе в возбуждении дела об административном правонарушении (ч.5 ст.28.1 КоАП РФ)</t>
  </si>
  <si>
    <t xml:space="preserve">Вынесено определение о возвращении материалов уполномоченным должностным лицам полиции </t>
  </si>
  <si>
    <t>Количество материалов, поступивших  в административную комиссию</t>
  </si>
  <si>
    <t>Остаток не рассмотренных материалов на начало отчетного периода</t>
  </si>
  <si>
    <t>Статья  Закона Чувашской Республики от 23.07.2003 № 22 "Об административных правонарушениях в Чувашской Республике"</t>
  </si>
  <si>
    <t>Отчет о работе административных комиссий муниципальных районов, муниципальных округов и городских округов Чувашской Республики за январь-июнь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</si>
</sst>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1"/>
      <name val="Arial Cyr"/>
      <charset val="204"/>
    </font>
    <font>
      <b/>
      <sz val="18"/>
      <name val="Arial Cyr"/>
      <charset val="204"/>
    </font>
    <font>
      <b/>
      <sz val="14"/>
      <name val="Times New Roman"/>
      <family val="1"/>
      <charset val="204"/>
    </font>
    <font>
      <sz val="16"/>
      <name val="Arial Cyr"/>
      <charset val="204"/>
    </font>
    <font>
      <b/>
      <sz val="26"/>
      <name val="Times New Roman"/>
      <family val="1"/>
      <charset val="204"/>
    </font>
    <font>
      <b/>
      <u/>
      <sz val="2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horizontal="justify" vertical="center" wrapText="1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/>
    <xf numFmtId="0" fontId="4" fillId="2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justify" vertical="center" wrapText="1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justify" vertical="center" wrapText="1"/>
    </xf>
    <xf numFmtId="0" fontId="2" fillId="5" borderId="1" xfId="0" applyFont="1" applyFill="1" applyBorder="1" applyAlignment="1" applyProtection="1">
      <alignment horizontal="justify" vertical="top" wrapText="1"/>
    </xf>
    <xf numFmtId="0" fontId="5" fillId="5" borderId="1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  <xf numFmtId="1" fontId="6" fillId="5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justify" vertical="center" wrapText="1"/>
    </xf>
    <xf numFmtId="1" fontId="6" fillId="6" borderId="1" xfId="0" applyNumberFormat="1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</xf>
    <xf numFmtId="1" fontId="6" fillId="0" borderId="1" xfId="0" applyNumberFormat="1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wrapText="1"/>
      <protection locked="0"/>
    </xf>
    <xf numFmtId="0" fontId="0" fillId="0" borderId="0" xfId="0" applyProtection="1"/>
    <xf numFmtId="0" fontId="1" fillId="0" borderId="0" xfId="0" applyFont="1" applyProtection="1"/>
    <xf numFmtId="0" fontId="8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2;&#1079;&#1076;&#1077;&#1083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I"/>
      <sheetName val="Статья 6"/>
      <sheetName val="статья 6.1"/>
      <sheetName val="Статья 9"/>
      <sheetName val="Статья 10.1"/>
      <sheetName val="Статья 10.2"/>
      <sheetName val="Статья 10.3"/>
      <sheetName val="Статья 10.4"/>
      <sheetName val="Статья 10.5"/>
      <sheetName val="Статья 10.6"/>
      <sheetName val="Статья 10.7"/>
      <sheetName val="Статья 10.8"/>
      <sheetName val="Статья 10.9"/>
      <sheetName val="Статья 14"/>
      <sheetName val="Статья 15 ч.1 "/>
      <sheetName val="Статья 15 ч.2"/>
      <sheetName val="Статья 17"/>
      <sheetName val="Статья 18"/>
      <sheetName val="Статья 20.1 ч.1"/>
      <sheetName val="Статья 20.1 ч.2"/>
      <sheetName val="Статья 20.1 ч.3"/>
      <sheetName val="Статья 20.1 ч.4"/>
      <sheetName val="Статья 20.1 ч.5"/>
      <sheetName val="Статья 20.1 ч.5.1"/>
      <sheetName val="Статья 20.1 ч.6"/>
      <sheetName val="Статья 20.1 ч.7"/>
      <sheetName val="Статья 21.1"/>
      <sheetName val="Статья 22"/>
      <sheetName val="Статья 24.1"/>
      <sheetName val="Статья 24.4"/>
      <sheetName val="Статья 30"/>
      <sheetName val="Статья 31"/>
      <sheetName val="ИТОГО"/>
      <sheetName val="Лист1"/>
    </sheetNames>
    <sheetDataSet>
      <sheetData sheetId="0"/>
      <sheetData sheetId="1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3">
        <row r="40">
          <cell r="B40">
            <v>74</v>
          </cell>
          <cell r="C40">
            <v>1247</v>
          </cell>
          <cell r="D40">
            <v>9</v>
          </cell>
          <cell r="E40">
            <v>1237</v>
          </cell>
          <cell r="F40">
            <v>1</v>
          </cell>
          <cell r="G40">
            <v>7</v>
          </cell>
          <cell r="H40">
            <v>12</v>
          </cell>
          <cell r="I40">
            <v>28</v>
          </cell>
          <cell r="J40">
            <v>14</v>
          </cell>
          <cell r="K40">
            <v>0</v>
          </cell>
          <cell r="L40">
            <v>1222</v>
          </cell>
          <cell r="M40">
            <v>3</v>
          </cell>
          <cell r="N40">
            <v>910</v>
          </cell>
          <cell r="O40">
            <v>248</v>
          </cell>
          <cell r="P40">
            <v>61</v>
          </cell>
          <cell r="Q40">
            <v>45</v>
          </cell>
        </row>
      </sheetData>
      <sheetData sheetId="4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5">
        <row r="40">
          <cell r="B40">
            <v>0</v>
          </cell>
          <cell r="C40">
            <v>21</v>
          </cell>
          <cell r="D40">
            <v>2</v>
          </cell>
          <cell r="E40">
            <v>0</v>
          </cell>
          <cell r="F40">
            <v>19</v>
          </cell>
          <cell r="G40">
            <v>0</v>
          </cell>
          <cell r="H40">
            <v>0</v>
          </cell>
          <cell r="I40">
            <v>0</v>
          </cell>
          <cell r="J40">
            <v>2</v>
          </cell>
          <cell r="K40">
            <v>0</v>
          </cell>
          <cell r="L40">
            <v>19</v>
          </cell>
          <cell r="M40">
            <v>0</v>
          </cell>
          <cell r="N40">
            <v>0</v>
          </cell>
          <cell r="O40">
            <v>19</v>
          </cell>
          <cell r="P40">
            <v>0</v>
          </cell>
          <cell r="Q40">
            <v>2</v>
          </cell>
        </row>
      </sheetData>
      <sheetData sheetId="6">
        <row r="40">
          <cell r="B40">
            <v>2</v>
          </cell>
          <cell r="C40">
            <v>103</v>
          </cell>
          <cell r="D40">
            <v>93</v>
          </cell>
          <cell r="E40">
            <v>3</v>
          </cell>
          <cell r="F40">
            <v>7</v>
          </cell>
          <cell r="G40">
            <v>0</v>
          </cell>
          <cell r="H40">
            <v>0</v>
          </cell>
          <cell r="I40">
            <v>2</v>
          </cell>
          <cell r="J40">
            <v>95</v>
          </cell>
          <cell r="K40">
            <v>0</v>
          </cell>
          <cell r="L40">
            <v>96</v>
          </cell>
          <cell r="M40">
            <v>0</v>
          </cell>
          <cell r="N40">
            <v>29</v>
          </cell>
          <cell r="O40">
            <v>64</v>
          </cell>
          <cell r="P40">
            <v>3</v>
          </cell>
          <cell r="Q40">
            <v>10</v>
          </cell>
        </row>
      </sheetData>
      <sheetData sheetId="7">
        <row r="40">
          <cell r="B40">
            <v>0</v>
          </cell>
          <cell r="C40">
            <v>18</v>
          </cell>
          <cell r="D40">
            <v>17</v>
          </cell>
          <cell r="E40">
            <v>0</v>
          </cell>
          <cell r="F40">
            <v>1</v>
          </cell>
          <cell r="G40">
            <v>0</v>
          </cell>
          <cell r="H40">
            <v>1</v>
          </cell>
          <cell r="I40">
            <v>0</v>
          </cell>
          <cell r="J40">
            <v>12</v>
          </cell>
          <cell r="K40">
            <v>0</v>
          </cell>
          <cell r="L40">
            <v>17</v>
          </cell>
          <cell r="M40">
            <v>0</v>
          </cell>
          <cell r="N40">
            <v>17</v>
          </cell>
          <cell r="O40">
            <v>0</v>
          </cell>
          <cell r="P40">
            <v>0</v>
          </cell>
          <cell r="Q40">
            <v>1</v>
          </cell>
        </row>
      </sheetData>
      <sheetData sheetId="8">
        <row r="40">
          <cell r="B40">
            <v>0</v>
          </cell>
          <cell r="C40">
            <v>19342</v>
          </cell>
          <cell r="D40">
            <v>19342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19342</v>
          </cell>
          <cell r="M40">
            <v>0</v>
          </cell>
          <cell r="N40">
            <v>19342</v>
          </cell>
          <cell r="O40">
            <v>0</v>
          </cell>
          <cell r="P40">
            <v>0</v>
          </cell>
          <cell r="Q40">
            <v>0</v>
          </cell>
        </row>
      </sheetData>
      <sheetData sheetId="9">
        <row r="40">
          <cell r="B40">
            <v>1</v>
          </cell>
          <cell r="C40">
            <v>408</v>
          </cell>
          <cell r="D40">
            <v>325</v>
          </cell>
          <cell r="E40">
            <v>3</v>
          </cell>
          <cell r="F40">
            <v>80</v>
          </cell>
          <cell r="G40">
            <v>0</v>
          </cell>
          <cell r="H40">
            <v>3</v>
          </cell>
          <cell r="I40">
            <v>0</v>
          </cell>
          <cell r="J40">
            <v>322</v>
          </cell>
          <cell r="K40">
            <v>0</v>
          </cell>
          <cell r="L40">
            <v>389</v>
          </cell>
          <cell r="M40">
            <v>0</v>
          </cell>
          <cell r="N40">
            <v>151</v>
          </cell>
          <cell r="O40">
            <v>225</v>
          </cell>
          <cell r="P40">
            <v>13</v>
          </cell>
          <cell r="Q40">
            <v>16</v>
          </cell>
        </row>
      </sheetData>
      <sheetData sheetId="10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11">
        <row r="40">
          <cell r="B40">
            <v>0</v>
          </cell>
          <cell r="C40">
            <v>2837</v>
          </cell>
          <cell r="D40">
            <v>2796</v>
          </cell>
          <cell r="E40">
            <v>41</v>
          </cell>
          <cell r="F40">
            <v>0</v>
          </cell>
          <cell r="G40">
            <v>1</v>
          </cell>
          <cell r="H40">
            <v>40</v>
          </cell>
          <cell r="I40">
            <v>1</v>
          </cell>
          <cell r="J40">
            <v>79</v>
          </cell>
          <cell r="K40">
            <v>0</v>
          </cell>
          <cell r="L40">
            <v>2783</v>
          </cell>
          <cell r="M40">
            <v>0</v>
          </cell>
          <cell r="N40">
            <v>2706</v>
          </cell>
          <cell r="O40">
            <v>62</v>
          </cell>
          <cell r="P40">
            <v>15</v>
          </cell>
          <cell r="Q40">
            <v>16</v>
          </cell>
        </row>
      </sheetData>
      <sheetData sheetId="12">
        <row r="40">
          <cell r="B40">
            <v>0</v>
          </cell>
          <cell r="C40">
            <v>10</v>
          </cell>
          <cell r="D40">
            <v>6</v>
          </cell>
          <cell r="E40">
            <v>0</v>
          </cell>
          <cell r="F40">
            <v>4</v>
          </cell>
          <cell r="G40">
            <v>0</v>
          </cell>
          <cell r="H40">
            <v>0</v>
          </cell>
          <cell r="I40">
            <v>0</v>
          </cell>
          <cell r="J40">
            <v>5</v>
          </cell>
          <cell r="L40">
            <v>9</v>
          </cell>
          <cell r="M40">
            <v>0</v>
          </cell>
          <cell r="N40">
            <v>1</v>
          </cell>
          <cell r="O40">
            <v>8</v>
          </cell>
          <cell r="P40">
            <v>0</v>
          </cell>
          <cell r="Q40">
            <v>1</v>
          </cell>
        </row>
        <row r="41">
          <cell r="K41"/>
        </row>
      </sheetData>
      <sheetData sheetId="13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14"/>
      <sheetData sheetId="15"/>
      <sheetData sheetId="16">
        <row r="40">
          <cell r="B40">
            <v>59</v>
          </cell>
          <cell r="C40">
            <v>568</v>
          </cell>
          <cell r="D40">
            <v>513</v>
          </cell>
          <cell r="E40">
            <v>54</v>
          </cell>
          <cell r="F40">
            <v>1</v>
          </cell>
          <cell r="G40">
            <v>0</v>
          </cell>
          <cell r="H40">
            <v>10</v>
          </cell>
          <cell r="I40">
            <v>2</v>
          </cell>
          <cell r="J40">
            <v>549</v>
          </cell>
          <cell r="L40">
            <v>578</v>
          </cell>
          <cell r="M40">
            <v>0</v>
          </cell>
          <cell r="N40">
            <v>499</v>
          </cell>
          <cell r="O40">
            <v>65</v>
          </cell>
          <cell r="P40">
            <v>14</v>
          </cell>
          <cell r="Q40">
            <v>38</v>
          </cell>
        </row>
      </sheetData>
      <sheetData sheetId="17">
        <row r="40">
          <cell r="B40">
            <v>0</v>
          </cell>
          <cell r="C40">
            <v>6</v>
          </cell>
          <cell r="D40">
            <v>0</v>
          </cell>
          <cell r="E40">
            <v>6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6</v>
          </cell>
          <cell r="M40">
            <v>0</v>
          </cell>
          <cell r="N40">
            <v>6</v>
          </cell>
          <cell r="O40">
            <v>0</v>
          </cell>
          <cell r="P40">
            <v>0</v>
          </cell>
          <cell r="Q40">
            <v>0</v>
          </cell>
        </row>
      </sheetData>
      <sheetData sheetId="18">
        <row r="40">
          <cell r="B40">
            <v>0</v>
          </cell>
          <cell r="C40">
            <v>1</v>
          </cell>
          <cell r="D40">
            <v>0</v>
          </cell>
          <cell r="E40">
            <v>0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19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0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1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2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3"/>
      <sheetData sheetId="24"/>
      <sheetData sheetId="25"/>
      <sheetData sheetId="26">
        <row r="40">
          <cell r="B40">
            <v>0</v>
          </cell>
          <cell r="C40">
            <v>1</v>
          </cell>
          <cell r="D40">
            <v>0</v>
          </cell>
          <cell r="E40">
            <v>1</v>
          </cell>
          <cell r="F40">
            <v>0</v>
          </cell>
          <cell r="G40">
            <v>0</v>
          </cell>
          <cell r="H40">
            <v>1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7"/>
      <sheetData sheetId="28">
        <row r="40">
          <cell r="B40">
            <v>0</v>
          </cell>
          <cell r="C40">
            <v>11</v>
          </cell>
          <cell r="D40">
            <v>0</v>
          </cell>
          <cell r="E40">
            <v>11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11</v>
          </cell>
          <cell r="M40">
            <v>0</v>
          </cell>
          <cell r="N40">
            <v>11</v>
          </cell>
          <cell r="O40">
            <v>0</v>
          </cell>
          <cell r="P40">
            <v>0</v>
          </cell>
          <cell r="Q40">
            <v>0</v>
          </cell>
        </row>
      </sheetData>
      <sheetData sheetId="29"/>
      <sheetData sheetId="30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31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Zeros="0" tabSelected="1" view="pageBreakPreview" zoomScale="60" zoomScaleNormal="55" workbookViewId="0">
      <pane ySplit="10" topLeftCell="A38" activePane="bottomLeft" state="frozen"/>
      <selection pane="bottomLeft" activeCell="A2" sqref="A2:Q2"/>
    </sheetView>
  </sheetViews>
  <sheetFormatPr defaultRowHeight="18" x14ac:dyDescent="0.25"/>
  <cols>
    <col min="1" max="1" width="82.7109375" style="2" customWidth="1"/>
    <col min="2" max="2" width="17.5703125" style="1" customWidth="1"/>
    <col min="3" max="3" width="13.7109375" style="1" customWidth="1"/>
    <col min="4" max="4" width="17.85546875" style="1" customWidth="1"/>
    <col min="5" max="7" width="18.140625" style="1" customWidth="1"/>
    <col min="8" max="8" width="22.7109375" style="1" customWidth="1"/>
    <col min="9" max="9" width="18.5703125" style="1" customWidth="1"/>
    <col min="10" max="10" width="25.42578125" style="1" customWidth="1"/>
    <col min="11" max="11" width="23.140625" style="1" customWidth="1"/>
    <col min="12" max="12" width="15.5703125" style="1" customWidth="1"/>
    <col min="13" max="13" width="18.140625" style="1" customWidth="1"/>
    <col min="14" max="14" width="14.5703125" style="1" customWidth="1"/>
    <col min="15" max="16" width="19.42578125" style="1" customWidth="1"/>
    <col min="17" max="17" width="19.140625" style="1" customWidth="1"/>
    <col min="18" max="18" width="19.7109375" style="1" customWidth="1"/>
    <col min="19" max="16384" width="9.140625" style="1"/>
  </cols>
  <sheetData>
    <row r="1" spans="1:17" x14ac:dyDescent="0.25">
      <c r="A1" s="33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41.25" customHeight="1" x14ac:dyDescent="0.45">
      <c r="A2" s="34" t="s">
        <v>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30" customHeight="1" x14ac:dyDescent="0.25"/>
    <row r="4" spans="1:17" ht="42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x14ac:dyDescent="0.25">
      <c r="A5" s="33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s="31" customFormat="1" ht="30.75" customHeight="1" x14ac:dyDescent="0.2">
      <c r="A6" s="36" t="s">
        <v>51</v>
      </c>
      <c r="B6" s="42" t="s">
        <v>50</v>
      </c>
      <c r="C6" s="51" t="s">
        <v>49</v>
      </c>
      <c r="D6" s="52"/>
      <c r="E6" s="52"/>
      <c r="F6" s="53"/>
      <c r="G6" s="42" t="s">
        <v>48</v>
      </c>
      <c r="H6" s="42" t="s">
        <v>47</v>
      </c>
      <c r="I6" s="42" t="s">
        <v>46</v>
      </c>
      <c r="J6" s="39" t="s">
        <v>45</v>
      </c>
      <c r="K6" s="42" t="s">
        <v>44</v>
      </c>
      <c r="L6" s="47" t="s">
        <v>43</v>
      </c>
      <c r="M6" s="48"/>
      <c r="N6" s="48"/>
      <c r="O6" s="48"/>
      <c r="P6" s="49"/>
      <c r="Q6" s="42" t="s">
        <v>42</v>
      </c>
    </row>
    <row r="7" spans="1:17" s="31" customFormat="1" ht="13.5" customHeight="1" x14ac:dyDescent="0.2">
      <c r="A7" s="37"/>
      <c r="B7" s="43"/>
      <c r="C7" s="39" t="s">
        <v>41</v>
      </c>
      <c r="D7" s="46" t="s">
        <v>40</v>
      </c>
      <c r="E7" s="46"/>
      <c r="F7" s="46"/>
      <c r="G7" s="43"/>
      <c r="H7" s="43"/>
      <c r="I7" s="43"/>
      <c r="J7" s="40"/>
      <c r="K7" s="43"/>
      <c r="L7" s="45" t="s">
        <v>39</v>
      </c>
      <c r="M7" s="54" t="s">
        <v>38</v>
      </c>
      <c r="N7" s="54"/>
      <c r="O7" s="54"/>
      <c r="P7" s="54"/>
      <c r="Q7" s="43"/>
    </row>
    <row r="8" spans="1:17" s="31" customFormat="1" ht="63.75" customHeight="1" x14ac:dyDescent="0.2">
      <c r="A8" s="37"/>
      <c r="B8" s="43"/>
      <c r="C8" s="40"/>
      <c r="D8" s="42" t="s">
        <v>37</v>
      </c>
      <c r="E8" s="42" t="s">
        <v>36</v>
      </c>
      <c r="F8" s="46" t="s">
        <v>35</v>
      </c>
      <c r="G8" s="43"/>
      <c r="H8" s="43"/>
      <c r="I8" s="43"/>
      <c r="J8" s="40"/>
      <c r="K8" s="43"/>
      <c r="L8" s="45"/>
      <c r="M8" s="46" t="s">
        <v>34</v>
      </c>
      <c r="N8" s="46" t="s">
        <v>33</v>
      </c>
      <c r="O8" s="46"/>
      <c r="P8" s="46" t="s">
        <v>32</v>
      </c>
      <c r="Q8" s="43"/>
    </row>
    <row r="9" spans="1:17" ht="46.5" customHeight="1" x14ac:dyDescent="0.2">
      <c r="A9" s="38"/>
      <c r="B9" s="44"/>
      <c r="C9" s="41"/>
      <c r="D9" s="44"/>
      <c r="E9" s="44"/>
      <c r="F9" s="46"/>
      <c r="G9" s="44"/>
      <c r="H9" s="44"/>
      <c r="I9" s="44"/>
      <c r="J9" s="41"/>
      <c r="K9" s="44"/>
      <c r="L9" s="45"/>
      <c r="M9" s="46"/>
      <c r="N9" s="30" t="s">
        <v>31</v>
      </c>
      <c r="O9" s="30" t="s">
        <v>30</v>
      </c>
      <c r="P9" s="46"/>
      <c r="Q9" s="44"/>
    </row>
    <row r="10" spans="1:17" x14ac:dyDescent="0.2">
      <c r="A10" s="29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</row>
    <row r="11" spans="1:17" s="5" customFormat="1" ht="38.25" customHeight="1" x14ac:dyDescent="0.3">
      <c r="A11" s="14" t="s">
        <v>29</v>
      </c>
      <c r="B11" s="12"/>
      <c r="C11" s="12"/>
      <c r="D11" s="12"/>
      <c r="E11" s="19"/>
      <c r="F11" s="19"/>
      <c r="G11" s="12"/>
      <c r="H11" s="12"/>
      <c r="I11" s="12"/>
      <c r="J11" s="12"/>
      <c r="K11" s="25"/>
      <c r="L11" s="19"/>
      <c r="M11" s="19"/>
      <c r="N11" s="19"/>
      <c r="O11" s="19"/>
      <c r="P11" s="19"/>
      <c r="Q11" s="12"/>
    </row>
    <row r="12" spans="1:17" s="5" customFormat="1" ht="37.5" customHeight="1" x14ac:dyDescent="0.3">
      <c r="A12" s="26" t="s">
        <v>28</v>
      </c>
      <c r="B12" s="12">
        <f>'[1]Статья 6'!B40</f>
        <v>0</v>
      </c>
      <c r="C12" s="15">
        <f>'[1]Статья 6'!C40</f>
        <v>0</v>
      </c>
      <c r="D12" s="12">
        <f>'[1]Статья 6'!D40</f>
        <v>0</v>
      </c>
      <c r="E12" s="27">
        <f>'[1]Статья 6'!E40</f>
        <v>0</v>
      </c>
      <c r="F12" s="27"/>
      <c r="G12" s="15">
        <f>'[1]Статья 6'!G40</f>
        <v>0</v>
      </c>
      <c r="H12" s="12">
        <f>'[1]Статья 6'!H40</f>
        <v>0</v>
      </c>
      <c r="I12" s="12">
        <f>'[1]Статья 6'!I40</f>
        <v>0</v>
      </c>
      <c r="J12" s="12">
        <f>'[1]Статья 6'!J40</f>
        <v>0</v>
      </c>
      <c r="K12" s="25">
        <f>'[1]Статья 6'!K40</f>
        <v>0</v>
      </c>
      <c r="L12" s="19">
        <f>'[1]Статья 6'!L40</f>
        <v>0</v>
      </c>
      <c r="M12" s="19">
        <f>'[1]Статья 6'!M40</f>
        <v>0</v>
      </c>
      <c r="N12" s="19">
        <f>'[1]Статья 6'!N40</f>
        <v>0</v>
      </c>
      <c r="O12" s="19">
        <f>'[1]Статья 6'!O40</f>
        <v>0</v>
      </c>
      <c r="P12" s="19">
        <f>'[1]Статья 6'!P40</f>
        <v>0</v>
      </c>
      <c r="Q12" s="12">
        <f>'[1]Статья 6'!Q40</f>
        <v>0</v>
      </c>
    </row>
    <row r="13" spans="1:17" s="5" customFormat="1" ht="39" customHeight="1" x14ac:dyDescent="0.3">
      <c r="A13" s="14" t="s">
        <v>27</v>
      </c>
      <c r="B13" s="12">
        <f>'[1]статья 6.1'!B40</f>
        <v>0</v>
      </c>
      <c r="C13" s="15">
        <f>'[1]статья 6.1'!C40</f>
        <v>0</v>
      </c>
      <c r="D13" s="15">
        <f>'[1]статья 6.1'!D40</f>
        <v>0</v>
      </c>
      <c r="E13" s="27">
        <f>'[1]статья 6.1'!E40</f>
        <v>0</v>
      </c>
      <c r="F13" s="27">
        <f>'[1]статья 6.1'!F40</f>
        <v>0</v>
      </c>
      <c r="G13" s="15">
        <f>'[1]статья 6.1'!G40</f>
        <v>0</v>
      </c>
      <c r="H13" s="12">
        <f>'[1]статья 6.1'!H40</f>
        <v>0</v>
      </c>
      <c r="I13" s="12">
        <f>'[1]статья 6.1'!I40</f>
        <v>0</v>
      </c>
      <c r="J13" s="12">
        <f>'[1]статья 6.1'!J40</f>
        <v>0</v>
      </c>
      <c r="K13" s="25">
        <f>'[1]статья 6.1'!K40</f>
        <v>0</v>
      </c>
      <c r="L13" s="19">
        <f>'[1]статья 6.1'!L40</f>
        <v>0</v>
      </c>
      <c r="M13" s="19">
        <f>'[1]статья 6.1'!M40</f>
        <v>0</v>
      </c>
      <c r="N13" s="19">
        <f>'[1]статья 6.1'!N40</f>
        <v>0</v>
      </c>
      <c r="O13" s="19">
        <f>'[1]статья 6.1'!O40</f>
        <v>0</v>
      </c>
      <c r="P13" s="19">
        <f>'[1]статья 6.1'!P40</f>
        <v>0</v>
      </c>
      <c r="Q13" s="12">
        <f>'[1]статья 6.1'!Q40</f>
        <v>0</v>
      </c>
    </row>
    <row r="14" spans="1:17" s="5" customFormat="1" ht="151.5" customHeight="1" x14ac:dyDescent="0.3">
      <c r="A14" s="26" t="s">
        <v>26</v>
      </c>
      <c r="B14" s="12"/>
      <c r="C14" s="12"/>
      <c r="D14" s="12"/>
      <c r="E14" s="19"/>
      <c r="F14" s="19"/>
      <c r="G14" s="15"/>
      <c r="H14" s="12"/>
      <c r="I14" s="12"/>
      <c r="J14" s="12"/>
      <c r="K14" s="25"/>
      <c r="L14" s="19"/>
      <c r="M14" s="19"/>
      <c r="N14" s="19"/>
      <c r="O14" s="19"/>
      <c r="P14" s="19"/>
      <c r="Q14" s="12"/>
    </row>
    <row r="15" spans="1:17" s="5" customFormat="1" ht="36" customHeight="1" x14ac:dyDescent="0.3">
      <c r="A15" s="16" t="s">
        <v>25</v>
      </c>
      <c r="B15" s="12">
        <f>'[1]Статья 9'!B40</f>
        <v>74</v>
      </c>
      <c r="C15" s="12">
        <f>'[1]Статья 9'!C40</f>
        <v>1247</v>
      </c>
      <c r="D15" s="12">
        <f>'[1]Статья 9'!D40</f>
        <v>9</v>
      </c>
      <c r="E15" s="12">
        <f>'[1]Статья 9'!E40</f>
        <v>1237</v>
      </c>
      <c r="F15" s="24">
        <f>'[1]Статья 9'!F40</f>
        <v>1</v>
      </c>
      <c r="G15" s="23">
        <f>'[1]Статья 9'!G40</f>
        <v>7</v>
      </c>
      <c r="H15" s="12">
        <f>'[1]Статья 9'!H40</f>
        <v>12</v>
      </c>
      <c r="I15" s="12">
        <f>'[1]Статья 9'!I40</f>
        <v>28</v>
      </c>
      <c r="J15" s="12">
        <f>'[1]Статья 9'!J40</f>
        <v>14</v>
      </c>
      <c r="K15" s="13">
        <f>'[1]Статья 9'!K40</f>
        <v>0</v>
      </c>
      <c r="L15" s="12">
        <f>'[1]Статья 9'!L40</f>
        <v>1222</v>
      </c>
      <c r="M15" s="12">
        <f>'[1]Статья 9'!M40</f>
        <v>3</v>
      </c>
      <c r="N15" s="12">
        <f>'[1]Статья 9'!N40</f>
        <v>910</v>
      </c>
      <c r="O15" s="12">
        <f>'[1]Статья 9'!O40</f>
        <v>248</v>
      </c>
      <c r="P15" s="12">
        <f>'[1]Статья 9'!P40</f>
        <v>61</v>
      </c>
      <c r="Q15" s="15">
        <f>'[1]Статья 9'!Q40</f>
        <v>45</v>
      </c>
    </row>
    <row r="16" spans="1:17" s="5" customFormat="1" ht="40.5" customHeight="1" x14ac:dyDescent="0.3">
      <c r="A16" s="16" t="s">
        <v>24</v>
      </c>
      <c r="B16" s="12">
        <f>'[1]Статья 10.1'!B40</f>
        <v>0</v>
      </c>
      <c r="C16" s="12">
        <f>'[1]Статья 10.1'!C40</f>
        <v>0</v>
      </c>
      <c r="D16" s="12">
        <f>'[1]Статья 10.1'!D40</f>
        <v>0</v>
      </c>
      <c r="E16" s="12">
        <f>'[1]Статья 10.1'!E40</f>
        <v>0</v>
      </c>
      <c r="F16" s="12">
        <f>'[1]Статья 10.1'!F40</f>
        <v>0</v>
      </c>
      <c r="G16" s="21">
        <f>'[1]Статья 10.1'!G40</f>
        <v>0</v>
      </c>
      <c r="H16" s="12">
        <f>'[1]Статья 10.1'!H40</f>
        <v>0</v>
      </c>
      <c r="I16" s="12">
        <f>'[1]Статья 10.1'!I40</f>
        <v>0</v>
      </c>
      <c r="J16" s="12">
        <f>'[1]Статья 10.1'!J40</f>
        <v>0</v>
      </c>
      <c r="K16" s="13">
        <f>'[1]Статья 10.1'!K40</f>
        <v>0</v>
      </c>
      <c r="L16" s="12">
        <f>'[1]Статья 10.1'!L40</f>
        <v>0</v>
      </c>
      <c r="M16" s="12">
        <f>'[1]Статья 10.1'!M40</f>
        <v>0</v>
      </c>
      <c r="N16" s="12">
        <f>'[1]Статья 10.1'!N40</f>
        <v>0</v>
      </c>
      <c r="O16" s="12">
        <f>'[1]Статья 10.1'!O40</f>
        <v>0</v>
      </c>
      <c r="P16" s="12">
        <f>'[1]Статья 10.1'!P40</f>
        <v>0</v>
      </c>
      <c r="Q16" s="15">
        <f>'[1]Статья 10.1'!Q40</f>
        <v>0</v>
      </c>
    </row>
    <row r="17" spans="1:17" s="5" customFormat="1" ht="75" customHeight="1" x14ac:dyDescent="0.3">
      <c r="A17" s="22" t="s">
        <v>23</v>
      </c>
      <c r="B17" s="12">
        <f>'[1]Статья 10.2'!B40</f>
        <v>0</v>
      </c>
      <c r="C17" s="12">
        <f>'[1]Статья 10.2'!C40</f>
        <v>21</v>
      </c>
      <c r="D17" s="12">
        <f>'[1]Статья 10.2'!D40</f>
        <v>2</v>
      </c>
      <c r="E17" s="12">
        <f>'[1]Статья 10.2'!E40</f>
        <v>0</v>
      </c>
      <c r="F17" s="12">
        <f>'[1]Статья 10.2'!F40</f>
        <v>19</v>
      </c>
      <c r="G17" s="12">
        <f>'[1]Статья 10.2'!G40</f>
        <v>0</v>
      </c>
      <c r="H17" s="12">
        <f>'[1]Статья 10.2'!H40</f>
        <v>0</v>
      </c>
      <c r="I17" s="12">
        <f>'[1]Статья 10.2'!I40</f>
        <v>0</v>
      </c>
      <c r="J17" s="12">
        <f>'[1]Статья 10.2'!J40</f>
        <v>2</v>
      </c>
      <c r="K17" s="13">
        <f>'[1]Статья 10.2'!K40</f>
        <v>0</v>
      </c>
      <c r="L17" s="12">
        <f>'[1]Статья 10.2'!L40</f>
        <v>19</v>
      </c>
      <c r="M17" s="12">
        <f>'[1]Статья 10.2'!M40</f>
        <v>0</v>
      </c>
      <c r="N17" s="12">
        <f>'[1]Статья 10.2'!N40</f>
        <v>0</v>
      </c>
      <c r="O17" s="12">
        <f>'[1]Статья 10.2'!O40</f>
        <v>19</v>
      </c>
      <c r="P17" s="12">
        <f>'[1]Статья 10.2'!P40</f>
        <v>0</v>
      </c>
      <c r="Q17" s="12">
        <f>'[1]Статья 10.2'!Q40</f>
        <v>2</v>
      </c>
    </row>
    <row r="18" spans="1:17" s="5" customFormat="1" ht="40.5" customHeight="1" x14ac:dyDescent="0.3">
      <c r="A18" s="22" t="s">
        <v>22</v>
      </c>
      <c r="B18" s="12">
        <f>'[1]Статья 10.3'!B40</f>
        <v>2</v>
      </c>
      <c r="C18" s="12">
        <f>'[1]Статья 10.3'!C40</f>
        <v>103</v>
      </c>
      <c r="D18" s="12">
        <f>'[1]Статья 10.3'!D40</f>
        <v>93</v>
      </c>
      <c r="E18" s="12">
        <f>'[1]Статья 10.3'!E40</f>
        <v>3</v>
      </c>
      <c r="F18" s="12">
        <f>'[1]Статья 10.3'!F40</f>
        <v>7</v>
      </c>
      <c r="G18" s="12">
        <f>'[1]Статья 10.3'!G40</f>
        <v>0</v>
      </c>
      <c r="H18" s="12">
        <f>'[1]Статья 10.3'!H40</f>
        <v>0</v>
      </c>
      <c r="I18" s="12">
        <f>'[1]Статья 10.3'!I40</f>
        <v>2</v>
      </c>
      <c r="J18" s="12">
        <f>'[1]Статья 10.3'!J40</f>
        <v>95</v>
      </c>
      <c r="K18" s="13">
        <f>'[1]Статья 10.3'!K40</f>
        <v>0</v>
      </c>
      <c r="L18" s="12">
        <f>'[1]Статья 10.3'!L40</f>
        <v>96</v>
      </c>
      <c r="M18" s="12">
        <f>'[1]Статья 10.3'!M40</f>
        <v>0</v>
      </c>
      <c r="N18" s="12">
        <f>'[1]Статья 10.3'!N40</f>
        <v>29</v>
      </c>
      <c r="O18" s="12">
        <f>'[1]Статья 10.3'!O40</f>
        <v>64</v>
      </c>
      <c r="P18" s="12">
        <f>'[1]Статья 10.3'!P40</f>
        <v>3</v>
      </c>
      <c r="Q18" s="12">
        <f>'[1]Статья 10.3'!Q40</f>
        <v>10</v>
      </c>
    </row>
    <row r="19" spans="1:17" s="5" customFormat="1" ht="65.25" customHeight="1" x14ac:dyDescent="0.3">
      <c r="A19" s="22" t="s">
        <v>21</v>
      </c>
      <c r="B19" s="12">
        <f>'[1]Статья 10.4'!B40</f>
        <v>0</v>
      </c>
      <c r="C19" s="12">
        <f>'[1]Статья 10.4'!C40</f>
        <v>18</v>
      </c>
      <c r="D19" s="12">
        <f>'[1]Статья 10.4'!D40</f>
        <v>17</v>
      </c>
      <c r="E19" s="12">
        <f>'[1]Статья 10.4'!E40</f>
        <v>0</v>
      </c>
      <c r="F19" s="12">
        <f>'[1]Статья 10.4'!F40</f>
        <v>1</v>
      </c>
      <c r="G19" s="12">
        <f>'[1]Статья 10.4'!G40</f>
        <v>0</v>
      </c>
      <c r="H19" s="12">
        <f>'[1]Статья 10.4'!H40</f>
        <v>1</v>
      </c>
      <c r="I19" s="12">
        <f>'[1]Статья 10.4'!I40</f>
        <v>0</v>
      </c>
      <c r="J19" s="12">
        <f>'[1]Статья 10.4'!J40</f>
        <v>12</v>
      </c>
      <c r="K19" s="13">
        <f>'[1]Статья 10.4'!K40</f>
        <v>0</v>
      </c>
      <c r="L19" s="12">
        <f>'[1]Статья 10.4'!L40</f>
        <v>17</v>
      </c>
      <c r="M19" s="12">
        <f>'[1]Статья 10.4'!M40</f>
        <v>0</v>
      </c>
      <c r="N19" s="12">
        <f>'[1]Статья 10.4'!N40</f>
        <v>17</v>
      </c>
      <c r="O19" s="12">
        <f>'[1]Статья 10.4'!O40</f>
        <v>0</v>
      </c>
      <c r="P19" s="12">
        <f>'[1]Статья 10.4'!P40</f>
        <v>0</v>
      </c>
      <c r="Q19" s="12">
        <f>'[1]Статья 10.4'!Q40</f>
        <v>1</v>
      </c>
    </row>
    <row r="20" spans="1:17" s="5" customFormat="1" ht="76.5" customHeight="1" x14ac:dyDescent="0.3">
      <c r="A20" s="22" t="s">
        <v>20</v>
      </c>
      <c r="B20" s="12">
        <f>'[1]Статья 10.5'!B40</f>
        <v>0</v>
      </c>
      <c r="C20" s="12">
        <f>'[1]Статья 10.5'!C40</f>
        <v>19342</v>
      </c>
      <c r="D20" s="12">
        <f>'[1]Статья 10.5'!D40</f>
        <v>19342</v>
      </c>
      <c r="E20" s="12">
        <f>'[1]Статья 10.5'!E40</f>
        <v>0</v>
      </c>
      <c r="F20" s="12">
        <f>'[1]Статья 10.5'!F40</f>
        <v>0</v>
      </c>
      <c r="G20" s="12">
        <f>'[1]Статья 10.5'!G40</f>
        <v>0</v>
      </c>
      <c r="H20" s="12">
        <f>'[1]Статья 10.5'!H40</f>
        <v>0</v>
      </c>
      <c r="I20" s="12">
        <f>'[1]Статья 10.5'!I40</f>
        <v>0</v>
      </c>
      <c r="J20" s="12">
        <f>'[1]Статья 10.5'!J40</f>
        <v>0</v>
      </c>
      <c r="K20" s="13">
        <f>'[1]Статья 10.5'!K40</f>
        <v>0</v>
      </c>
      <c r="L20" s="12">
        <f>'[1]Статья 10.5'!L40</f>
        <v>19342</v>
      </c>
      <c r="M20" s="12">
        <f>'[1]Статья 10.5'!M40</f>
        <v>0</v>
      </c>
      <c r="N20" s="12">
        <f>'[1]Статья 10.5'!N40</f>
        <v>19342</v>
      </c>
      <c r="O20" s="12">
        <f>'[1]Статья 10.5'!O40</f>
        <v>0</v>
      </c>
      <c r="P20" s="12">
        <f>'[1]Статья 10.5'!P40</f>
        <v>0</v>
      </c>
      <c r="Q20" s="12">
        <f>'[1]Статья 10.5'!Q40</f>
        <v>0</v>
      </c>
    </row>
    <row r="21" spans="1:17" s="5" customFormat="1" ht="48.75" customHeight="1" x14ac:dyDescent="0.3">
      <c r="A21" s="22" t="s">
        <v>19</v>
      </c>
      <c r="B21" s="12">
        <f>'[1]Статья 10.6'!B40</f>
        <v>1</v>
      </c>
      <c r="C21" s="12">
        <f>'[1]Статья 10.6'!C40</f>
        <v>408</v>
      </c>
      <c r="D21" s="12">
        <f>'[1]Статья 10.6'!D40</f>
        <v>325</v>
      </c>
      <c r="E21" s="12">
        <f>'[1]Статья 10.6'!E40</f>
        <v>3</v>
      </c>
      <c r="F21" s="12">
        <f>'[1]Статья 10.6'!F40</f>
        <v>80</v>
      </c>
      <c r="G21" s="12">
        <f>'[1]Статья 10.6'!G40</f>
        <v>0</v>
      </c>
      <c r="H21" s="12">
        <f>'[1]Статья 10.6'!H40</f>
        <v>3</v>
      </c>
      <c r="I21" s="12">
        <f>'[1]Статья 10.6'!I40</f>
        <v>0</v>
      </c>
      <c r="J21" s="12">
        <f>'[1]Статья 10.6'!J40</f>
        <v>322</v>
      </c>
      <c r="K21" s="13">
        <f>'[1]Статья 10.6'!K40</f>
        <v>0</v>
      </c>
      <c r="L21" s="12">
        <f>'[1]Статья 10.6'!L40</f>
        <v>389</v>
      </c>
      <c r="M21" s="12">
        <f>'[1]Статья 10.6'!M40</f>
        <v>0</v>
      </c>
      <c r="N21" s="12">
        <f>'[1]Статья 10.6'!N40</f>
        <v>151</v>
      </c>
      <c r="O21" s="12">
        <f>'[1]Статья 10.6'!O40</f>
        <v>225</v>
      </c>
      <c r="P21" s="12">
        <f>'[1]Статья 10.6'!P40</f>
        <v>13</v>
      </c>
      <c r="Q21" s="12">
        <f>'[1]Статья 10.6'!Q40</f>
        <v>16</v>
      </c>
    </row>
    <row r="22" spans="1:17" s="5" customFormat="1" ht="60.75" customHeight="1" x14ac:dyDescent="0.3">
      <c r="A22" s="22" t="s">
        <v>18</v>
      </c>
      <c r="B22" s="12">
        <f>'[1]Статья 10.7'!B40</f>
        <v>0</v>
      </c>
      <c r="C22" s="12">
        <f>'[1]Статья 10.7'!C40</f>
        <v>0</v>
      </c>
      <c r="D22" s="12">
        <f>'[1]Статья 10.7'!D40</f>
        <v>0</v>
      </c>
      <c r="E22" s="12">
        <f>'[1]Статья 10.7'!E40</f>
        <v>0</v>
      </c>
      <c r="F22" s="12">
        <f>'[1]Статья 10.7'!F40</f>
        <v>0</v>
      </c>
      <c r="G22" s="21">
        <f>'[1]Статья 10.7'!G40</f>
        <v>0</v>
      </c>
      <c r="H22" s="12">
        <f>'[1]Статья 10.7'!H40</f>
        <v>0</v>
      </c>
      <c r="I22" s="12">
        <f>'[1]Статья 10.7'!I40</f>
        <v>0</v>
      </c>
      <c r="J22" s="12">
        <f>'[1]Статья 10.7'!J40</f>
        <v>0</v>
      </c>
      <c r="K22" s="13">
        <f>'[1]Статья 10.7'!K40</f>
        <v>0</v>
      </c>
      <c r="L22" s="12">
        <f>'[1]Статья 10.7'!L40</f>
        <v>0</v>
      </c>
      <c r="M22" s="12">
        <f>'[1]Статья 10.7'!M40</f>
        <v>0</v>
      </c>
      <c r="N22" s="12">
        <f>'[1]Статья 10.7'!N40</f>
        <v>0</v>
      </c>
      <c r="O22" s="12">
        <f>'[1]Статья 10.7'!O40</f>
        <v>0</v>
      </c>
      <c r="P22" s="12">
        <f>'[1]Статья 10.7'!P40</f>
        <v>0</v>
      </c>
      <c r="Q22" s="15">
        <f>'[1]Статья 10.7'!Q40</f>
        <v>0</v>
      </c>
    </row>
    <row r="23" spans="1:17" s="5" customFormat="1" ht="60.75" customHeight="1" x14ac:dyDescent="0.3">
      <c r="A23" s="22" t="s">
        <v>17</v>
      </c>
      <c r="B23" s="12">
        <f>'[1]Статья 10.8'!B40</f>
        <v>0</v>
      </c>
      <c r="C23" s="12">
        <f>'[1]Статья 10.8'!C40</f>
        <v>2837</v>
      </c>
      <c r="D23" s="12">
        <f>'[1]Статья 10.8'!D40</f>
        <v>2796</v>
      </c>
      <c r="E23" s="12">
        <f>'[1]Статья 10.8'!E40</f>
        <v>41</v>
      </c>
      <c r="F23" s="12">
        <f>'[1]Статья 10.8'!F40</f>
        <v>0</v>
      </c>
      <c r="G23" s="21">
        <f>'[1]Статья 10.8'!G40</f>
        <v>1</v>
      </c>
      <c r="H23" s="12">
        <f>'[1]Статья 10.8'!H40</f>
        <v>40</v>
      </c>
      <c r="I23" s="12">
        <f>'[1]Статья 10.8'!I40</f>
        <v>1</v>
      </c>
      <c r="J23" s="12">
        <f>'[1]Статья 10.8'!J40</f>
        <v>79</v>
      </c>
      <c r="K23" s="13">
        <f>'[1]Статья 10.8'!K40</f>
        <v>0</v>
      </c>
      <c r="L23" s="12">
        <f>'[1]Статья 10.8'!L40</f>
        <v>2783</v>
      </c>
      <c r="M23" s="12">
        <f>'[1]Статья 10.8'!M40</f>
        <v>0</v>
      </c>
      <c r="N23" s="12">
        <f>'[1]Статья 10.8'!N40</f>
        <v>2706</v>
      </c>
      <c r="O23" s="12">
        <f>'[1]Статья 10.8'!O40</f>
        <v>62</v>
      </c>
      <c r="P23" s="12">
        <f>'[1]Статья 10.8'!P40</f>
        <v>15</v>
      </c>
      <c r="Q23" s="15">
        <f>'[1]Статья 10.8'!Q40</f>
        <v>16</v>
      </c>
    </row>
    <row r="24" spans="1:17" s="5" customFormat="1" ht="75.75" customHeight="1" x14ac:dyDescent="0.3">
      <c r="A24" s="22" t="s">
        <v>16</v>
      </c>
      <c r="B24" s="12">
        <f>'[1]Статья 10.9'!B40</f>
        <v>0</v>
      </c>
      <c r="C24" s="12">
        <f>'[1]Статья 10.9'!C40</f>
        <v>10</v>
      </c>
      <c r="D24" s="12">
        <f>'[1]Статья 10.9'!D40</f>
        <v>6</v>
      </c>
      <c r="E24" s="12">
        <f>'[1]Статья 10.9'!E40</f>
        <v>0</v>
      </c>
      <c r="F24" s="12">
        <f>'[1]Статья 10.9'!F40</f>
        <v>4</v>
      </c>
      <c r="G24" s="12">
        <f>'[1]Статья 10.9'!G40</f>
        <v>0</v>
      </c>
      <c r="H24" s="12">
        <f>'[1]Статья 10.9'!H40</f>
        <v>0</v>
      </c>
      <c r="I24" s="12">
        <f>'[1]Статья 10.9'!I40</f>
        <v>0</v>
      </c>
      <c r="J24" s="12">
        <f>'[1]Статья 10.9'!J40</f>
        <v>5</v>
      </c>
      <c r="K24" s="13">
        <f>'[1]Статья 10.9'!K41</f>
        <v>0</v>
      </c>
      <c r="L24" s="12">
        <f>'[1]Статья 10.9'!L40</f>
        <v>9</v>
      </c>
      <c r="M24" s="12">
        <f>'[1]Статья 10.9'!M40</f>
        <v>0</v>
      </c>
      <c r="N24" s="12">
        <f>'[1]Статья 10.9'!N40</f>
        <v>1</v>
      </c>
      <c r="O24" s="12">
        <f>'[1]Статья 10.9'!O40</f>
        <v>8</v>
      </c>
      <c r="P24" s="12">
        <f>'[1]Статья 10.9'!P40</f>
        <v>0</v>
      </c>
      <c r="Q24" s="15">
        <f>'[1]Статья 10.9'!Q40</f>
        <v>1</v>
      </c>
    </row>
    <row r="25" spans="1:17" s="5" customFormat="1" ht="39.75" customHeight="1" x14ac:dyDescent="0.3">
      <c r="A25" s="16" t="s">
        <v>15</v>
      </c>
      <c r="B25" s="12">
        <f>'[1]Статья 14'!B40</f>
        <v>0</v>
      </c>
      <c r="C25" s="12">
        <f>'[1]Статья 14'!C40</f>
        <v>0</v>
      </c>
      <c r="D25" s="12">
        <f>'[1]Статья 14'!D40</f>
        <v>0</v>
      </c>
      <c r="E25" s="12">
        <f>'[1]Статья 14'!E40</f>
        <v>0</v>
      </c>
      <c r="F25" s="12">
        <f>'[1]Статья 14'!F40</f>
        <v>0</v>
      </c>
      <c r="G25" s="21">
        <f>'[1]Статья 14'!G40</f>
        <v>0</v>
      </c>
      <c r="H25" s="12">
        <f>'[1]Статья 14'!G40</f>
        <v>0</v>
      </c>
      <c r="I25" s="12">
        <f>'[1]Статья 14'!H40</f>
        <v>0</v>
      </c>
      <c r="J25" s="12">
        <f>'[1]Статья 14'!I40</f>
        <v>0</v>
      </c>
      <c r="K25" s="20">
        <f>'[1]Статья 14'!K40</f>
        <v>0</v>
      </c>
      <c r="L25" s="19">
        <f>'[1]Статья 14'!L40</f>
        <v>0</v>
      </c>
      <c r="M25" s="19">
        <f>'[1]Статья 14'!M40</f>
        <v>0</v>
      </c>
      <c r="N25" s="19">
        <f>'[1]Статья 14'!N40</f>
        <v>0</v>
      </c>
      <c r="O25" s="19">
        <f>'[1]Статья 14'!O40</f>
        <v>0</v>
      </c>
      <c r="P25" s="19">
        <f>'[1]Статья 14'!P40</f>
        <v>0</v>
      </c>
      <c r="Q25" s="19">
        <f>'[1]Статья 14'!Q40</f>
        <v>0</v>
      </c>
    </row>
    <row r="26" spans="1:17" s="5" customFormat="1" ht="51.75" customHeight="1" x14ac:dyDescent="0.3">
      <c r="A26" s="16" t="s">
        <v>14</v>
      </c>
      <c r="B26" s="12">
        <f>'[1]Статья 17'!B40</f>
        <v>59</v>
      </c>
      <c r="C26" s="12">
        <f>'[1]Статья 17'!C40</f>
        <v>568</v>
      </c>
      <c r="D26" s="12">
        <f>'[1]Статья 17'!D40</f>
        <v>513</v>
      </c>
      <c r="E26" s="12">
        <f>'[1]Статья 17'!E40</f>
        <v>54</v>
      </c>
      <c r="F26" s="12">
        <f>'[1]Статья 17'!F40</f>
        <v>1</v>
      </c>
      <c r="G26" s="12">
        <f>'[1]Статья 17'!G40</f>
        <v>0</v>
      </c>
      <c r="H26" s="12">
        <f>'[1]Статья 17'!H40</f>
        <v>10</v>
      </c>
      <c r="I26" s="12">
        <f>'[1]Статья 17'!I40</f>
        <v>2</v>
      </c>
      <c r="J26" s="12">
        <f>'[1]Статья 17'!J40</f>
        <v>549</v>
      </c>
      <c r="K26" s="13">
        <f>'[1]Статья 17'!K3340</f>
        <v>0</v>
      </c>
      <c r="L26" s="12">
        <f>'[1]Статья 17'!L40</f>
        <v>578</v>
      </c>
      <c r="M26" s="12">
        <f>'[1]Статья 17'!M40</f>
        <v>0</v>
      </c>
      <c r="N26" s="12">
        <f>'[1]Статья 17'!N40</f>
        <v>499</v>
      </c>
      <c r="O26" s="12">
        <f>'[1]Статья 17'!O40</f>
        <v>65</v>
      </c>
      <c r="P26" s="12">
        <f>'[1]Статья 17'!P40</f>
        <v>14</v>
      </c>
      <c r="Q26" s="15">
        <f>'[1]Статья 17'!Q40</f>
        <v>38</v>
      </c>
    </row>
    <row r="27" spans="1:17" s="5" customFormat="1" ht="45" customHeight="1" x14ac:dyDescent="0.3">
      <c r="A27" s="16" t="s">
        <v>13</v>
      </c>
      <c r="B27" s="12">
        <f>'[1]Статья 18'!B40</f>
        <v>0</v>
      </c>
      <c r="C27" s="12">
        <f>'[1]Статья 18'!C40</f>
        <v>6</v>
      </c>
      <c r="D27" s="12">
        <f>'[1]Статья 18'!D40</f>
        <v>0</v>
      </c>
      <c r="E27" s="12">
        <f>'[1]Статья 18'!E40</f>
        <v>6</v>
      </c>
      <c r="F27" s="12">
        <f>'[1]Статья 18'!F40</f>
        <v>0</v>
      </c>
      <c r="G27" s="12">
        <f>'[1]Статья 18'!G40</f>
        <v>0</v>
      </c>
      <c r="H27" s="12">
        <f>'[1]Статья 18'!H40</f>
        <v>0</v>
      </c>
      <c r="I27" s="12">
        <f>'[1]Статья 18'!I40</f>
        <v>0</v>
      </c>
      <c r="J27" s="12">
        <f>'[1]Статья 18'!J40</f>
        <v>0</v>
      </c>
      <c r="K27" s="13">
        <f>'[1]Статья 18'!K40</f>
        <v>0</v>
      </c>
      <c r="L27" s="12">
        <f>'[1]Статья 18'!L40</f>
        <v>6</v>
      </c>
      <c r="M27" s="12">
        <f>'[1]Статья 18'!M40</f>
        <v>0</v>
      </c>
      <c r="N27" s="12">
        <f>'[1]Статья 18'!N40</f>
        <v>6</v>
      </c>
      <c r="O27" s="12">
        <f>'[1]Статья 18'!O40</f>
        <v>0</v>
      </c>
      <c r="P27" s="12">
        <f>'[1]Статья 18'!P40</f>
        <v>0</v>
      </c>
      <c r="Q27" s="15">
        <f>'[1]Статья 18'!Q40</f>
        <v>0</v>
      </c>
    </row>
    <row r="28" spans="1:17" s="5" customFormat="1" ht="94.5" customHeight="1" x14ac:dyDescent="0.3">
      <c r="A28" s="18" t="s">
        <v>12</v>
      </c>
      <c r="B28" s="12">
        <f>'[1]Статья 20.1 ч.1'!B40</f>
        <v>0</v>
      </c>
      <c r="C28" s="12">
        <f>'[1]Статья 20.1 ч.1'!C40</f>
        <v>1</v>
      </c>
      <c r="D28" s="12">
        <f>'[1]Статья 20.1 ч.1'!D40</f>
        <v>0</v>
      </c>
      <c r="E28" s="12">
        <f>'[1]Статья 20.1 ч.1'!E40</f>
        <v>0</v>
      </c>
      <c r="F28" s="12">
        <f>'[1]Статья 20.1 ч.1'!F40</f>
        <v>1</v>
      </c>
      <c r="G28" s="12">
        <f>'[1]Статья 20.1 ч.1'!G40</f>
        <v>0</v>
      </c>
      <c r="H28" s="12">
        <f>'[1]Статья 20.1 ч.1'!H40</f>
        <v>0</v>
      </c>
      <c r="I28" s="12">
        <f>'[1]Статья 20.1 ч.1'!I40</f>
        <v>0</v>
      </c>
      <c r="J28" s="12">
        <f>'[1]Статья 20.1 ч.1'!J40</f>
        <v>0</v>
      </c>
      <c r="K28" s="13">
        <f>'[1]Статья 20.1 ч.1'!K40</f>
        <v>0</v>
      </c>
      <c r="L28" s="12">
        <f>'[1]Статья 20.1 ч.1'!L40</f>
        <v>0</v>
      </c>
      <c r="M28" s="12">
        <f>'[1]Статья 20.1 ч.1'!M40</f>
        <v>0</v>
      </c>
      <c r="N28" s="12">
        <f>'[1]Статья 20.1 ч.1'!N40</f>
        <v>0</v>
      </c>
      <c r="O28" s="12">
        <f>'[1]Статья 20.1 ч.1'!O40</f>
        <v>0</v>
      </c>
      <c r="P28" s="12">
        <f>'[1]Статья 20.1 ч.1'!P40</f>
        <v>0</v>
      </c>
      <c r="Q28" s="12">
        <f>'[1]Статья 20.1 ч.1'!Q40</f>
        <v>0</v>
      </c>
    </row>
    <row r="29" spans="1:17" s="5" customFormat="1" ht="105.75" customHeight="1" x14ac:dyDescent="0.3">
      <c r="A29" s="16" t="s">
        <v>11</v>
      </c>
      <c r="B29" s="12">
        <f>'[1]Статья 20.1 ч.2'!B40</f>
        <v>0</v>
      </c>
      <c r="C29" s="12">
        <f>'[1]Статья 20.1 ч.2'!C40</f>
        <v>0</v>
      </c>
      <c r="D29" s="12">
        <f>'[1]Статья 20.1 ч.2'!D40</f>
        <v>0</v>
      </c>
      <c r="E29" s="12">
        <f>'[1]Статья 20.1 ч.2'!E40</f>
        <v>0</v>
      </c>
      <c r="F29" s="12">
        <f>'[1]Статья 20.1 ч.2'!F40</f>
        <v>0</v>
      </c>
      <c r="G29" s="12">
        <f>'[1]Статья 20.1 ч.2'!G40</f>
        <v>0</v>
      </c>
      <c r="H29" s="12">
        <f>'[1]Статья 20.1 ч.2'!H40</f>
        <v>0</v>
      </c>
      <c r="I29" s="12">
        <f>'[1]Статья 20.1 ч.2'!I40</f>
        <v>0</v>
      </c>
      <c r="J29" s="12">
        <f>'[1]Статья 20.1 ч.2'!J40</f>
        <v>0</v>
      </c>
      <c r="K29" s="13">
        <f>'[1]Статья 20.1 ч.2'!K40</f>
        <v>0</v>
      </c>
      <c r="L29" s="12">
        <f>'[1]Статья 20.1 ч.2'!L40</f>
        <v>0</v>
      </c>
      <c r="M29" s="12">
        <f>'[1]Статья 20.1 ч.2'!M40</f>
        <v>0</v>
      </c>
      <c r="N29" s="12">
        <f>'[1]Статья 20.1 ч.2'!N40</f>
        <v>0</v>
      </c>
      <c r="O29" s="12">
        <f>'[1]Статья 20.1 ч.2'!O40</f>
        <v>0</v>
      </c>
      <c r="P29" s="12">
        <f>'[1]Статья 20.1 ч.2'!P40</f>
        <v>0</v>
      </c>
      <c r="Q29" s="12">
        <f>'[1]Статья 20.1 ч.2'!Q40</f>
        <v>0</v>
      </c>
    </row>
    <row r="30" spans="1:17" s="5" customFormat="1" ht="117" customHeight="1" x14ac:dyDescent="0.3">
      <c r="A30" s="16" t="s">
        <v>10</v>
      </c>
      <c r="B30" s="12">
        <f>'[1]Статья 20.1 ч.3'!B40</f>
        <v>0</v>
      </c>
      <c r="C30" s="12">
        <f>'[1]Статья 20.1 ч.3'!C40</f>
        <v>0</v>
      </c>
      <c r="D30" s="12">
        <f>'[1]Статья 20.1 ч.3'!D40</f>
        <v>0</v>
      </c>
      <c r="E30" s="12">
        <f>'[1]Статья 20.1 ч.3'!E40</f>
        <v>0</v>
      </c>
      <c r="F30" s="12">
        <f>'[1]Статья 20.1 ч.3'!F40</f>
        <v>0</v>
      </c>
      <c r="G30" s="12">
        <f>'[1]Статья 20.1 ч.3'!G40</f>
        <v>0</v>
      </c>
      <c r="H30" s="12">
        <f>'[1]Статья 20.1 ч.3'!H40</f>
        <v>0</v>
      </c>
      <c r="I30" s="12">
        <f>'[1]Статья 20.1 ч.3'!I40</f>
        <v>0</v>
      </c>
      <c r="J30" s="12">
        <f>'[1]Статья 20.1 ч.3'!J40</f>
        <v>0</v>
      </c>
      <c r="K30" s="13">
        <f>'[1]Статья 20.1 ч.3'!K40</f>
        <v>0</v>
      </c>
      <c r="L30" s="12">
        <f>'[1]Статья 20.1 ч.3'!L40</f>
        <v>0</v>
      </c>
      <c r="M30" s="12">
        <f>'[1]Статья 20.1 ч.3'!M40</f>
        <v>0</v>
      </c>
      <c r="N30" s="12">
        <f>'[1]Статья 20.1 ч.3'!N40</f>
        <v>0</v>
      </c>
      <c r="O30" s="12">
        <f>'[1]Статья 20.1 ч.3'!O40</f>
        <v>0</v>
      </c>
      <c r="P30" s="12">
        <f>'[1]Статья 20.1 ч.3'!P40</f>
        <v>0</v>
      </c>
      <c r="Q30" s="12">
        <f>'[1]Статья 20.1 ч.3'!Q40</f>
        <v>0</v>
      </c>
    </row>
    <row r="31" spans="1:17" s="5" customFormat="1" ht="66.75" customHeight="1" x14ac:dyDescent="0.3">
      <c r="A31" s="16" t="s">
        <v>9</v>
      </c>
      <c r="B31" s="12">
        <f>'[1]Статья 20.1 ч.4'!B40</f>
        <v>0</v>
      </c>
      <c r="C31" s="12">
        <f>'[1]Статья 20.1 ч.4'!C40</f>
        <v>0</v>
      </c>
      <c r="D31" s="12">
        <f>'[1]Статья 20.1 ч.4'!D40</f>
        <v>0</v>
      </c>
      <c r="E31" s="12">
        <f>'[1]Статья 20.1 ч.4'!E40</f>
        <v>0</v>
      </c>
      <c r="F31" s="12">
        <f>'[1]Статья 20.1 ч.4'!F40</f>
        <v>0</v>
      </c>
      <c r="G31" s="12">
        <f>'[1]Статья 20.1 ч.4'!G40</f>
        <v>0</v>
      </c>
      <c r="H31" s="12">
        <f>'[1]Статья 20.1 ч.4'!H40</f>
        <v>0</v>
      </c>
      <c r="I31" s="12">
        <f>'[1]Статья 20.1 ч.4'!I40</f>
        <v>0</v>
      </c>
      <c r="J31" s="12">
        <f>'[1]Статья 20.1 ч.4'!J40</f>
        <v>0</v>
      </c>
      <c r="K31" s="13">
        <f>'[1]Статья 20.1 ч.4'!K40</f>
        <v>0</v>
      </c>
      <c r="L31" s="12">
        <f>'[1]Статья 20.1 ч.4'!L40</f>
        <v>0</v>
      </c>
      <c r="M31" s="12">
        <f>'[1]Статья 20.1 ч.4'!M40</f>
        <v>0</v>
      </c>
      <c r="N31" s="12">
        <f>'[1]Статья 20.1 ч.4'!N40</f>
        <v>0</v>
      </c>
      <c r="O31" s="12">
        <f>'[1]Статья 20.1 ч.4'!O40</f>
        <v>0</v>
      </c>
      <c r="P31" s="12">
        <f>'[1]Статья 20.1 ч.4'!P40</f>
        <v>0</v>
      </c>
      <c r="Q31" s="12">
        <f>'[1]Статья 20.1 ч.4'!Q40</f>
        <v>0</v>
      </c>
    </row>
    <row r="32" spans="1:17" s="5" customFormat="1" ht="108" customHeight="1" x14ac:dyDescent="0.3">
      <c r="A32" s="16" t="s">
        <v>8</v>
      </c>
      <c r="B32" s="12">
        <f>'[1]Статья 20.1 ч.5'!B40</f>
        <v>0</v>
      </c>
      <c r="C32" s="12">
        <f>'[1]Статья 20.1 ч.5'!C40</f>
        <v>0</v>
      </c>
      <c r="D32" s="12">
        <f>'[1]Статья 20.1 ч.5'!D40</f>
        <v>0</v>
      </c>
      <c r="E32" s="12">
        <f>'[1]Статья 20.1 ч.5'!E40</f>
        <v>0</v>
      </c>
      <c r="F32" s="12">
        <f>'[1]Статья 20.1 ч.5'!F40</f>
        <v>0</v>
      </c>
      <c r="G32" s="12">
        <f>'[1]Статья 20.1 ч.5'!G40</f>
        <v>0</v>
      </c>
      <c r="H32" s="12">
        <f>'[1]Статья 20.1 ч.5'!H40</f>
        <v>0</v>
      </c>
      <c r="I32" s="12">
        <f>'[1]Статья 20.1 ч.5'!I40</f>
        <v>0</v>
      </c>
      <c r="J32" s="12">
        <f>'[1]Статья 20.1 ч.5'!J40</f>
        <v>0</v>
      </c>
      <c r="K32" s="13">
        <f>'[1]Статья 20.1 ч.5'!K40</f>
        <v>0</v>
      </c>
      <c r="L32" s="12">
        <f>'[1]Статья 20.1 ч.5'!L40</f>
        <v>0</v>
      </c>
      <c r="M32" s="12">
        <f>'[1]Статья 20.1 ч.5'!M40</f>
        <v>0</v>
      </c>
      <c r="N32" s="12">
        <f>'[1]Статья 20.1 ч.5'!N40</f>
        <v>0</v>
      </c>
      <c r="O32" s="12">
        <f>'[1]Статья 20.1 ч.5'!O40</f>
        <v>0</v>
      </c>
      <c r="P32" s="12">
        <f>'[1]Статья 20.1 ч.5'!P40</f>
        <v>0</v>
      </c>
      <c r="Q32" s="12">
        <f>'[1]Статья 20.1 ч.5'!Q40</f>
        <v>0</v>
      </c>
    </row>
    <row r="33" spans="1:17" s="5" customFormat="1" ht="117.75" customHeight="1" x14ac:dyDescent="0.3">
      <c r="A33" s="17" t="s">
        <v>7</v>
      </c>
      <c r="B33" s="12"/>
      <c r="C33" s="12"/>
      <c r="D33" s="12"/>
      <c r="E33" s="12"/>
      <c r="F33" s="12"/>
      <c r="G33" s="12"/>
      <c r="H33" s="12"/>
      <c r="I33" s="12"/>
      <c r="J33" s="12"/>
      <c r="K33" s="13"/>
      <c r="L33" s="12"/>
      <c r="M33" s="12"/>
      <c r="N33" s="12"/>
      <c r="O33" s="12"/>
      <c r="P33" s="12"/>
      <c r="Q33" s="12"/>
    </row>
    <row r="34" spans="1:17" s="5" customFormat="1" ht="47.25" customHeight="1" x14ac:dyDescent="0.3">
      <c r="A34" s="17" t="s">
        <v>6</v>
      </c>
      <c r="B34" s="12"/>
      <c r="C34" s="12"/>
      <c r="D34" s="12"/>
      <c r="E34" s="12"/>
      <c r="F34" s="12"/>
      <c r="G34" s="12"/>
      <c r="H34" s="12"/>
      <c r="I34" s="12"/>
      <c r="J34" s="12"/>
      <c r="K34" s="13"/>
      <c r="L34" s="12"/>
      <c r="M34" s="12"/>
      <c r="N34" s="12"/>
      <c r="O34" s="12"/>
      <c r="P34" s="12"/>
      <c r="Q34" s="12"/>
    </row>
    <row r="35" spans="1:17" s="5" customFormat="1" ht="52.5" customHeight="1" x14ac:dyDescent="0.3">
      <c r="A35" s="17" t="s">
        <v>5</v>
      </c>
      <c r="B35" s="12"/>
      <c r="C35" s="12"/>
      <c r="D35" s="12"/>
      <c r="E35" s="12"/>
      <c r="F35" s="12"/>
      <c r="G35" s="12"/>
      <c r="H35" s="12"/>
      <c r="I35" s="12"/>
      <c r="J35" s="12"/>
      <c r="K35" s="13"/>
      <c r="L35" s="12"/>
      <c r="M35" s="12"/>
      <c r="N35" s="12"/>
      <c r="O35" s="12"/>
      <c r="P35" s="12"/>
      <c r="Q35" s="12"/>
    </row>
    <row r="36" spans="1:17" s="5" customFormat="1" ht="44.25" customHeight="1" x14ac:dyDescent="0.3">
      <c r="A36" s="14" t="s">
        <v>4</v>
      </c>
      <c r="B36" s="11">
        <f>'[1]Статья 21.1'!B40</f>
        <v>0</v>
      </c>
      <c r="C36" s="11">
        <f>'[1]Статья 21.1'!C40</f>
        <v>1</v>
      </c>
      <c r="D36" s="11">
        <f>'[1]Статья 21.1'!D40</f>
        <v>0</v>
      </c>
      <c r="E36" s="11">
        <f>'[1]Статья 21.1'!E40</f>
        <v>1</v>
      </c>
      <c r="F36" s="11">
        <f>'[1]Статья 21.1'!F40</f>
        <v>0</v>
      </c>
      <c r="G36" s="11">
        <f>'[1]Статья 21.1'!G40</f>
        <v>0</v>
      </c>
      <c r="H36" s="11">
        <f>'[1]Статья 21.1'!H40</f>
        <v>1</v>
      </c>
      <c r="I36" s="11">
        <f>'[1]Статья 21.1'!I40</f>
        <v>0</v>
      </c>
      <c r="J36" s="11">
        <f>'[1]Статья 21.1'!J40</f>
        <v>0</v>
      </c>
      <c r="K36" s="13">
        <f>'[1]Статья 21.1'!K40</f>
        <v>0</v>
      </c>
      <c r="L36" s="12">
        <f>'[1]Статья 21.1'!L40</f>
        <v>0</v>
      </c>
      <c r="M36" s="11">
        <f>'[1]Статья 21.1'!M40</f>
        <v>0</v>
      </c>
      <c r="N36" s="11">
        <f>'[1]Статья 21.1'!N40</f>
        <v>0</v>
      </c>
      <c r="O36" s="11">
        <f>'[1]Статья 21.1'!O40</f>
        <v>0</v>
      </c>
      <c r="P36" s="11">
        <f>'[1]Статья 21.1'!P40</f>
        <v>0</v>
      </c>
      <c r="Q36" s="15">
        <f>'[1]Статья 21.1'!Q40</f>
        <v>0</v>
      </c>
    </row>
    <row r="37" spans="1:17" s="5" customFormat="1" ht="66.75" customHeight="1" x14ac:dyDescent="0.3">
      <c r="A37" s="16" t="s">
        <v>3</v>
      </c>
      <c r="B37" s="11">
        <f>'[1]Статья 24.1'!B40</f>
        <v>0</v>
      </c>
      <c r="C37" s="11">
        <f>'[1]Статья 24.1'!C40</f>
        <v>11</v>
      </c>
      <c r="D37" s="11">
        <f>'[1]Статья 24.1'!D40</f>
        <v>0</v>
      </c>
      <c r="E37" s="11">
        <f>'[1]Статья 24.1'!E40</f>
        <v>11</v>
      </c>
      <c r="F37" s="11">
        <f>'[1]Статья 24.1'!F40</f>
        <v>0</v>
      </c>
      <c r="G37" s="11">
        <f>'[1]Статья 24.1'!G40</f>
        <v>0</v>
      </c>
      <c r="H37" s="11">
        <f>'[1]Статья 24.1'!H40</f>
        <v>0</v>
      </c>
      <c r="I37" s="11">
        <f>'[1]Статья 24.1'!I40</f>
        <v>0</v>
      </c>
      <c r="J37" s="11">
        <f>'[1]Статья 24.1'!J40</f>
        <v>0</v>
      </c>
      <c r="K37" s="13">
        <f>'[1]Статья 24.1'!K40</f>
        <v>0</v>
      </c>
      <c r="L37" s="12">
        <f>'[1]Статья 24.1'!L40</f>
        <v>11</v>
      </c>
      <c r="M37" s="11">
        <f>'[1]Статья 24.1'!M40</f>
        <v>0</v>
      </c>
      <c r="N37" s="11">
        <f>'[1]Статья 24.1'!N40</f>
        <v>11</v>
      </c>
      <c r="O37" s="11">
        <f>'[1]Статья 24.1'!O40</f>
        <v>0</v>
      </c>
      <c r="P37" s="11">
        <f>'[1]Статья 24.1'!P40</f>
        <v>0</v>
      </c>
      <c r="Q37" s="15">
        <f>'[1]Статья 24.1'!Q40</f>
        <v>0</v>
      </c>
    </row>
    <row r="38" spans="1:17" s="5" customFormat="1" ht="51.75" customHeight="1" x14ac:dyDescent="0.3">
      <c r="A38" s="14" t="s">
        <v>2</v>
      </c>
      <c r="B38" s="11">
        <f>'[1]Статья 30'!B40</f>
        <v>0</v>
      </c>
      <c r="C38" s="11">
        <f>'[1]Статья 30'!C40</f>
        <v>0</v>
      </c>
      <c r="D38" s="11">
        <f>'[1]Статья 30'!D40</f>
        <v>0</v>
      </c>
      <c r="E38" s="11">
        <f>'[1]Статья 30'!E40</f>
        <v>0</v>
      </c>
      <c r="F38" s="11">
        <f>'[1]Статья 30'!F40</f>
        <v>0</v>
      </c>
      <c r="G38" s="11">
        <f>'[1]Статья 30'!G40</f>
        <v>0</v>
      </c>
      <c r="H38" s="11">
        <f>'[1]Статья 30'!H40</f>
        <v>0</v>
      </c>
      <c r="I38" s="11">
        <f>'[1]Статья 30'!I40</f>
        <v>0</v>
      </c>
      <c r="J38" s="11">
        <f>'[1]Статья 30'!J40</f>
        <v>0</v>
      </c>
      <c r="K38" s="13">
        <f>'[1]Статья 30'!K40</f>
        <v>0</v>
      </c>
      <c r="L38" s="12">
        <f>'[1]Статья 30'!L40</f>
        <v>0</v>
      </c>
      <c r="M38" s="11">
        <f>'[1]Статья 30'!M40</f>
        <v>0</v>
      </c>
      <c r="N38" s="11">
        <f>'[1]Статья 30'!N40</f>
        <v>0</v>
      </c>
      <c r="O38" s="11">
        <f>'[1]Статья 30'!O40</f>
        <v>0</v>
      </c>
      <c r="P38" s="11">
        <f>'[1]Статья 30'!P40</f>
        <v>0</v>
      </c>
      <c r="Q38" s="15">
        <f>'[1]Статья 30'!Q40</f>
        <v>0</v>
      </c>
    </row>
    <row r="39" spans="1:17" s="5" customFormat="1" ht="36.75" customHeight="1" x14ac:dyDescent="0.3">
      <c r="A39" s="14" t="s">
        <v>1</v>
      </c>
      <c r="B39" s="11">
        <f>'[1]Статья 31'!B40</f>
        <v>0</v>
      </c>
      <c r="C39" s="11">
        <f>'[1]Статья 31'!C40</f>
        <v>0</v>
      </c>
      <c r="D39" s="11">
        <f>'[1]Статья 31'!D40</f>
        <v>0</v>
      </c>
      <c r="E39" s="11">
        <f>'[1]Статья 31'!E40</f>
        <v>0</v>
      </c>
      <c r="F39" s="11">
        <f>'[1]Статья 31'!F40</f>
        <v>0</v>
      </c>
      <c r="G39" s="11">
        <f>'[1]Статья 31'!G40</f>
        <v>0</v>
      </c>
      <c r="H39" s="11">
        <f>'[1]Статья 31'!H40</f>
        <v>0</v>
      </c>
      <c r="I39" s="11">
        <f>'[1]Статья 31'!I40</f>
        <v>0</v>
      </c>
      <c r="J39" s="11">
        <f>'[1]Статья 31'!J40</f>
        <v>0</v>
      </c>
      <c r="K39" s="13">
        <f>'[1]Статья 31'!K40</f>
        <v>0</v>
      </c>
      <c r="L39" s="12">
        <f>'[1]Статья 31'!L40</f>
        <v>0</v>
      </c>
      <c r="M39" s="11">
        <f>'[1]Статья 31'!M40</f>
        <v>0</v>
      </c>
      <c r="N39" s="11">
        <f>'[1]Статья 31'!N40</f>
        <v>0</v>
      </c>
      <c r="O39" s="11">
        <f>'[1]Статья 31'!O40</f>
        <v>0</v>
      </c>
      <c r="P39" s="11">
        <f>'[1]Статья 31'!P40</f>
        <v>0</v>
      </c>
      <c r="Q39" s="11">
        <f>'[1]Статья 31'!Q40</f>
        <v>0</v>
      </c>
    </row>
    <row r="40" spans="1:17" s="5" customFormat="1" ht="39" customHeight="1" x14ac:dyDescent="0.35">
      <c r="A40" s="10" t="s">
        <v>0</v>
      </c>
      <c r="B40" s="7">
        <f t="shared" ref="B40:I40" si="0">SUM(B12:B39)</f>
        <v>136</v>
      </c>
      <c r="C40" s="9">
        <f t="shared" si="0"/>
        <v>24573</v>
      </c>
      <c r="D40" s="7">
        <f t="shared" si="0"/>
        <v>23103</v>
      </c>
      <c r="E40" s="7">
        <f t="shared" si="0"/>
        <v>1356</v>
      </c>
      <c r="F40" s="7">
        <f t="shared" si="0"/>
        <v>114</v>
      </c>
      <c r="G40" s="7">
        <f t="shared" si="0"/>
        <v>8</v>
      </c>
      <c r="H40" s="7">
        <f t="shared" si="0"/>
        <v>67</v>
      </c>
      <c r="I40" s="7">
        <f t="shared" si="0"/>
        <v>33</v>
      </c>
      <c r="J40" s="7">
        <f>SUM(J11:J39)</f>
        <v>1078</v>
      </c>
      <c r="K40" s="7">
        <f t="shared" ref="K40:Q40" si="1">SUM(K12:K39)</f>
        <v>0</v>
      </c>
      <c r="L40" s="8">
        <f t="shared" si="1"/>
        <v>24472</v>
      </c>
      <c r="M40" s="7">
        <f t="shared" si="1"/>
        <v>3</v>
      </c>
      <c r="N40" s="7">
        <f t="shared" si="1"/>
        <v>23672</v>
      </c>
      <c r="O40" s="7">
        <f t="shared" si="1"/>
        <v>691</v>
      </c>
      <c r="P40" s="7">
        <f t="shared" si="1"/>
        <v>106</v>
      </c>
      <c r="Q40" s="7">
        <f t="shared" si="1"/>
        <v>129</v>
      </c>
    </row>
    <row r="41" spans="1:17" s="5" customFormat="1" ht="39.75" customHeight="1" x14ac:dyDescent="0.25">
      <c r="A41" s="2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ht="32.25" customHeight="1" x14ac:dyDescent="0.2">
      <c r="A42" s="4"/>
    </row>
    <row r="43" spans="1:17" ht="30.75" customHeight="1" x14ac:dyDescent="0.2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22.5" customHeight="1" x14ac:dyDescent="0.2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7.25" customHeight="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17.25" customHeight="1" x14ac:dyDescent="0.25"/>
    <row r="47" spans="1:17" ht="17.25" customHeight="1" x14ac:dyDescent="0.25"/>
  </sheetData>
  <sheetProtection formatCells="0" formatColumns="0" formatRows="0" insertColumns="0" insertRows="0" insertHyperlinks="0" deleteColumns="0" deleteRows="0" sort="0" autoFilter="0" pivotTables="0"/>
  <mergeCells count="22">
    <mergeCell ref="I6:I9"/>
    <mergeCell ref="Q6:Q9"/>
    <mergeCell ref="N8:O8"/>
    <mergeCell ref="B6:B9"/>
    <mergeCell ref="M7:P7"/>
    <mergeCell ref="C7:C9"/>
    <mergeCell ref="A2:Q2"/>
    <mergeCell ref="A6:A9"/>
    <mergeCell ref="J6:J9"/>
    <mergeCell ref="K6:K9"/>
    <mergeCell ref="L7:L9"/>
    <mergeCell ref="P8:P9"/>
    <mergeCell ref="G6:G9"/>
    <mergeCell ref="L6:P6"/>
    <mergeCell ref="H6:H9"/>
    <mergeCell ref="M8:M9"/>
    <mergeCell ref="D8:D9"/>
    <mergeCell ref="E8:E9"/>
    <mergeCell ref="A4:Q4"/>
    <mergeCell ref="C6:F6"/>
    <mergeCell ref="D7:F7"/>
    <mergeCell ref="F8:F9"/>
  </mergeCells>
  <pageMargins left="0.70866141732283472" right="0.51181102362204722" top="0.55118110236220474" bottom="0.55118110236220474" header="0.31496062992125984" footer="0.31496062992125984"/>
  <pageSetup paperSize="9"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Раздел I</vt:lpstr>
      <vt:lpstr>'Раздел I'!Область_печати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Минюст ЧР Анастасия Шоклева</dc:creator>
  <cp:lastModifiedBy>Минюст 32.</cp:lastModifiedBy>
  <cp:lastPrinted>2022-06-09T07:39:51Z</cp:lastPrinted>
  <dcterms:created xsi:type="dcterms:W3CDTF">2022-05-11T09:29:42Z</dcterms:created>
  <dcterms:modified xsi:type="dcterms:W3CDTF">2022-07-12T13:38:24Z</dcterms:modified>
</cp:coreProperties>
</file>