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40" windowWidth="20772" windowHeight="8892" activeTab="0"/>
  </bookViews>
  <sheets>
    <sheet name="Доходы" sheetId="1" r:id="rId1"/>
    <sheet name="Лист1" sheetId="2" r:id="rId2"/>
  </sheets>
  <definedNames>
    <definedName name="_xlnm.Print_Area" localSheetId="0">'Доходы'!$A$1:$D$99</definedName>
  </definedNames>
  <calcPr fullCalcOnLoad="1"/>
</workbook>
</file>

<file path=xl/sharedStrings.xml><?xml version="1.0" encoding="utf-8"?>
<sst xmlns="http://schemas.openxmlformats.org/spreadsheetml/2006/main" count="240" uniqueCount="167">
  <si>
    <t xml:space="preserve">  Плата за выбросы загрязняющих веществ в атмосферный воздух стационарными объектами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</si>
  <si>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</si>
  <si>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</si>
  <si>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</si>
  <si>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</si>
  <si>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</si>
  <si>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</si>
  <si>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Транспортный налог с организаций</t>
  </si>
  <si>
    <t xml:space="preserve">  Транспортный налог с физических лиц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</si>
  <si>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</si>
  <si>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</si>
  <si>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</si>
  <si>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</si>
  <si>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</si>
  <si>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субсидии бюджетам муниципальных районов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</si>
  <si>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</si>
  <si>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межбюджетные трансферты, передаваемые бюджетам муниципальных районов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</si>
  <si>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</si>
  <si>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</si>
  <si>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</si>
  <si>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</si>
  <si>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бюджетной классификации</t>
  </si>
  <si>
    <t xml:space="preserve">Кассовое исполнение </t>
  </si>
  <si>
    <t>ДОХОДЫ, ВСЕГО</t>
  </si>
  <si>
    <t>Министерство природных ресурсов и экологии Чувашской Республики</t>
  </si>
  <si>
    <t>Администрация Шумерлинского района Чувашской Республики</t>
  </si>
  <si>
    <t>048</t>
  </si>
  <si>
    <t>1 12 01010 01 0000 120</t>
  </si>
  <si>
    <t>Федеральное казначейство</t>
  </si>
  <si>
    <t>Федеральная налоговая служба</t>
  </si>
  <si>
    <t>Федеральная служба по надзору в сфере природопользования</t>
  </si>
  <si>
    <t>администра-тора поступлений</t>
  </si>
  <si>
    <t>100</t>
  </si>
  <si>
    <t>182</t>
  </si>
  <si>
    <t>850</t>
  </si>
  <si>
    <t>903</t>
  </si>
  <si>
    <t>974</t>
  </si>
  <si>
    <t>1 14 02053 05 0000 410</t>
  </si>
  <si>
    <t>1 13 02065 05 0000 130</t>
  </si>
  <si>
    <t>1 11 05035 05 0000 120</t>
  </si>
  <si>
    <t>1 11 05025 05 0000 120</t>
  </si>
  <si>
    <t>1 08 03010 01 0000 110</t>
  </si>
  <si>
    <t>1 06 04012 02 0000 110</t>
  </si>
  <si>
    <t>1 06 04011 02 0000 110</t>
  </si>
  <si>
    <t>1 05 04020 02 0000 110</t>
  </si>
  <si>
    <t>1 05 03010 01 0000 110</t>
  </si>
  <si>
    <t>1 05 02010 02 0000 110</t>
  </si>
  <si>
    <t>1 01 02030 01 0000 110</t>
  </si>
  <si>
    <t>1 01 02020 01 0000 110</t>
  </si>
  <si>
    <t>1 01 02010 01 0000 110</t>
  </si>
  <si>
    <t>(тыс. рублей)</t>
  </si>
  <si>
    <t>Приложение 1</t>
  </si>
  <si>
    <t xml:space="preserve">к решению Собрания депутатов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</si>
  <si>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</si>
  <si>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1 11 05013 05 0000 120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</si>
  <si>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</si>
  <si>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</si>
  <si>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 Субсидия бюджетам муниципальных районов на поддержку отрасли культуры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</si>
  <si>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</si>
  <si>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</si>
  <si>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</si>
  <si>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 бюджета Шумерлинского района Чувашской Республики</t>
  </si>
  <si>
    <t>Отдел образования, спорта и молодежной политики
администрации Шумерлинского района Чувашской Республики</t>
  </si>
  <si>
    <t>Финансовый отдел администрации Шумерлинского района Чувашской Республики</t>
  </si>
  <si>
    <t xml:space="preserve">"Об утверждении отчета об исполнении </t>
  </si>
  <si>
    <t>доходов бюджета Шумерлинского района Чувашской Республики</t>
  </si>
  <si>
    <t xml:space="preserve">  Плата за размещение отходов производства </t>
  </si>
  <si>
    <t>1 12 01041 01 0000 120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</si>
  <si>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</si>
  <si>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</si>
  <si>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</si>
  <si>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</si>
  <si>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</si>
  <si>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1 07 01020 01 0000 110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</si>
  <si>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</si>
  <si>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</si>
  <si>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 xml:space="preserve">  Субсидии бюджетам  муниципальных районов  на осуществеление дорожной деятельности в отношении автомобидьных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</si>
  <si>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</si>
  <si>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2 02 29999 05 0000 150</t>
  </si>
  <si>
    <t>2 19 60010 05 0000 150</t>
  </si>
  <si>
    <t>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</si>
  <si>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</si>
  <si>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</si>
  <si>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</si>
  <si>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</si>
  <si>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</si>
  <si>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</si>
  <si>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</si>
  <si>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</si>
  <si>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</si>
  <si>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1 05 01011 01 0000 110</t>
  </si>
  <si>
    <t xml:space="preserve"> Налог, взимаемый с налогоплательщиков, выбравших в качестве объекта налогообложения доходы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</si>
  <si>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</si>
  <si>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</si>
  <si>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1 16 10129 01 0000 140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</si>
  <si>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</si>
  <si>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818</t>
  </si>
  <si>
    <t>1 16 01063 01 0000 140</t>
  </si>
  <si>
    <t>1 16 01073 01 0000 140</t>
  </si>
  <si>
    <t xml:space="preserve">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</si>
  <si>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</si>
  <si>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</si>
  <si>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</si>
  <si>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</si>
  <si>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</si>
  <si>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</si>
  <si>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</si>
  <si>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</si>
  <si>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</si>
  <si>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</si>
  <si>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</si>
  <si>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874</t>
  </si>
  <si>
    <t>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</si>
  <si>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</si>
  <si>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</si>
  <si>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Прочие неналоговые доходы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</si>
  <si>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</si>
  <si>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</si>
  <si>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</si>
  <si>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</si>
  <si>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2 02 49999 05 0000 150</t>
  </si>
  <si>
    <t>Государственная служба Чувашской Республики по делам юстиции</t>
  </si>
  <si>
    <t>Министерство образования и молодежной политики
Чувашской Республики</t>
  </si>
  <si>
    <t xml:space="preserve">  Налог на добычу общераспространенных полезных ископаемых</t>
  </si>
  <si>
    <t>Федеральная служба по ветеринарному и фитосанитарному надзору</t>
  </si>
  <si>
    <t>081</t>
  </si>
  <si>
    <t xml:space="preserve">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</si>
  <si>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</si>
  <si>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</si>
  <si>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</si>
  <si>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</si>
  <si>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</si>
  <si>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</si>
  <si>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874 </t>
  </si>
  <si>
    <t xml:space="preserve">  Субвенции бюджетам муниципальных районов на проведение Всероссийской переписи населения 2020 года</t>
  </si>
  <si>
    <t xml:space="preserve">903 </t>
  </si>
  <si>
    <t>2 02 35469 05 0000 150</t>
  </si>
  <si>
    <t>1 16 02020 02 0000 140</t>
  </si>
  <si>
    <t xml:space="preserve">  Доходы бюджетов муниципальных районов от возврата бюджетными учреждениями остатков субсидий прошлых лет</t>
  </si>
  <si>
    <t>2 18 05010 05 0000 150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</si>
  <si>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</si>
  <si>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2 19 45303 05 0000 150</t>
  </si>
  <si>
    <t xml:space="preserve">974 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</si>
  <si>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</si>
  <si>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992 </t>
  </si>
  <si>
    <t>2 02 25243 05 0000 150</t>
  </si>
  <si>
    <t xml:space="preserve"> 2 02 25497 05 0000 150</t>
  </si>
  <si>
    <t>2 02 25519 05 0000 150</t>
  </si>
  <si>
    <t>2 02 30024 05 0000 150</t>
  </si>
  <si>
    <t>2 02 35082 05 0000 150</t>
  </si>
  <si>
    <t>2 02 35120 05 0000 150</t>
  </si>
  <si>
    <t>2 02 30029 05 0000 150</t>
  </si>
  <si>
    <t>2 02 35260 05 0000 150</t>
  </si>
  <si>
    <t>2 02 15001 05 0000 150</t>
  </si>
  <si>
    <t>2 02 25467 05 0000 150</t>
  </si>
  <si>
    <t>2 02 35118 05 0000 150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</si>
  <si>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</si>
  <si>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</t>
  </si>
  <si>
    <t xml:space="preserve"> 2 02 25299 05 0000 150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</si>
  <si>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</si>
  <si>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2 02 25576 05 0000 150</t>
  </si>
  <si>
    <t>бюджета Шумерлинского района Чувашской Республики за 2021 год"</t>
  </si>
  <si>
    <t>по кодам классификации доходов бюджетов за 2021 год</t>
  </si>
  <si>
    <t xml:space="preserve">Шумерлинского муниципального округа </t>
  </si>
  <si>
    <t>Чувашской Республики</t>
  </si>
  <si>
    <t>1 17 05050 05 0000 180</t>
  </si>
  <si>
    <t>2 02 45303 05 0000 150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</si>
</sst>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1">
      <alignment horizontal="left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4" fillId="0" borderId="0">
      <alignment/>
      <protection/>
    </xf>
    <xf numFmtId="0" fontId="34" fillId="0" borderId="0">
      <alignment wrapText="1"/>
      <protection/>
    </xf>
    <xf numFmtId="0" fontId="36" fillId="0" borderId="0">
      <alignment wrapText="1"/>
      <protection/>
    </xf>
    <xf numFmtId="0" fontId="36" fillId="0" borderId="2">
      <alignment horizontal="left"/>
      <protection/>
    </xf>
    <xf numFmtId="0" fontId="36" fillId="0" borderId="3">
      <alignment horizontal="left" wrapText="1" indent="2"/>
      <protection/>
    </xf>
    <xf numFmtId="0" fontId="36" fillId="0" borderId="4">
      <alignment horizontal="left" wrapText="1"/>
      <protection/>
    </xf>
    <xf numFmtId="0" fontId="36" fillId="0" borderId="5">
      <alignment horizontal="left" wrapText="1" indent="2"/>
      <protection/>
    </xf>
    <xf numFmtId="0" fontId="34" fillId="20" borderId="6">
      <alignment/>
      <protection/>
    </xf>
    <xf numFmtId="0" fontId="34" fillId="20" borderId="7">
      <alignment/>
      <protection/>
    </xf>
    <xf numFmtId="49" fontId="36" fillId="0" borderId="0">
      <alignment wrapText="1"/>
      <protection/>
    </xf>
    <xf numFmtId="49" fontId="36" fillId="0" borderId="2">
      <alignment horizontal="left"/>
      <protection/>
    </xf>
    <xf numFmtId="0" fontId="36" fillId="0" borderId="8">
      <alignment horizontal="center" vertical="center" shrinkToFit="1"/>
      <protection/>
    </xf>
    <xf numFmtId="0" fontId="36" fillId="0" borderId="9">
      <alignment horizontal="center" vertical="center" shrinkToFit="1"/>
      <protection/>
    </xf>
    <xf numFmtId="0" fontId="34" fillId="20" borderId="10">
      <alignment/>
      <protection/>
    </xf>
    <xf numFmtId="49" fontId="36" fillId="0" borderId="0">
      <alignment horizontal="center"/>
      <protection/>
    </xf>
    <xf numFmtId="0" fontId="36" fillId="0" borderId="2">
      <alignment horizontal="center" shrinkToFit="1"/>
      <protection/>
    </xf>
    <xf numFmtId="49" fontId="36" fillId="0" borderId="11">
      <alignment horizontal="center" vertical="center"/>
      <protection/>
    </xf>
    <xf numFmtId="49" fontId="36" fillId="0" borderId="1">
      <alignment horizontal="center" vertical="center"/>
      <protection/>
    </xf>
    <xf numFmtId="49" fontId="36" fillId="0" borderId="2">
      <alignment horizontal="center" vertical="center" shrinkToFit="1"/>
      <protection/>
    </xf>
    <xf numFmtId="173" fontId="36" fillId="0" borderId="1">
      <alignment horizontal="right" vertical="center" shrinkToFit="1"/>
      <protection/>
    </xf>
    <xf numFmtId="4" fontId="36" fillId="0" borderId="1">
      <alignment horizontal="right" shrinkToFit="1"/>
      <protection/>
    </xf>
    <xf numFmtId="49" fontId="37" fillId="0" borderId="0">
      <alignment/>
      <protection/>
    </xf>
    <xf numFmtId="49" fontId="34" fillId="0" borderId="2">
      <alignment shrinkToFit="1"/>
      <protection/>
    </xf>
    <xf numFmtId="49" fontId="36" fillId="0" borderId="2">
      <alignment horizontal="right"/>
      <protection/>
    </xf>
    <xf numFmtId="173" fontId="36" fillId="0" borderId="12">
      <alignment horizontal="right" vertical="center" shrinkToFit="1"/>
      <protection/>
    </xf>
    <xf numFmtId="4" fontId="36" fillId="0" borderId="12">
      <alignment horizontal="right" shrinkToFit="1"/>
      <protection/>
    </xf>
    <xf numFmtId="0" fontId="34" fillId="20" borderId="2">
      <alignment/>
      <protection/>
    </xf>
    <xf numFmtId="0" fontId="38" fillId="0" borderId="12">
      <alignment wrapText="1"/>
      <protection/>
    </xf>
    <xf numFmtId="0" fontId="38" fillId="0" borderId="12">
      <alignment/>
      <protection/>
    </xf>
    <xf numFmtId="49" fontId="36" fillId="0" borderId="12">
      <alignment horizontal="center" shrinkToFit="1"/>
      <protection/>
    </xf>
    <xf numFmtId="49" fontId="36" fillId="0" borderId="1">
      <alignment horizontal="center" vertical="center" shrinkToFit="1"/>
      <protection/>
    </xf>
    <xf numFmtId="0" fontId="34" fillId="0" borderId="13">
      <alignment horizontal="left"/>
      <protection/>
    </xf>
    <xf numFmtId="0" fontId="39" fillId="0" borderId="0">
      <alignment horizontal="center"/>
      <protection/>
    </xf>
    <xf numFmtId="0" fontId="34" fillId="0" borderId="0">
      <alignment horizontal="left"/>
      <protection/>
    </xf>
    <xf numFmtId="49" fontId="36" fillId="0" borderId="0">
      <alignment horizontal="left"/>
      <protection/>
    </xf>
    <xf numFmtId="0" fontId="34" fillId="0" borderId="2">
      <alignment/>
      <protection/>
    </xf>
    <xf numFmtId="0" fontId="34" fillId="0" borderId="1">
      <alignment horizontal="left"/>
      <protection/>
    </xf>
    <xf numFmtId="0" fontId="34" fillId="0" borderId="13">
      <alignment/>
      <protection/>
    </xf>
    <xf numFmtId="0" fontId="34" fillId="20" borderId="14">
      <alignment/>
      <protection/>
    </xf>
    <xf numFmtId="0" fontId="34" fillId="0" borderId="15">
      <alignment horizontal="left"/>
      <protection/>
    </xf>
    <xf numFmtId="0" fontId="36" fillId="0" borderId="2">
      <alignment horizontal="center" wrapText="1"/>
      <protection/>
    </xf>
    <xf numFmtId="0" fontId="39" fillId="0" borderId="13">
      <alignment horizontal="center"/>
      <protection/>
    </xf>
    <xf numFmtId="0" fontId="34" fillId="0" borderId="0">
      <alignment horizontal="center"/>
      <protection/>
    </xf>
    <xf numFmtId="0" fontId="36" fillId="0" borderId="2">
      <alignment horizontal="center"/>
      <protection/>
    </xf>
    <xf numFmtId="0" fontId="36" fillId="0" borderId="0">
      <alignment horizontal="center"/>
      <protection/>
    </xf>
    <xf numFmtId="0" fontId="37" fillId="0" borderId="0">
      <alignment horizontal="left"/>
      <protection/>
    </xf>
    <xf numFmtId="0" fontId="36" fillId="0" borderId="15">
      <alignment/>
      <protection/>
    </xf>
    <xf numFmtId="0" fontId="39" fillId="0" borderId="0">
      <alignment/>
      <protection/>
    </xf>
    <xf numFmtId="49" fontId="34" fillId="0" borderId="15">
      <alignment/>
      <protection/>
    </xf>
    <xf numFmtId="49" fontId="39" fillId="0" borderId="0">
      <alignment/>
      <protection/>
    </xf>
    <xf numFmtId="0" fontId="34" fillId="20" borderId="0">
      <alignment/>
      <protection/>
    </xf>
    <xf numFmtId="0" fontId="34" fillId="0" borderId="0">
      <alignment/>
      <protection/>
    </xf>
    <xf numFmtId="0" fontId="40" fillId="0" borderId="0">
      <alignment horizontal="center"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 horizontal="left"/>
      <protection/>
    </xf>
    <xf numFmtId="0" fontId="40" fillId="0" borderId="2">
      <alignment horizontal="center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/>
      <protection/>
    </xf>
    <xf numFmtId="0" fontId="36" fillId="0" borderId="3">
      <alignment horizontal="left" wrapText="1"/>
      <protection/>
    </xf>
    <xf numFmtId="0" fontId="36" fillId="0" borderId="5">
      <alignment horizontal="left" wrapText="1"/>
      <protection/>
    </xf>
    <xf numFmtId="0" fontId="36" fillId="0" borderId="16">
      <alignment horizontal="left" wrapText="1" indent="2"/>
      <protection/>
    </xf>
    <xf numFmtId="0" fontId="34" fillId="20" borderId="13">
      <alignment/>
      <protection/>
    </xf>
    <xf numFmtId="0" fontId="41" fillId="0" borderId="0">
      <alignment/>
      <protection/>
    </xf>
    <xf numFmtId="0" fontId="36" fillId="0" borderId="2">
      <alignment horizontal="left" wrapText="1"/>
      <protection/>
    </xf>
    <xf numFmtId="0" fontId="36" fillId="0" borderId="10">
      <alignment horizontal="left" wrapText="1"/>
      <protection/>
    </xf>
    <xf numFmtId="0" fontId="36" fillId="0" borderId="13">
      <alignment horizontal="left"/>
      <protection/>
    </xf>
    <xf numFmtId="0" fontId="36" fillId="0" borderId="17">
      <alignment horizontal="center" vertical="center"/>
      <protection/>
    </xf>
    <xf numFmtId="49" fontId="36" fillId="0" borderId="8">
      <alignment horizontal="center" wrapText="1"/>
      <protection/>
    </xf>
    <xf numFmtId="49" fontId="36" fillId="0" borderId="18">
      <alignment horizontal="center" shrinkToFit="1"/>
      <protection/>
    </xf>
    <xf numFmtId="49" fontId="36" fillId="0" borderId="19">
      <alignment horizontal="center" shrinkToFit="1"/>
      <protection/>
    </xf>
    <xf numFmtId="0" fontId="42" fillId="0" borderId="0">
      <alignment/>
      <protection/>
    </xf>
    <xf numFmtId="49" fontId="36" fillId="0" borderId="11">
      <alignment horizontal="center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0">
      <alignment/>
      <protection/>
    </xf>
    <xf numFmtId="49" fontId="36" fillId="0" borderId="13">
      <alignment/>
      <protection/>
    </xf>
    <xf numFmtId="49" fontId="36" fillId="0" borderId="1">
      <alignment horizontal="center" vertical="top" wrapText="1"/>
      <protection/>
    </xf>
    <xf numFmtId="49" fontId="36" fillId="0" borderId="17">
      <alignment horizontal="center" vertical="center"/>
      <protection/>
    </xf>
    <xf numFmtId="4" fontId="36" fillId="0" borderId="11">
      <alignment horizontal="right" shrinkToFit="1"/>
      <protection/>
    </xf>
    <xf numFmtId="4" fontId="36" fillId="0" borderId="20">
      <alignment horizontal="right" shrinkToFit="1"/>
      <protection/>
    </xf>
    <xf numFmtId="4" fontId="36" fillId="0" borderId="21">
      <alignment horizontal="right" shrinkToFit="1"/>
      <protection/>
    </xf>
    <xf numFmtId="0" fontId="42" fillId="0" borderId="22">
      <alignment/>
      <protection/>
    </xf>
    <xf numFmtId="0" fontId="36" fillId="0" borderId="23">
      <alignment horizontal="right"/>
      <protection/>
    </xf>
    <xf numFmtId="49" fontId="36" fillId="0" borderId="23">
      <alignment horizontal="right" vertical="center"/>
      <protection/>
    </xf>
    <xf numFmtId="49" fontId="36" fillId="0" borderId="23">
      <alignment horizontal="right"/>
      <protection/>
    </xf>
    <xf numFmtId="49" fontId="36" fillId="0" borderId="23">
      <alignment/>
      <protection/>
    </xf>
    <xf numFmtId="0" fontId="36" fillId="0" borderId="2">
      <alignment horizontal="center"/>
      <protection/>
    </xf>
    <xf numFmtId="0" fontId="36" fillId="0" borderId="17">
      <alignment horizontal="center"/>
      <protection/>
    </xf>
    <xf numFmtId="49" fontId="36" fillId="0" borderId="24">
      <alignment horizontal="center"/>
      <protection/>
    </xf>
    <xf numFmtId="172" fontId="36" fillId="0" borderId="25">
      <alignment horizontal="center"/>
      <protection/>
    </xf>
    <xf numFmtId="49" fontId="36" fillId="0" borderId="25">
      <alignment horizontal="center" vertical="center"/>
      <protection/>
    </xf>
    <xf numFmtId="49" fontId="36" fillId="0" borderId="25">
      <alignment horizontal="center"/>
      <protection/>
    </xf>
    <xf numFmtId="49" fontId="36" fillId="0" borderId="26">
      <alignment horizontal="center"/>
      <protection/>
    </xf>
    <xf numFmtId="0" fontId="43" fillId="0" borderId="0">
      <alignment horizontal="right"/>
      <protection/>
    </xf>
    <xf numFmtId="0" fontId="43" fillId="0" borderId="27">
      <alignment horizontal="right"/>
      <protection/>
    </xf>
    <xf numFmtId="0" fontId="43" fillId="0" borderId="28">
      <alignment horizontal="right"/>
      <protection/>
    </xf>
    <xf numFmtId="0" fontId="40" fillId="0" borderId="2">
      <alignment horizontal="center"/>
      <protection/>
    </xf>
    <xf numFmtId="0" fontId="34" fillId="0" borderId="29">
      <alignment/>
      <protection/>
    </xf>
    <xf numFmtId="0" fontId="34" fillId="0" borderId="27">
      <alignment/>
      <protection/>
    </xf>
    <xf numFmtId="49" fontId="43" fillId="0" borderId="0">
      <alignment/>
      <protection/>
    </xf>
    <xf numFmtId="0" fontId="40" fillId="0" borderId="0">
      <alignment horizontal="center"/>
      <protection/>
    </xf>
    <xf numFmtId="0" fontId="36" fillId="0" borderId="30">
      <alignment horizontal="left" wrapText="1"/>
      <protection/>
    </xf>
    <xf numFmtId="0" fontId="34" fillId="20" borderId="31">
      <alignment/>
      <protection/>
    </xf>
    <xf numFmtId="0" fontId="36" fillId="0" borderId="12">
      <alignment horizontal="left" wrapText="1"/>
      <protection/>
    </xf>
    <xf numFmtId="0" fontId="41" fillId="0" borderId="13">
      <alignment/>
      <protection/>
    </xf>
    <xf numFmtId="0" fontId="36" fillId="0" borderId="8">
      <alignment horizontal="center" shrinkToFit="1"/>
      <protection/>
    </xf>
    <xf numFmtId="0" fontId="36" fillId="0" borderId="18">
      <alignment horizontal="center" shrinkToFit="1"/>
      <protection/>
    </xf>
    <xf numFmtId="49" fontId="36" fillId="0" borderId="19">
      <alignment horizontal="center" wrapText="1"/>
      <protection/>
    </xf>
    <xf numFmtId="0" fontId="34" fillId="20" borderId="32">
      <alignment/>
      <protection/>
    </xf>
    <xf numFmtId="49" fontId="36" fillId="0" borderId="33">
      <alignment horizontal="center" shrinkToFit="1"/>
      <protection/>
    </xf>
    <xf numFmtId="0" fontId="41" fillId="0" borderId="15">
      <alignment/>
      <protection/>
    </xf>
    <xf numFmtId="0" fontId="36" fillId="0" borderId="17">
      <alignment horizontal="center" vertical="center" shrinkToFit="1"/>
      <protection/>
    </xf>
    <xf numFmtId="49" fontId="36" fillId="0" borderId="21">
      <alignment horizontal="center" wrapText="1"/>
      <protection/>
    </xf>
    <xf numFmtId="49" fontId="36" fillId="0" borderId="34">
      <alignment horizontal="center"/>
      <protection/>
    </xf>
    <xf numFmtId="49" fontId="36" fillId="0" borderId="17">
      <alignment horizontal="center" vertical="center" shrinkToFit="1"/>
      <protection/>
    </xf>
    <xf numFmtId="173" fontId="36" fillId="0" borderId="20">
      <alignment horizontal="right" shrinkToFit="1"/>
      <protection/>
    </xf>
    <xf numFmtId="4" fontId="36" fillId="0" borderId="21">
      <alignment horizontal="right" wrapText="1"/>
      <protection/>
    </xf>
    <xf numFmtId="4" fontId="36" fillId="0" borderId="34">
      <alignment horizontal="right" shrinkToFit="1"/>
      <protection/>
    </xf>
    <xf numFmtId="49" fontId="36" fillId="0" borderId="0">
      <alignment horizontal="right"/>
      <protection/>
    </xf>
    <xf numFmtId="4" fontId="36" fillId="0" borderId="35">
      <alignment horizontal="right" shrinkToFit="1"/>
      <protection/>
    </xf>
    <xf numFmtId="173" fontId="36" fillId="0" borderId="36">
      <alignment horizontal="right" shrinkToFit="1"/>
      <protection/>
    </xf>
    <xf numFmtId="4" fontId="36" fillId="0" borderId="16">
      <alignment horizontal="right" wrapText="1"/>
      <protection/>
    </xf>
    <xf numFmtId="49" fontId="36" fillId="0" borderId="37">
      <alignment horizontal="center"/>
      <protection/>
    </xf>
    <xf numFmtId="0" fontId="40" fillId="0" borderId="27">
      <alignment horizontal="center"/>
      <protection/>
    </xf>
    <xf numFmtId="49" fontId="34" fillId="0" borderId="27">
      <alignment/>
      <protection/>
    </xf>
    <xf numFmtId="49" fontId="34" fillId="0" borderId="28">
      <alignment/>
      <protection/>
    </xf>
    <xf numFmtId="0" fontId="34" fillId="0" borderId="28">
      <alignment wrapText="1"/>
      <protection/>
    </xf>
    <xf numFmtId="0" fontId="34" fillId="0" borderId="28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4" fillId="27" borderId="38" applyNumberFormat="0" applyAlignment="0" applyProtection="0"/>
    <xf numFmtId="0" fontId="45" fillId="28" borderId="39" applyNumberFormat="0" applyAlignment="0" applyProtection="0"/>
    <xf numFmtId="0" fontId="46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0" applyNumberFormat="0" applyFill="0" applyAlignment="0" applyProtection="0"/>
    <xf numFmtId="0" fontId="48" fillId="0" borderId="41" applyNumberFormat="0" applyFill="0" applyAlignment="0" applyProtection="0"/>
    <xf numFmtId="0" fontId="49" fillId="0" borderId="4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43" applyNumberFormat="0" applyFill="0" applyAlignment="0" applyProtection="0"/>
    <xf numFmtId="0" fontId="51" fillId="29" borderId="44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6" fillId="0" borderId="46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4" borderId="47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wrapText="1"/>
    </xf>
    <xf numFmtId="0" fontId="4" fillId="34" borderId="47" xfId="100" applyNumberFormat="1" applyFont="1" applyFill="1" applyBorder="1" applyAlignment="1" applyProtection="1">
      <alignment wrapText="1"/>
      <protection/>
    </xf>
    <xf numFmtId="49" fontId="4" fillId="34" borderId="47" xfId="0" applyNumberFormat="1" applyFont="1" applyFill="1" applyBorder="1" applyAlignment="1">
      <alignment horizontal="center" wrapText="1"/>
    </xf>
    <xf numFmtId="0" fontId="2" fillId="34" borderId="0" xfId="0" applyFont="1" applyFill="1" applyAlignment="1" applyProtection="1">
      <alignment wrapText="1"/>
      <protection locked="0"/>
    </xf>
    <xf numFmtId="0" fontId="3" fillId="34" borderId="47" xfId="0" applyFont="1" applyFill="1" applyBorder="1" applyAlignment="1">
      <alignment horizontal="left" wrapText="1"/>
    </xf>
    <xf numFmtId="174" fontId="3" fillId="34" borderId="47" xfId="0" applyNumberFormat="1" applyFont="1" applyFill="1" applyBorder="1" applyAlignment="1">
      <alignment horizontal="right" wrapText="1"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0" fontId="2" fillId="34" borderId="47" xfId="100" applyNumberFormat="1" applyFont="1" applyFill="1" applyBorder="1" applyAlignment="1" applyProtection="1">
      <alignment horizontal="left" wrapText="1"/>
      <protection/>
    </xf>
    <xf numFmtId="49" fontId="2" fillId="34" borderId="47" xfId="100" applyNumberFormat="1" applyFont="1" applyFill="1" applyBorder="1" applyAlignment="1" applyProtection="1">
      <alignment horizontal="center" wrapText="1"/>
      <protection/>
    </xf>
    <xf numFmtId="49" fontId="2" fillId="34" borderId="47" xfId="113" applyNumberFormat="1" applyFont="1" applyFill="1" applyBorder="1" applyAlignment="1" applyProtection="1">
      <alignment horizontal="center" wrapText="1"/>
      <protection/>
    </xf>
    <xf numFmtId="0" fontId="2" fillId="34" borderId="0" xfId="138" applyNumberFormat="1" applyFont="1" applyFill="1" applyBorder="1" applyAlignment="1" applyProtection="1">
      <alignment wrapText="1"/>
      <protection/>
    </xf>
    <xf numFmtId="0" fontId="2" fillId="34" borderId="0" xfId="90" applyNumberFormat="1" applyFont="1" applyFill="1" applyAlignment="1" applyProtection="1">
      <alignment wrapText="1"/>
      <protection/>
    </xf>
    <xf numFmtId="49" fontId="4" fillId="34" borderId="47" xfId="100" applyNumberFormat="1" applyFont="1" applyFill="1" applyBorder="1" applyAlignment="1" applyProtection="1">
      <alignment horizontal="center" wrapText="1"/>
      <protection/>
    </xf>
    <xf numFmtId="174" fontId="2" fillId="34" borderId="0" xfId="90" applyNumberFormat="1" applyFont="1" applyFill="1" applyAlignment="1" applyProtection="1">
      <alignment wrapText="1"/>
      <protection/>
    </xf>
    <xf numFmtId="0" fontId="4" fillId="34" borderId="47" xfId="100" applyNumberFormat="1" applyFont="1" applyFill="1" applyBorder="1" applyAlignment="1" applyProtection="1">
      <alignment horizontal="left" wrapText="1"/>
      <protection/>
    </xf>
    <xf numFmtId="0" fontId="2" fillId="34" borderId="0" xfId="102" applyNumberFormat="1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left" wrapText="1"/>
      <protection locked="0"/>
    </xf>
    <xf numFmtId="49" fontId="2" fillId="34" borderId="47" xfId="0" applyNumberFormat="1" applyFont="1" applyFill="1" applyBorder="1" applyAlignment="1">
      <alignment horizontal="center" wrapText="1"/>
    </xf>
    <xf numFmtId="0" fontId="2" fillId="34" borderId="47" xfId="100" applyNumberFormat="1" applyFont="1" applyFill="1" applyBorder="1" applyAlignment="1" applyProtection="1">
      <alignment wrapText="1"/>
      <protection/>
    </xf>
    <xf numFmtId="4" fontId="2" fillId="34" borderId="0" xfId="90" applyNumberFormat="1" applyFont="1" applyFill="1" applyAlignment="1" applyProtection="1">
      <alignment wrapText="1"/>
      <protection/>
    </xf>
    <xf numFmtId="174" fontId="2" fillId="34" borderId="0" xfId="0" applyNumberFormat="1" applyFont="1" applyFill="1" applyAlignment="1" applyProtection="1">
      <alignment wrapText="1"/>
      <protection locked="0"/>
    </xf>
    <xf numFmtId="0" fontId="2" fillId="34" borderId="47" xfId="0" applyFont="1" applyFill="1" applyBorder="1" applyAlignment="1" applyProtection="1">
      <alignment horizontal="center" wrapText="1"/>
      <protection locked="0"/>
    </xf>
    <xf numFmtId="0" fontId="2" fillId="34" borderId="48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center" vertical="center" wrapText="1"/>
    </xf>
    <xf numFmtId="4" fontId="2" fillId="34" borderId="0" xfId="0" applyNumberFormat="1" applyFont="1" applyFill="1" applyAlignment="1" applyProtection="1">
      <alignment wrapText="1"/>
      <protection locked="0"/>
    </xf>
    <xf numFmtId="0" fontId="2" fillId="34" borderId="47" xfId="0" applyFont="1" applyFill="1" applyBorder="1" applyAlignment="1" applyProtection="1">
      <alignment wrapText="1"/>
      <protection locked="0"/>
    </xf>
    <xf numFmtId="0" fontId="2" fillId="0" borderId="47" xfId="98" applyNumberFormat="1" applyFont="1" applyBorder="1" applyAlignment="1" applyProtection="1">
      <alignment wrapText="1"/>
      <protection/>
    </xf>
    <xf numFmtId="0" fontId="2" fillId="34" borderId="47" xfId="98" applyNumberFormat="1" applyFont="1" applyFill="1" applyBorder="1" applyAlignment="1" applyProtection="1">
      <alignment wrapText="1"/>
      <protection/>
    </xf>
    <xf numFmtId="0" fontId="2" fillId="0" borderId="47" xfId="98" applyNumberFormat="1" applyFont="1" applyBorder="1" applyAlignment="1" applyProtection="1">
      <alignment horizontal="left" wrapText="1"/>
      <protection/>
    </xf>
    <xf numFmtId="49" fontId="2" fillId="0" borderId="47" xfId="109" applyNumberFormat="1" applyFont="1" applyBorder="1" applyAlignment="1" applyProtection="1">
      <alignment horizontal="center"/>
      <protection/>
    </xf>
    <xf numFmtId="49" fontId="2" fillId="34" borderId="47" xfId="110" applyNumberFormat="1" applyFont="1" applyFill="1" applyBorder="1" applyAlignment="1" applyProtection="1">
      <alignment horizontal="center"/>
      <protection/>
    </xf>
    <xf numFmtId="175" fontId="4" fillId="34" borderId="47" xfId="120" applyNumberFormat="1" applyFont="1" applyFill="1" applyBorder="1" applyAlignment="1" applyProtection="1">
      <alignment horizontal="right" wrapText="1" shrinkToFit="1"/>
      <protection/>
    </xf>
    <xf numFmtId="175" fontId="2" fillId="34" borderId="47" xfId="120" applyNumberFormat="1" applyFont="1" applyFill="1" applyBorder="1" applyAlignment="1" applyProtection="1">
      <alignment horizontal="right" wrapText="1" shrinkToFit="1"/>
      <protection/>
    </xf>
    <xf numFmtId="175" fontId="2" fillId="34" borderId="47" xfId="119" applyNumberFormat="1" applyFont="1" applyFill="1" applyBorder="1" applyProtection="1">
      <alignment horizontal="right" shrinkToFit="1"/>
      <protection/>
    </xf>
    <xf numFmtId="175" fontId="4" fillId="34" borderId="47" xfId="119" applyNumberFormat="1" applyFont="1" applyFill="1" applyBorder="1" applyProtection="1">
      <alignment horizontal="right" shrinkToFit="1"/>
      <protection/>
    </xf>
    <xf numFmtId="175" fontId="2" fillId="34" borderId="47" xfId="0" applyNumberFormat="1" applyFont="1" applyFill="1" applyBorder="1" applyAlignment="1" applyProtection="1">
      <alignment wrapText="1"/>
      <protection locked="0"/>
    </xf>
    <xf numFmtId="174" fontId="4" fillId="34" borderId="47" xfId="119" applyNumberFormat="1" applyFont="1" applyFill="1" applyBorder="1" applyProtection="1">
      <alignment horizontal="right" shrinkToFit="1"/>
      <protection/>
    </xf>
    <xf numFmtId="0" fontId="59" fillId="0" borderId="47" xfId="98" applyNumberFormat="1" applyFont="1" applyBorder="1" applyAlignment="1" applyProtection="1">
      <alignment wrapText="1"/>
      <protection/>
    </xf>
    <xf numFmtId="49" fontId="59" fillId="0" borderId="47" xfId="109" applyNumberFormat="1" applyFont="1" applyBorder="1" applyAlignment="1" applyProtection="1">
      <alignment horizontal="center"/>
      <protection/>
    </xf>
    <xf numFmtId="0" fontId="59" fillId="34" borderId="47" xfId="98" applyNumberFormat="1" applyFont="1" applyFill="1" applyBorder="1" applyAlignment="1" applyProtection="1">
      <alignment wrapText="1"/>
      <protection/>
    </xf>
    <xf numFmtId="49" fontId="59" fillId="34" borderId="47" xfId="109" applyNumberFormat="1" applyFont="1" applyFill="1" applyBorder="1" applyAlignment="1" applyProtection="1">
      <alignment horizontal="center"/>
      <protection/>
    </xf>
    <xf numFmtId="0" fontId="4" fillId="34" borderId="50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0" xfId="0" applyFont="1" applyFill="1" applyAlignment="1" applyProtection="1">
      <alignment horizontal="center" wrapText="1"/>
      <protection locked="0"/>
    </xf>
    <xf numFmtId="0" fontId="5" fillId="34" borderId="0" xfId="0" applyFont="1" applyFill="1" applyAlignment="1" applyProtection="1">
      <alignment wrapText="1"/>
      <protection locked="0"/>
    </xf>
    <xf numFmtId="0" fontId="5" fillId="34" borderId="0" xfId="0" applyFont="1" applyFill="1" applyAlignment="1" applyProtection="1">
      <alignment horizontal="left" wrapText="1"/>
      <protection locked="0"/>
    </xf>
    <xf numFmtId="0" fontId="4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zoomScalePageLayoutView="0" workbookViewId="0" topLeftCell="A61">
      <selection activeCell="G14" sqref="G14"/>
    </sheetView>
  </sheetViews>
  <sheetFormatPr defaultColWidth="9.140625" defaultRowHeight="15"/>
  <cols>
    <col min="1" max="1" width="54.7109375" style="5" customWidth="1"/>
    <col min="2" max="2" width="12.57421875" style="8" customWidth="1"/>
    <col min="3" max="3" width="24.57421875" style="5" customWidth="1"/>
    <col min="4" max="4" width="18.00390625" style="5" customWidth="1"/>
    <col min="5" max="5" width="9.140625" style="5" hidden="1" customWidth="1"/>
    <col min="6" max="6" width="15.421875" style="5" customWidth="1"/>
    <col min="7" max="16384" width="9.140625" style="5" customWidth="1"/>
  </cols>
  <sheetData>
    <row r="1" spans="3:4" ht="12.75">
      <c r="C1" s="50" t="s">
        <v>51</v>
      </c>
      <c r="D1" s="50"/>
    </row>
    <row r="2" spans="3:4" ht="14.25" customHeight="1">
      <c r="C2" s="50" t="s">
        <v>52</v>
      </c>
      <c r="D2" s="50"/>
    </row>
    <row r="3" spans="3:4" ht="12.75">
      <c r="C3" s="50" t="s">
        <v>163</v>
      </c>
      <c r="D3" s="50"/>
    </row>
    <row r="4" spans="3:4" ht="12.75">
      <c r="C4" s="51" t="s">
        <v>164</v>
      </c>
      <c r="D4" s="51"/>
    </row>
    <row r="5" spans="3:4" ht="15" customHeight="1">
      <c r="C5" s="50" t="s">
        <v>64</v>
      </c>
      <c r="D5" s="50"/>
    </row>
    <row r="6" spans="3:4" ht="28.5" customHeight="1">
      <c r="C6" s="50" t="s">
        <v>161</v>
      </c>
      <c r="D6" s="50"/>
    </row>
    <row r="7" spans="3:4" ht="26.25" customHeight="1">
      <c r="C7" s="19"/>
      <c r="D7" s="19"/>
    </row>
    <row r="8" spans="1:4" ht="12.75">
      <c r="A8" s="49" t="s">
        <v>61</v>
      </c>
      <c r="B8" s="49"/>
      <c r="C8" s="49"/>
      <c r="D8" s="49"/>
    </row>
    <row r="9" spans="1:4" ht="15" customHeight="1">
      <c r="A9" s="49" t="s">
        <v>162</v>
      </c>
      <c r="B9" s="49"/>
      <c r="C9" s="49"/>
      <c r="D9" s="49"/>
    </row>
    <row r="10" ht="10.5" customHeight="1"/>
    <row r="11" ht="13.5" thickBot="1">
      <c r="D11" s="5" t="s">
        <v>50</v>
      </c>
    </row>
    <row r="12" spans="1:5" ht="18" customHeight="1">
      <c r="A12" s="46" t="s">
        <v>20</v>
      </c>
      <c r="B12" s="48" t="s">
        <v>21</v>
      </c>
      <c r="C12" s="48"/>
      <c r="D12" s="52" t="s">
        <v>22</v>
      </c>
      <c r="E12" s="9"/>
    </row>
    <row r="13" spans="1:5" ht="51" customHeight="1" thickBot="1">
      <c r="A13" s="47"/>
      <c r="B13" s="27" t="s">
        <v>31</v>
      </c>
      <c r="C13" s="28" t="s">
        <v>65</v>
      </c>
      <c r="D13" s="53"/>
      <c r="E13" s="9"/>
    </row>
    <row r="14" spans="1:5" ht="16.5" customHeight="1">
      <c r="A14" s="25">
        <v>1</v>
      </c>
      <c r="B14" s="25">
        <v>2</v>
      </c>
      <c r="C14" s="26">
        <v>3</v>
      </c>
      <c r="D14" s="26">
        <v>4</v>
      </c>
      <c r="E14" s="9"/>
    </row>
    <row r="15" spans="1:7" ht="23.25" customHeight="1">
      <c r="A15" s="6" t="s">
        <v>23</v>
      </c>
      <c r="B15" s="1"/>
      <c r="C15" s="1"/>
      <c r="D15" s="7">
        <f>D16+D19+D21+D26+D40+D50+D53+D58+D78+D87</f>
        <v>381654.7</v>
      </c>
      <c r="E15" s="9"/>
      <c r="G15" s="23"/>
    </row>
    <row r="16" spans="1:6" ht="27" customHeight="1">
      <c r="A16" s="2" t="s">
        <v>30</v>
      </c>
      <c r="B16" s="15" t="s">
        <v>26</v>
      </c>
      <c r="C16" s="12"/>
      <c r="D16" s="36">
        <f>SUM(D17:D18)</f>
        <v>496.29999999999995</v>
      </c>
      <c r="E16" s="13"/>
      <c r="F16" s="14"/>
    </row>
    <row r="17" spans="1:6" ht="24.75" customHeight="1">
      <c r="A17" s="10" t="s">
        <v>0</v>
      </c>
      <c r="B17" s="11" t="s">
        <v>26</v>
      </c>
      <c r="C17" s="12" t="s">
        <v>27</v>
      </c>
      <c r="D17" s="37">
        <v>99.9</v>
      </c>
      <c r="E17" s="13"/>
      <c r="F17" s="14"/>
    </row>
    <row r="18" spans="1:6" ht="16.5" customHeight="1">
      <c r="A18" s="10" t="s">
        <v>66</v>
      </c>
      <c r="B18" s="11" t="s">
        <v>26</v>
      </c>
      <c r="C18" s="12" t="s">
        <v>67</v>
      </c>
      <c r="D18" s="37">
        <v>396.4</v>
      </c>
      <c r="E18" s="13"/>
      <c r="F18" s="14"/>
    </row>
    <row r="19" spans="1:6" ht="30" customHeight="1">
      <c r="A19" s="17" t="s">
        <v>124</v>
      </c>
      <c r="B19" s="15" t="s">
        <v>125</v>
      </c>
      <c r="C19" s="12"/>
      <c r="D19" s="36">
        <f>D20</f>
        <v>52.7</v>
      </c>
      <c r="E19" s="13"/>
      <c r="F19" s="14"/>
    </row>
    <row r="20" spans="1:6" ht="92.25">
      <c r="A20" s="10" t="s">
        <v>126</v>
      </c>
      <c r="B20" s="11" t="s">
        <v>125</v>
      </c>
      <c r="C20" s="12" t="s">
        <v>109</v>
      </c>
      <c r="D20" s="37">
        <v>52.7</v>
      </c>
      <c r="E20" s="13"/>
      <c r="F20" s="14"/>
    </row>
    <row r="21" spans="1:6" ht="22.5" customHeight="1">
      <c r="A21" s="3" t="s">
        <v>28</v>
      </c>
      <c r="B21" s="4">
        <v>100</v>
      </c>
      <c r="C21" s="12"/>
      <c r="D21" s="36">
        <f>SUM(D22:D25)</f>
        <v>3464.0000000000005</v>
      </c>
      <c r="E21" s="13"/>
      <c r="F21" s="14"/>
    </row>
    <row r="22" spans="1:6" ht="90" customHeight="1">
      <c r="A22" s="31" t="s">
        <v>82</v>
      </c>
      <c r="B22" s="11" t="s">
        <v>32</v>
      </c>
      <c r="C22" s="12" t="s">
        <v>83</v>
      </c>
      <c r="D22" s="37">
        <v>1599.2</v>
      </c>
      <c r="E22" s="13"/>
      <c r="F22" s="14"/>
    </row>
    <row r="23" spans="1:6" ht="113.25" customHeight="1">
      <c r="A23" s="31" t="s">
        <v>84</v>
      </c>
      <c r="B23" s="11" t="s">
        <v>32</v>
      </c>
      <c r="C23" s="12" t="s">
        <v>85</v>
      </c>
      <c r="D23" s="37">
        <v>11.2</v>
      </c>
      <c r="E23" s="13"/>
      <c r="F23" s="14"/>
    </row>
    <row r="24" spans="1:6" ht="89.25" customHeight="1">
      <c r="A24" s="31" t="s">
        <v>86</v>
      </c>
      <c r="B24" s="11" t="s">
        <v>32</v>
      </c>
      <c r="C24" s="12" t="s">
        <v>87</v>
      </c>
      <c r="D24" s="37">
        <v>2126.3</v>
      </c>
      <c r="E24" s="13"/>
      <c r="F24" s="14"/>
    </row>
    <row r="25" spans="1:6" ht="87" customHeight="1">
      <c r="A25" s="31" t="s">
        <v>89</v>
      </c>
      <c r="B25" s="11" t="s">
        <v>32</v>
      </c>
      <c r="C25" s="12" t="s">
        <v>88</v>
      </c>
      <c r="D25" s="37">
        <v>-272.7</v>
      </c>
      <c r="E25" s="13"/>
      <c r="F25" s="14"/>
    </row>
    <row r="26" spans="1:6" ht="24" customHeight="1">
      <c r="A26" s="2" t="s">
        <v>29</v>
      </c>
      <c r="B26" s="4">
        <v>182</v>
      </c>
      <c r="C26" s="12"/>
      <c r="D26" s="36">
        <f>SUM(D27:D39)</f>
        <v>42246.1</v>
      </c>
      <c r="E26" s="13"/>
      <c r="F26" s="14"/>
    </row>
    <row r="27" spans="1:6" ht="63.75" customHeight="1">
      <c r="A27" s="10" t="s">
        <v>1</v>
      </c>
      <c r="B27" s="11" t="s">
        <v>33</v>
      </c>
      <c r="C27" s="12" t="s">
        <v>49</v>
      </c>
      <c r="D27" s="37">
        <v>26884.2</v>
      </c>
      <c r="E27" s="13"/>
      <c r="F27" s="16"/>
    </row>
    <row r="28" spans="1:6" ht="96" customHeight="1">
      <c r="A28" s="10" t="s">
        <v>2</v>
      </c>
      <c r="B28" s="11" t="s">
        <v>33</v>
      </c>
      <c r="C28" s="12" t="s">
        <v>48</v>
      </c>
      <c r="D28" s="37">
        <v>114.9</v>
      </c>
      <c r="E28" s="13"/>
      <c r="F28" s="14"/>
    </row>
    <row r="29" spans="1:6" ht="47.25" customHeight="1">
      <c r="A29" s="10" t="s">
        <v>3</v>
      </c>
      <c r="B29" s="11" t="s">
        <v>33</v>
      </c>
      <c r="C29" s="12" t="s">
        <v>47</v>
      </c>
      <c r="D29" s="37">
        <v>151</v>
      </c>
      <c r="E29" s="13"/>
      <c r="F29" s="16"/>
    </row>
    <row r="30" spans="1:6" ht="32.25" customHeight="1">
      <c r="A30" s="10" t="s">
        <v>91</v>
      </c>
      <c r="B30" s="11" t="s">
        <v>33</v>
      </c>
      <c r="C30" s="12" t="s">
        <v>90</v>
      </c>
      <c r="D30" s="37">
        <v>1775.9</v>
      </c>
      <c r="E30" s="13"/>
      <c r="F30" s="16"/>
    </row>
    <row r="31" spans="1:6" ht="52.5">
      <c r="A31" s="10" t="s">
        <v>92</v>
      </c>
      <c r="B31" s="11" t="s">
        <v>33</v>
      </c>
      <c r="C31" s="12" t="s">
        <v>93</v>
      </c>
      <c r="D31" s="37">
        <v>201.6</v>
      </c>
      <c r="E31" s="13"/>
      <c r="F31" s="16"/>
    </row>
    <row r="32" spans="1:6" ht="30" customHeight="1">
      <c r="A32" s="10" t="s">
        <v>4</v>
      </c>
      <c r="B32" s="11" t="s">
        <v>33</v>
      </c>
      <c r="C32" s="12" t="s">
        <v>46</v>
      </c>
      <c r="D32" s="37">
        <v>201.9</v>
      </c>
      <c r="E32" s="13"/>
      <c r="F32" s="14"/>
    </row>
    <row r="33" spans="1:6" ht="16.5" customHeight="1">
      <c r="A33" s="10" t="s">
        <v>5</v>
      </c>
      <c r="B33" s="11" t="s">
        <v>33</v>
      </c>
      <c r="C33" s="12" t="s">
        <v>45</v>
      </c>
      <c r="D33" s="37">
        <v>110.9</v>
      </c>
      <c r="E33" s="13"/>
      <c r="F33" s="14"/>
    </row>
    <row r="34" spans="1:6" ht="42" customHeight="1">
      <c r="A34" s="10" t="s">
        <v>6</v>
      </c>
      <c r="B34" s="11" t="s">
        <v>33</v>
      </c>
      <c r="C34" s="12" t="s">
        <v>44</v>
      </c>
      <c r="D34" s="37">
        <v>807.3</v>
      </c>
      <c r="E34" s="13"/>
      <c r="F34" s="14"/>
    </row>
    <row r="35" spans="1:6" ht="18.75" customHeight="1">
      <c r="A35" s="10" t="s">
        <v>7</v>
      </c>
      <c r="B35" s="11" t="s">
        <v>33</v>
      </c>
      <c r="C35" s="12" t="s">
        <v>43</v>
      </c>
      <c r="D35" s="37">
        <v>53.8</v>
      </c>
      <c r="E35" s="13"/>
      <c r="F35" s="16"/>
    </row>
    <row r="36" spans="1:6" ht="18.75" customHeight="1">
      <c r="A36" s="10" t="s">
        <v>8</v>
      </c>
      <c r="B36" s="11" t="s">
        <v>33</v>
      </c>
      <c r="C36" s="12" t="s">
        <v>42</v>
      </c>
      <c r="D36" s="37">
        <v>783.6</v>
      </c>
      <c r="E36" s="13"/>
      <c r="F36" s="14"/>
    </row>
    <row r="37" spans="1:6" ht="18.75" customHeight="1">
      <c r="A37" s="10" t="s">
        <v>123</v>
      </c>
      <c r="B37" s="11" t="s">
        <v>33</v>
      </c>
      <c r="C37" s="12" t="s">
        <v>73</v>
      </c>
      <c r="D37" s="37">
        <v>10827.9</v>
      </c>
      <c r="E37" s="13"/>
      <c r="F37" s="14"/>
    </row>
    <row r="38" spans="1:6" ht="43.5" customHeight="1">
      <c r="A38" s="10" t="s">
        <v>9</v>
      </c>
      <c r="B38" s="11" t="s">
        <v>33</v>
      </c>
      <c r="C38" s="12" t="s">
        <v>41</v>
      </c>
      <c r="D38" s="37">
        <v>331.1</v>
      </c>
      <c r="E38" s="13"/>
      <c r="F38" s="14"/>
    </row>
    <row r="39" spans="1:6" ht="67.5" customHeight="1">
      <c r="A39" s="10" t="s">
        <v>95</v>
      </c>
      <c r="B39" s="11" t="s">
        <v>33</v>
      </c>
      <c r="C39" s="12" t="s">
        <v>94</v>
      </c>
      <c r="D39" s="37">
        <v>2</v>
      </c>
      <c r="E39" s="13"/>
      <c r="F39" s="14"/>
    </row>
    <row r="40" spans="1:6" ht="33" customHeight="1">
      <c r="A40" s="17" t="s">
        <v>121</v>
      </c>
      <c r="B40" s="15" t="s">
        <v>96</v>
      </c>
      <c r="C40" s="12"/>
      <c r="D40" s="36">
        <f>SUM(D41:E49)</f>
        <v>390.3</v>
      </c>
      <c r="E40" s="13"/>
      <c r="F40" s="14"/>
    </row>
    <row r="41" spans="1:6" ht="54" customHeight="1">
      <c r="A41" s="42" t="s">
        <v>127</v>
      </c>
      <c r="B41" s="11" t="s">
        <v>96</v>
      </c>
      <c r="C41" s="12" t="s">
        <v>112</v>
      </c>
      <c r="D41" s="37">
        <v>1.5</v>
      </c>
      <c r="E41" s="13"/>
      <c r="F41" s="14"/>
    </row>
    <row r="42" spans="1:6" ht="78.75" customHeight="1">
      <c r="A42" s="10" t="s">
        <v>99</v>
      </c>
      <c r="B42" s="11" t="s">
        <v>96</v>
      </c>
      <c r="C42" s="12" t="s">
        <v>97</v>
      </c>
      <c r="D42" s="37">
        <v>72</v>
      </c>
      <c r="E42" s="13"/>
      <c r="F42" s="14"/>
    </row>
    <row r="43" spans="1:6" ht="72.75" customHeight="1">
      <c r="A43" s="10" t="s">
        <v>100</v>
      </c>
      <c r="B43" s="11" t="s">
        <v>96</v>
      </c>
      <c r="C43" s="12" t="s">
        <v>98</v>
      </c>
      <c r="D43" s="37">
        <v>13.7</v>
      </c>
      <c r="E43" s="13"/>
      <c r="F43" s="14"/>
    </row>
    <row r="44" spans="1:6" ht="81" customHeight="1">
      <c r="A44" s="10" t="s">
        <v>102</v>
      </c>
      <c r="B44" s="11" t="s">
        <v>96</v>
      </c>
      <c r="C44" s="12" t="s">
        <v>101</v>
      </c>
      <c r="D44" s="37">
        <v>27.8</v>
      </c>
      <c r="E44" s="13"/>
      <c r="F44" s="14"/>
    </row>
    <row r="45" spans="1:6" ht="69.75" customHeight="1">
      <c r="A45" s="10" t="s">
        <v>128</v>
      </c>
      <c r="B45" s="11" t="s">
        <v>96</v>
      </c>
      <c r="C45" s="12" t="s">
        <v>129</v>
      </c>
      <c r="D45" s="37">
        <v>4.5</v>
      </c>
      <c r="E45" s="13"/>
      <c r="F45" s="14"/>
    </row>
    <row r="46" spans="1:6" ht="107.25" customHeight="1">
      <c r="A46" s="10" t="s">
        <v>104</v>
      </c>
      <c r="B46" s="11" t="s">
        <v>96</v>
      </c>
      <c r="C46" s="12" t="s">
        <v>103</v>
      </c>
      <c r="D46" s="37">
        <v>1.5</v>
      </c>
      <c r="E46" s="13"/>
      <c r="F46" s="14"/>
    </row>
    <row r="47" spans="1:6" ht="72.75" customHeight="1">
      <c r="A47" s="42" t="s">
        <v>130</v>
      </c>
      <c r="B47" s="11" t="s">
        <v>96</v>
      </c>
      <c r="C47" s="12" t="s">
        <v>131</v>
      </c>
      <c r="D47" s="37">
        <v>0.5</v>
      </c>
      <c r="E47" s="13"/>
      <c r="F47" s="14"/>
    </row>
    <row r="48" spans="1:6" ht="65.25" customHeight="1">
      <c r="A48" s="31" t="s">
        <v>105</v>
      </c>
      <c r="B48" s="11" t="s">
        <v>96</v>
      </c>
      <c r="C48" s="12" t="s">
        <v>106</v>
      </c>
      <c r="D48" s="37">
        <v>24</v>
      </c>
      <c r="E48" s="13"/>
      <c r="F48" s="14"/>
    </row>
    <row r="49" spans="1:6" ht="81" customHeight="1">
      <c r="A49" s="10" t="s">
        <v>108</v>
      </c>
      <c r="B49" s="11" t="s">
        <v>96</v>
      </c>
      <c r="C49" s="12" t="s">
        <v>107</v>
      </c>
      <c r="D49" s="37">
        <v>244.8</v>
      </c>
      <c r="E49" s="13"/>
      <c r="F49" s="14"/>
    </row>
    <row r="50" spans="1:6" ht="33.75" customHeight="1">
      <c r="A50" s="2" t="s">
        <v>24</v>
      </c>
      <c r="B50" s="4">
        <v>850</v>
      </c>
      <c r="C50" s="12"/>
      <c r="D50" s="36">
        <f>SUM(D51:D52)</f>
        <v>88.7</v>
      </c>
      <c r="E50" s="13"/>
      <c r="F50" s="14"/>
    </row>
    <row r="51" spans="1:6" ht="52.5">
      <c r="A51" s="10" t="s">
        <v>81</v>
      </c>
      <c r="B51" s="11" t="s">
        <v>34</v>
      </c>
      <c r="C51" s="12" t="s">
        <v>80</v>
      </c>
      <c r="D51" s="37">
        <v>5.5</v>
      </c>
      <c r="E51" s="13"/>
      <c r="F51" s="14"/>
    </row>
    <row r="52" spans="1:6" ht="92.25">
      <c r="A52" s="31" t="s">
        <v>110</v>
      </c>
      <c r="B52" s="11" t="s">
        <v>34</v>
      </c>
      <c r="C52" s="12" t="s">
        <v>109</v>
      </c>
      <c r="D52" s="37">
        <v>83.2</v>
      </c>
      <c r="E52" s="13"/>
      <c r="F52" s="14"/>
    </row>
    <row r="53" spans="1:6" ht="33.75" customHeight="1">
      <c r="A53" s="3" t="s">
        <v>122</v>
      </c>
      <c r="B53" s="4" t="s">
        <v>111</v>
      </c>
      <c r="C53" s="12"/>
      <c r="D53" s="36">
        <f>SUM(D54:D57)</f>
        <v>13.7</v>
      </c>
      <c r="E53" s="13"/>
      <c r="F53" s="14"/>
    </row>
    <row r="54" spans="1:6" ht="38.25" customHeight="1">
      <c r="A54" s="10" t="s">
        <v>113</v>
      </c>
      <c r="B54" s="11" t="s">
        <v>111</v>
      </c>
      <c r="C54" s="12" t="s">
        <v>112</v>
      </c>
      <c r="D54" s="37">
        <v>4.3</v>
      </c>
      <c r="E54" s="13"/>
      <c r="F54" s="14"/>
    </row>
    <row r="55" spans="1:6" ht="82.5" customHeight="1">
      <c r="A55" s="42" t="s">
        <v>132</v>
      </c>
      <c r="B55" s="43" t="s">
        <v>133</v>
      </c>
      <c r="C55" s="12" t="s">
        <v>97</v>
      </c>
      <c r="D55" s="37">
        <v>3.3</v>
      </c>
      <c r="E55" s="13"/>
      <c r="F55" s="14"/>
    </row>
    <row r="56" spans="1:6" ht="68.25" customHeight="1">
      <c r="A56" s="42" t="s">
        <v>100</v>
      </c>
      <c r="B56" s="43" t="s">
        <v>133</v>
      </c>
      <c r="C56" s="12" t="s">
        <v>98</v>
      </c>
      <c r="D56" s="37">
        <v>0.5</v>
      </c>
      <c r="E56" s="13"/>
      <c r="F56" s="14"/>
    </row>
    <row r="57" spans="1:6" ht="78.75">
      <c r="A57" s="10" t="s">
        <v>108</v>
      </c>
      <c r="B57" s="11" t="s">
        <v>111</v>
      </c>
      <c r="C57" s="12" t="s">
        <v>107</v>
      </c>
      <c r="D57" s="37">
        <v>5.6</v>
      </c>
      <c r="E57" s="13"/>
      <c r="F57" s="14"/>
    </row>
    <row r="58" spans="1:6" ht="31.5" customHeight="1">
      <c r="A58" s="3" t="s">
        <v>25</v>
      </c>
      <c r="B58" s="4">
        <v>903</v>
      </c>
      <c r="C58" s="12"/>
      <c r="D58" s="36">
        <f>SUM(D59:D77)</f>
        <v>69151.8</v>
      </c>
      <c r="E58" s="13"/>
      <c r="F58" s="16"/>
    </row>
    <row r="59" spans="1:6" ht="84" customHeight="1">
      <c r="A59" s="21" t="s">
        <v>53</v>
      </c>
      <c r="B59" s="20" t="s">
        <v>35</v>
      </c>
      <c r="C59" s="12" t="s">
        <v>54</v>
      </c>
      <c r="D59" s="37">
        <v>883.3</v>
      </c>
      <c r="E59" s="13"/>
      <c r="F59" s="16"/>
    </row>
    <row r="60" spans="1:6" ht="66.75" customHeight="1">
      <c r="A60" s="10" t="s">
        <v>10</v>
      </c>
      <c r="B60" s="11" t="s">
        <v>35</v>
      </c>
      <c r="C60" s="12" t="s">
        <v>40</v>
      </c>
      <c r="D60" s="37">
        <v>201.6</v>
      </c>
      <c r="E60" s="13"/>
      <c r="F60" s="16"/>
    </row>
    <row r="61" spans="1:6" ht="66.75" customHeight="1">
      <c r="A61" s="10" t="s">
        <v>11</v>
      </c>
      <c r="B61" s="11" t="s">
        <v>35</v>
      </c>
      <c r="C61" s="12" t="s">
        <v>39</v>
      </c>
      <c r="D61" s="37">
        <v>245.9</v>
      </c>
      <c r="E61" s="13"/>
      <c r="F61" s="14"/>
    </row>
    <row r="62" spans="1:6" ht="67.5" customHeight="1">
      <c r="A62" s="32" t="s">
        <v>68</v>
      </c>
      <c r="B62" s="11" t="s">
        <v>35</v>
      </c>
      <c r="C62" s="12" t="s">
        <v>69</v>
      </c>
      <c r="D62" s="37">
        <v>1.5</v>
      </c>
      <c r="E62" s="13"/>
      <c r="F62" s="14"/>
    </row>
    <row r="63" spans="1:6" ht="38.25" customHeight="1">
      <c r="A63" s="10" t="s">
        <v>12</v>
      </c>
      <c r="B63" s="11" t="s">
        <v>35</v>
      </c>
      <c r="C63" s="12" t="s">
        <v>38</v>
      </c>
      <c r="D63" s="37">
        <v>250.9</v>
      </c>
      <c r="E63" s="13"/>
      <c r="F63" s="16"/>
    </row>
    <row r="64" spans="1:6" ht="76.5" customHeight="1">
      <c r="A64" s="10" t="s">
        <v>13</v>
      </c>
      <c r="B64" s="11" t="s">
        <v>35</v>
      </c>
      <c r="C64" s="12" t="s">
        <v>37</v>
      </c>
      <c r="D64" s="37">
        <v>101.6</v>
      </c>
      <c r="E64" s="13"/>
      <c r="F64" s="16"/>
    </row>
    <row r="65" spans="1:6" ht="50.25" customHeight="1">
      <c r="A65" s="10" t="s">
        <v>55</v>
      </c>
      <c r="B65" s="11" t="s">
        <v>35</v>
      </c>
      <c r="C65" s="12" t="s">
        <v>56</v>
      </c>
      <c r="D65" s="37">
        <v>300.7</v>
      </c>
      <c r="E65" s="13"/>
      <c r="F65" s="14"/>
    </row>
    <row r="66" spans="1:9" ht="50.25" customHeight="1">
      <c r="A66" s="10" t="s">
        <v>74</v>
      </c>
      <c r="B66" s="11" t="s">
        <v>35</v>
      </c>
      <c r="C66" s="12" t="s">
        <v>75</v>
      </c>
      <c r="D66" s="37">
        <v>18.8</v>
      </c>
      <c r="E66" s="13"/>
      <c r="F66" s="14"/>
      <c r="G66" s="23">
        <f>SUM(D59:D68)</f>
        <v>2047.8999999999999</v>
      </c>
      <c r="I66" s="23">
        <f>SUM(G66:G67)</f>
        <v>69151.79999999999</v>
      </c>
    </row>
    <row r="67" spans="1:7" ht="44.25" customHeight="1">
      <c r="A67" s="10" t="s">
        <v>114</v>
      </c>
      <c r="B67" s="11" t="s">
        <v>35</v>
      </c>
      <c r="C67" s="12" t="s">
        <v>137</v>
      </c>
      <c r="D67" s="37">
        <v>1.5</v>
      </c>
      <c r="E67" s="13"/>
      <c r="F67" s="14"/>
      <c r="G67" s="23">
        <f>SUM(D69:D77)</f>
        <v>67103.9</v>
      </c>
    </row>
    <row r="68" spans="1:6" ht="21.75" customHeight="1">
      <c r="A68" s="33" t="s">
        <v>115</v>
      </c>
      <c r="B68" s="11" t="s">
        <v>35</v>
      </c>
      <c r="C68" s="12" t="s">
        <v>165</v>
      </c>
      <c r="D68" s="37">
        <v>42.1</v>
      </c>
      <c r="E68" s="13"/>
      <c r="F68" s="14"/>
    </row>
    <row r="69" spans="1:6" ht="78.75" customHeight="1">
      <c r="A69" s="32" t="s">
        <v>76</v>
      </c>
      <c r="B69" s="11" t="s">
        <v>35</v>
      </c>
      <c r="C69" s="12" t="s">
        <v>77</v>
      </c>
      <c r="D69" s="37">
        <v>42792.2</v>
      </c>
      <c r="E69" s="13"/>
      <c r="F69" s="16"/>
    </row>
    <row r="70" spans="1:6" ht="26.25">
      <c r="A70" s="32" t="s">
        <v>70</v>
      </c>
      <c r="B70" s="11" t="s">
        <v>35</v>
      </c>
      <c r="C70" s="12" t="s">
        <v>146</v>
      </c>
      <c r="D70" s="37">
        <v>4755.9</v>
      </c>
      <c r="E70" s="13"/>
      <c r="F70" s="14"/>
    </row>
    <row r="71" spans="1:6" ht="26.25">
      <c r="A71" s="32" t="s">
        <v>57</v>
      </c>
      <c r="B71" s="11" t="s">
        <v>35</v>
      </c>
      <c r="C71" s="12" t="s">
        <v>147</v>
      </c>
      <c r="D71" s="37">
        <v>150</v>
      </c>
      <c r="E71" s="13"/>
      <c r="F71" s="14"/>
    </row>
    <row r="72" spans="1:6" ht="16.5" customHeight="1">
      <c r="A72" s="32" t="s">
        <v>14</v>
      </c>
      <c r="B72" s="11" t="s">
        <v>35</v>
      </c>
      <c r="C72" s="35" t="s">
        <v>78</v>
      </c>
      <c r="D72" s="38">
        <v>13986</v>
      </c>
      <c r="E72" s="13"/>
      <c r="F72" s="14"/>
    </row>
    <row r="73" spans="1:6" ht="27" customHeight="1">
      <c r="A73" s="32" t="s">
        <v>15</v>
      </c>
      <c r="B73" s="11" t="s">
        <v>35</v>
      </c>
      <c r="C73" s="35" t="s">
        <v>148</v>
      </c>
      <c r="D73" s="38">
        <v>4096.6</v>
      </c>
      <c r="E73" s="13"/>
      <c r="F73" s="22"/>
    </row>
    <row r="74" spans="1:6" ht="51" customHeight="1">
      <c r="A74" s="32" t="s">
        <v>58</v>
      </c>
      <c r="B74" s="11" t="s">
        <v>35</v>
      </c>
      <c r="C74" s="35" t="s">
        <v>149</v>
      </c>
      <c r="D74" s="38">
        <v>1056.7</v>
      </c>
      <c r="E74" s="13"/>
      <c r="F74" s="14"/>
    </row>
    <row r="75" spans="1:6" ht="51" customHeight="1">
      <c r="A75" s="32" t="s">
        <v>71</v>
      </c>
      <c r="B75" s="11" t="s">
        <v>35</v>
      </c>
      <c r="C75" s="35" t="s">
        <v>150</v>
      </c>
      <c r="D75" s="38">
        <v>2.1</v>
      </c>
      <c r="E75" s="13"/>
      <c r="F75" s="14"/>
    </row>
    <row r="76" spans="1:6" ht="33" customHeight="1">
      <c r="A76" s="42" t="s">
        <v>134</v>
      </c>
      <c r="B76" s="43" t="s">
        <v>135</v>
      </c>
      <c r="C76" s="35" t="s">
        <v>136</v>
      </c>
      <c r="D76" s="38">
        <v>148.4</v>
      </c>
      <c r="E76" s="13"/>
      <c r="F76" s="14"/>
    </row>
    <row r="77" spans="1:6" ht="26.25" customHeight="1">
      <c r="A77" s="32" t="s">
        <v>16</v>
      </c>
      <c r="B77" s="11" t="s">
        <v>35</v>
      </c>
      <c r="C77" s="35" t="s">
        <v>120</v>
      </c>
      <c r="D77" s="38">
        <v>116</v>
      </c>
      <c r="E77" s="13"/>
      <c r="F77" s="14"/>
    </row>
    <row r="78" spans="1:6" ht="37.5" customHeight="1">
      <c r="A78" s="3" t="s">
        <v>62</v>
      </c>
      <c r="B78" s="4">
        <v>974</v>
      </c>
      <c r="C78" s="35"/>
      <c r="D78" s="39">
        <f>SUM(D79:D86)</f>
        <v>83395.9</v>
      </c>
      <c r="E78" s="13"/>
      <c r="F78" s="14"/>
    </row>
    <row r="79" spans="1:6" ht="59.25" customHeight="1">
      <c r="A79" s="30" t="s">
        <v>117</v>
      </c>
      <c r="B79" s="11" t="s">
        <v>36</v>
      </c>
      <c r="C79" s="35" t="s">
        <v>118</v>
      </c>
      <c r="D79" s="38">
        <v>1514.6</v>
      </c>
      <c r="E79" s="13"/>
      <c r="F79" s="22"/>
    </row>
    <row r="80" spans="1:6" ht="20.25" customHeight="1">
      <c r="A80" s="32" t="s">
        <v>14</v>
      </c>
      <c r="B80" s="11" t="s">
        <v>36</v>
      </c>
      <c r="C80" s="35" t="s">
        <v>78</v>
      </c>
      <c r="D80" s="38">
        <v>7793.2</v>
      </c>
      <c r="E80" s="13"/>
      <c r="F80" s="14"/>
    </row>
    <row r="81" spans="1:6" ht="29.25" customHeight="1">
      <c r="A81" s="32" t="s">
        <v>15</v>
      </c>
      <c r="B81" s="11" t="s">
        <v>36</v>
      </c>
      <c r="C81" s="35" t="s">
        <v>148</v>
      </c>
      <c r="D81" s="38">
        <v>69767.9</v>
      </c>
      <c r="E81" s="13"/>
      <c r="F81" s="22"/>
    </row>
    <row r="82" spans="1:6" ht="66" customHeight="1">
      <c r="A82" s="32" t="s">
        <v>18</v>
      </c>
      <c r="B82" s="11" t="s">
        <v>36</v>
      </c>
      <c r="C82" s="35" t="s">
        <v>151</v>
      </c>
      <c r="D82" s="38">
        <v>86.7</v>
      </c>
      <c r="E82" s="13"/>
      <c r="F82" s="14"/>
    </row>
    <row r="83" spans="1:6" ht="42" customHeight="1">
      <c r="A83" s="32" t="s">
        <v>17</v>
      </c>
      <c r="B83" s="11" t="s">
        <v>36</v>
      </c>
      <c r="C83" s="35" t="s">
        <v>152</v>
      </c>
      <c r="D83" s="38">
        <v>18.9</v>
      </c>
      <c r="E83" s="13"/>
      <c r="F83" s="14"/>
    </row>
    <row r="84" spans="1:6" ht="57" customHeight="1">
      <c r="A84" s="32" t="s">
        <v>119</v>
      </c>
      <c r="B84" s="11" t="s">
        <v>36</v>
      </c>
      <c r="C84" s="35" t="s">
        <v>166</v>
      </c>
      <c r="D84" s="38">
        <v>4250.4</v>
      </c>
      <c r="E84" s="13"/>
      <c r="F84" s="14"/>
    </row>
    <row r="85" spans="1:6" ht="32.25" customHeight="1">
      <c r="A85" s="42" t="s">
        <v>138</v>
      </c>
      <c r="B85" s="43" t="s">
        <v>36</v>
      </c>
      <c r="C85" s="35" t="s">
        <v>139</v>
      </c>
      <c r="D85" s="38">
        <v>0.1</v>
      </c>
      <c r="E85" s="13"/>
      <c r="F85" s="14"/>
    </row>
    <row r="86" spans="1:6" ht="63.75" customHeight="1">
      <c r="A86" s="42" t="s">
        <v>140</v>
      </c>
      <c r="B86" s="43" t="s">
        <v>142</v>
      </c>
      <c r="C86" s="35" t="s">
        <v>141</v>
      </c>
      <c r="D86" s="38">
        <v>-35.9</v>
      </c>
      <c r="E86" s="13"/>
      <c r="F86" s="14"/>
    </row>
    <row r="87" spans="1:6" ht="36.75" customHeight="1">
      <c r="A87" s="3" t="s">
        <v>63</v>
      </c>
      <c r="B87" s="4">
        <v>992</v>
      </c>
      <c r="C87" s="35"/>
      <c r="D87" s="41">
        <f>SUM(D88:D98)</f>
        <v>182355.2</v>
      </c>
      <c r="E87" s="18"/>
      <c r="F87" s="18"/>
    </row>
    <row r="88" spans="1:6" ht="30" customHeight="1">
      <c r="A88" s="32" t="s">
        <v>59</v>
      </c>
      <c r="B88" s="24">
        <v>992</v>
      </c>
      <c r="C88" s="35" t="s">
        <v>153</v>
      </c>
      <c r="D88" s="38">
        <v>51225.7</v>
      </c>
      <c r="F88" s="29"/>
    </row>
    <row r="89" spans="1:6" ht="67.5" customHeight="1">
      <c r="A89" s="32" t="s">
        <v>60</v>
      </c>
      <c r="B89" s="24">
        <v>992</v>
      </c>
      <c r="C89" s="35" t="s">
        <v>77</v>
      </c>
      <c r="D89" s="38">
        <v>3657.3</v>
      </c>
      <c r="F89" s="29"/>
    </row>
    <row r="90" spans="1:6" ht="46.5" customHeight="1">
      <c r="A90" s="44" t="s">
        <v>143</v>
      </c>
      <c r="B90" s="45" t="s">
        <v>144</v>
      </c>
      <c r="C90" s="35" t="s">
        <v>145</v>
      </c>
      <c r="D90" s="38">
        <v>42358.5</v>
      </c>
      <c r="F90" s="29"/>
    </row>
    <row r="91" spans="1:6" ht="67.5" customHeight="1">
      <c r="A91" s="42" t="s">
        <v>156</v>
      </c>
      <c r="B91" s="43" t="s">
        <v>157</v>
      </c>
      <c r="C91" s="35" t="s">
        <v>158</v>
      </c>
      <c r="D91" s="38">
        <v>398.6</v>
      </c>
      <c r="F91" s="29"/>
    </row>
    <row r="92" spans="1:4" ht="54" customHeight="1">
      <c r="A92" s="32" t="s">
        <v>72</v>
      </c>
      <c r="B92" s="24">
        <v>992</v>
      </c>
      <c r="C92" s="35" t="s">
        <v>154</v>
      </c>
      <c r="D92" s="38">
        <v>6397.3</v>
      </c>
    </row>
    <row r="93" spans="1:4" ht="31.5" customHeight="1">
      <c r="A93" s="42" t="s">
        <v>159</v>
      </c>
      <c r="B93" s="43" t="s">
        <v>157</v>
      </c>
      <c r="C93" s="35" t="s">
        <v>160</v>
      </c>
      <c r="D93" s="38">
        <v>298</v>
      </c>
    </row>
    <row r="94" spans="1:4" ht="21.75" customHeight="1">
      <c r="A94" s="32" t="s">
        <v>14</v>
      </c>
      <c r="B94" s="24">
        <v>992</v>
      </c>
      <c r="C94" s="35" t="s">
        <v>78</v>
      </c>
      <c r="D94" s="38">
        <v>50581.8</v>
      </c>
    </row>
    <row r="95" spans="1:6" ht="27.75" customHeight="1">
      <c r="A95" s="32" t="s">
        <v>15</v>
      </c>
      <c r="B95" s="24">
        <v>992</v>
      </c>
      <c r="C95" s="35" t="s">
        <v>148</v>
      </c>
      <c r="D95" s="38">
        <v>14513.2</v>
      </c>
      <c r="F95" s="29"/>
    </row>
    <row r="96" spans="1:4" ht="41.25" customHeight="1">
      <c r="A96" s="32" t="s">
        <v>19</v>
      </c>
      <c r="B96" s="24">
        <v>992</v>
      </c>
      <c r="C96" s="35" t="s">
        <v>155</v>
      </c>
      <c r="D96" s="38">
        <v>1140.5</v>
      </c>
    </row>
    <row r="97" spans="1:4" ht="33" customHeight="1">
      <c r="A97" s="30" t="s">
        <v>16</v>
      </c>
      <c r="B97" s="24">
        <v>992</v>
      </c>
      <c r="C97" s="24" t="s">
        <v>120</v>
      </c>
      <c r="D97" s="40">
        <v>15840.3</v>
      </c>
    </row>
    <row r="98" spans="1:4" ht="45.75" customHeight="1">
      <c r="A98" s="30" t="s">
        <v>116</v>
      </c>
      <c r="B98" s="24">
        <v>992</v>
      </c>
      <c r="C98" s="34" t="s">
        <v>79</v>
      </c>
      <c r="D98" s="40">
        <v>-4056</v>
      </c>
    </row>
  </sheetData>
  <sheetProtection/>
  <mergeCells count="11">
    <mergeCell ref="C1:D1"/>
    <mergeCell ref="C3:D3"/>
    <mergeCell ref="D12:D13"/>
    <mergeCell ref="A12:A13"/>
    <mergeCell ref="B12:C12"/>
    <mergeCell ref="A8:D8"/>
    <mergeCell ref="A9:D9"/>
    <mergeCell ref="C2:D2"/>
    <mergeCell ref="C5:D5"/>
    <mergeCell ref="C6:D6"/>
    <mergeCell ref="C4:D4"/>
  </mergeCells>
  <printOptions/>
  <pageMargins left="0.7086614173228347" right="0.3937007874015748" top="0.31496062992125984" bottom="0.1968503937007874" header="0.31496062992125984" footer="0.2755905511811024"/>
  <pageSetup fitToHeight="0" horizontalDpi="600" verticalDpi="600" orientation="portrait" paperSize="9" scale="70" r:id="rId1"/>
  <rowBreaks count="2" manualBreakCount="2">
    <brk id="31" max="3" man="1"/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APPPOOL\svod5.cap.ru</dc:creator>
  <cp:keywords/>
  <dc:description/>
  <cp:lastModifiedBy>Елена Владимировна Медведева</cp:lastModifiedBy>
  <cp:lastPrinted>2022-03-30T12:56:50Z</cp:lastPrinted>
  <dcterms:created xsi:type="dcterms:W3CDTF">2017-03-29T11:23:08Z</dcterms:created>
  <dcterms:modified xsi:type="dcterms:W3CDTF">2022-03-30T13:09:10Z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D:\Inetpub\wwwroot\Svod5\temp\ReportManager\sv_0503117m_20160101__web_10_4.xlsx</vt:lpwstr>
  </property>
</Properties>
</file>