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0932" activeTab="0"/>
  </bookViews>
  <sheets>
    <sheet name="дор фонд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<sst xmlns="http://schemas.openxmlformats.org/spreadsheetml/2006/main" count="33" uniqueCount="27">
  <si>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Информация</t>
  </si>
  <si>
    <t>(тыс.руб.)</t>
  </si>
  <si>
    <t>Наименование</t>
  </si>
  <si>
    <t>Доходы всего, в том числе:</t>
  </si>
  <si>
    <t xml:space="preserve">1.Субсидии Республиканского бюджета на: 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</si>
  <si>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</si>
  <si>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Расходы всего, в том числе:</t>
  </si>
  <si>
    <t xml:space="preserve">за счет средств Республиканского бюджета:   </t>
  </si>
  <si>
    <t xml:space="preserve">за счет средств местного бюджета:   </t>
  </si>
  <si>
    <t>в том числе республиканские средства</t>
  </si>
  <si>
    <t>средства местного бюджета</t>
  </si>
  <si>
    <t>Назначено</t>
  </si>
  <si>
    <t>Исполнено</t>
  </si>
  <si>
    <t>Обустройство и совершенствование опасных участков улично-дорожной сети городов и населенных пунктов</t>
  </si>
  <si>
    <t>Реализация проектов развития общественной инфраструктуры, основанных на местных инициативах</t>
  </si>
  <si>
    <t>2. Акцизы</t>
  </si>
  <si>
    <t>3.Транспортный налог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</si>
  <si>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</si>
  <si>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</si>
  <si>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</si>
  <si>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</si>
  <si>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(софинансирование из местных бюджетов)</t>
  </si>
  <si>
    <t>Содержание автомобильных дорог общего пользования местного значения вне границ населенных пунктов в границах муниципального района (софинансирование из местных бюджетов)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</si>
  <si>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(местный бюджет)</t>
  </si>
  <si>
    <t>4.Остатки средств на 01.01.2021 года</t>
  </si>
  <si>
    <t>Остатки на 01.01.2022г.</t>
  </si>
  <si>
    <t>об использовании бюджетных ассигнований дорожного фонда  Шумерлинского  района Чувашской Республики за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</si>
</sst>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73" fontId="8" fillId="34" borderId="10" xfId="0" applyNumberFormat="1" applyFont="1" applyFill="1" applyBorder="1" applyAlignment="1">
      <alignment horizontal="right" shrinkToFit="1"/>
    </xf>
    <xf numFmtId="173" fontId="6" fillId="34" borderId="10" xfId="0" applyNumberFormat="1" applyFont="1" applyFill="1" applyBorder="1" applyAlignment="1">
      <alignment horizontal="right"/>
    </xf>
    <xf numFmtId="173" fontId="7" fillId="34" borderId="10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7" fillId="34" borderId="10" xfId="0" applyFont="1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3"/>
  <sheetViews>
    <sheetView tabSelected="1" zoomScale="110" zoomScaleNormal="110" zoomScalePageLayoutView="0" workbookViewId="0" topLeftCell="A2">
      <selection activeCell="G5" sqref="G5"/>
    </sheetView>
  </sheetViews>
  <sheetFormatPr defaultColWidth="9.140625" defaultRowHeight="15"/>
  <cols>
    <col min="1" max="1" width="20.8515625" style="4" customWidth="1"/>
    <col min="2" max="2" width="74.57421875" style="4" customWidth="1"/>
    <col min="3" max="4" width="17.00390625" style="4" customWidth="1"/>
    <col min="5" max="16384" width="9.140625" style="4" customWidth="1"/>
  </cols>
  <sheetData>
    <row r="2" spans="2:4" ht="23.25" customHeight="1">
      <c r="B2" s="17" t="s">
        <v>0</v>
      </c>
      <c r="C2" s="17"/>
      <c r="D2" s="17"/>
    </row>
    <row r="3" spans="2:4" ht="42" customHeight="1">
      <c r="B3" s="18" t="s">
        <v>26</v>
      </c>
      <c r="C3" s="18"/>
      <c r="D3" s="18"/>
    </row>
    <row r="5" ht="21" customHeight="1">
      <c r="D5" s="5" t="s">
        <v>1</v>
      </c>
    </row>
    <row r="6" spans="2:4" ht="24" customHeight="1">
      <c r="B6" s="8" t="s">
        <v>2</v>
      </c>
      <c r="C6" s="6" t="s">
        <v>11</v>
      </c>
      <c r="D6" s="6" t="s">
        <v>12</v>
      </c>
    </row>
    <row r="7" spans="2:6" ht="19.5" customHeight="1">
      <c r="B7" s="7" t="s">
        <v>3</v>
      </c>
      <c r="C7" s="2">
        <f>C8+C15+C16+C17</f>
        <v>85738.2</v>
      </c>
      <c r="D7" s="2">
        <f>D8+D15+D16+D17</f>
        <v>89133.59999999999</v>
      </c>
      <c r="E7" s="9"/>
      <c r="F7" s="9"/>
    </row>
    <row r="8" spans="2:6" ht="30.75" customHeight="1">
      <c r="B8" s="7" t="s">
        <v>4</v>
      </c>
      <c r="C8" s="1">
        <f>C9+C11+C14+C13+C10+C12</f>
        <v>78853.5</v>
      </c>
      <c r="D8" s="1">
        <f>D9+D11+D14+D13+D10+D12</f>
        <v>78853.5</v>
      </c>
      <c r="E8" s="9"/>
      <c r="F8" s="9"/>
    </row>
    <row r="9" spans="2:6" ht="43.5" customHeight="1">
      <c r="B9" s="10" t="s">
        <v>17</v>
      </c>
      <c r="C9" s="1">
        <v>42792.2</v>
      </c>
      <c r="D9" s="1">
        <v>42792.2</v>
      </c>
      <c r="E9" s="9"/>
      <c r="F9" s="9"/>
    </row>
    <row r="10" spans="2:6" ht="36" customHeight="1">
      <c r="B10" s="10" t="s">
        <v>18</v>
      </c>
      <c r="C10" s="1">
        <v>12542.3</v>
      </c>
      <c r="D10" s="1">
        <v>12542.3</v>
      </c>
      <c r="E10" s="9"/>
      <c r="F10" s="9"/>
    </row>
    <row r="11" spans="2:6" ht="37.5" customHeight="1">
      <c r="B11" s="11" t="s">
        <v>20</v>
      </c>
      <c r="C11" s="1">
        <v>3177</v>
      </c>
      <c r="D11" s="1">
        <v>3177</v>
      </c>
      <c r="E11" s="9"/>
      <c r="F11" s="9"/>
    </row>
    <row r="12" spans="2:6" ht="40.5" customHeight="1">
      <c r="B12" s="11" t="s">
        <v>19</v>
      </c>
      <c r="C12" s="1">
        <v>2645.6</v>
      </c>
      <c r="D12" s="1">
        <v>2645.6</v>
      </c>
      <c r="E12" s="9"/>
      <c r="F12" s="9"/>
    </row>
    <row r="13" spans="2:6" ht="42" customHeight="1">
      <c r="B13" s="10" t="s">
        <v>5</v>
      </c>
      <c r="C13" s="1">
        <v>480.3</v>
      </c>
      <c r="D13" s="1">
        <v>480.3</v>
      </c>
      <c r="E13" s="9"/>
      <c r="F13" s="9"/>
    </row>
    <row r="14" spans="2:6" ht="36.75" customHeight="1">
      <c r="B14" s="11" t="s">
        <v>14</v>
      </c>
      <c r="C14" s="1">
        <v>17216.1</v>
      </c>
      <c r="D14" s="1">
        <v>17216.1</v>
      </c>
      <c r="E14" s="9"/>
      <c r="F14" s="9"/>
    </row>
    <row r="15" spans="2:6" ht="19.5" customHeight="1">
      <c r="B15" s="12" t="s">
        <v>15</v>
      </c>
      <c r="C15" s="1">
        <v>3974.7</v>
      </c>
      <c r="D15" s="1">
        <v>3464</v>
      </c>
      <c r="E15" s="13"/>
      <c r="F15" s="13"/>
    </row>
    <row r="16" spans="2:4" ht="21.75" customHeight="1">
      <c r="B16" s="7" t="s">
        <v>16</v>
      </c>
      <c r="C16" s="1">
        <v>763.2</v>
      </c>
      <c r="D16" s="1">
        <v>837.4</v>
      </c>
    </row>
    <row r="17" spans="2:4" ht="21.75" customHeight="1">
      <c r="B17" s="7" t="s">
        <v>24</v>
      </c>
      <c r="C17" s="1">
        <v>2146.8</v>
      </c>
      <c r="D17" s="1">
        <v>5978.7</v>
      </c>
    </row>
    <row r="18" spans="2:4" ht="27.75" customHeight="1">
      <c r="B18" s="14" t="s">
        <v>6</v>
      </c>
      <c r="C18" s="2">
        <f>C19+C26</f>
        <v>85738.2</v>
      </c>
      <c r="D18" s="2">
        <f>D19+D26</f>
        <v>85738.2</v>
      </c>
    </row>
    <row r="19" spans="2:4" ht="25.5" customHeight="1">
      <c r="B19" s="7" t="s">
        <v>7</v>
      </c>
      <c r="C19" s="1">
        <f>C20+C21+C22+C23+C24+C25</f>
        <v>78853.5</v>
      </c>
      <c r="D19" s="1">
        <f>D20+D21+D22+D23+D24+D25</f>
        <v>78853.5</v>
      </c>
    </row>
    <row r="20" spans="2:4" ht="43.5" customHeight="1">
      <c r="B20" s="10" t="s">
        <v>17</v>
      </c>
      <c r="C20" s="1">
        <v>42792.2</v>
      </c>
      <c r="D20" s="1">
        <v>42792.2</v>
      </c>
    </row>
    <row r="21" spans="2:4" ht="38.25" customHeight="1">
      <c r="B21" s="10" t="s">
        <v>18</v>
      </c>
      <c r="C21" s="1">
        <v>12542.3</v>
      </c>
      <c r="D21" s="1">
        <v>12542.3</v>
      </c>
    </row>
    <row r="22" spans="2:4" ht="40.5" customHeight="1">
      <c r="B22" s="11" t="s">
        <v>20</v>
      </c>
      <c r="C22" s="1">
        <v>3177</v>
      </c>
      <c r="D22" s="1">
        <v>3177</v>
      </c>
    </row>
    <row r="23" spans="2:4" ht="38.25" customHeight="1">
      <c r="B23" s="11" t="s">
        <v>19</v>
      </c>
      <c r="C23" s="1">
        <v>2645.6</v>
      </c>
      <c r="D23" s="1">
        <v>2645.6</v>
      </c>
    </row>
    <row r="24" spans="2:4" ht="40.5" customHeight="1">
      <c r="B24" s="10" t="s">
        <v>5</v>
      </c>
      <c r="C24" s="1">
        <v>480.3</v>
      </c>
      <c r="D24" s="1">
        <v>480.3</v>
      </c>
    </row>
    <row r="25" spans="2:4" ht="38.25" customHeight="1">
      <c r="B25" s="11" t="s">
        <v>14</v>
      </c>
      <c r="C25" s="1">
        <v>17216.1</v>
      </c>
      <c r="D25" s="1">
        <v>17216.1</v>
      </c>
    </row>
    <row r="26" spans="2:4" ht="22.5" customHeight="1">
      <c r="B26" s="7" t="s">
        <v>8</v>
      </c>
      <c r="C26" s="1">
        <f>C27+C28+C29+C30</f>
        <v>6884.7</v>
      </c>
      <c r="D26" s="1">
        <f>D27+D28+D29+D30</f>
        <v>6884.7</v>
      </c>
    </row>
    <row r="27" spans="2:4" ht="53.25" customHeight="1">
      <c r="B27" s="10" t="s">
        <v>21</v>
      </c>
      <c r="C27" s="1">
        <v>5926.2</v>
      </c>
      <c r="D27" s="1">
        <v>5926.2</v>
      </c>
    </row>
    <row r="28" spans="2:4" ht="53.25" customHeight="1">
      <c r="B28" s="10" t="s">
        <v>23</v>
      </c>
      <c r="C28" s="1">
        <v>73.1</v>
      </c>
      <c r="D28" s="1">
        <v>73.1</v>
      </c>
    </row>
    <row r="29" spans="2:4" ht="53.25" customHeight="1">
      <c r="B29" s="10" t="s">
        <v>22</v>
      </c>
      <c r="C29" s="1">
        <v>785.4</v>
      </c>
      <c r="D29" s="1">
        <v>785.4</v>
      </c>
    </row>
    <row r="30" spans="2:4" ht="39.75" customHeight="1">
      <c r="B30" s="11" t="s">
        <v>13</v>
      </c>
      <c r="C30" s="1">
        <v>100</v>
      </c>
      <c r="D30" s="1">
        <v>100</v>
      </c>
    </row>
    <row r="31" spans="2:4" ht="21" customHeight="1">
      <c r="B31" s="7" t="s">
        <v>25</v>
      </c>
      <c r="C31" s="2">
        <f>+C7-C18</f>
        <v>0</v>
      </c>
      <c r="D31" s="2">
        <f>D7-D18</f>
        <v>3395.399999999994</v>
      </c>
    </row>
    <row r="32" spans="2:4" ht="18.75" customHeight="1">
      <c r="B32" s="15" t="s">
        <v>9</v>
      </c>
      <c r="C32" s="3">
        <f>C8-C19</f>
        <v>0</v>
      </c>
      <c r="D32" s="3">
        <f>D8-D19</f>
        <v>0</v>
      </c>
    </row>
    <row r="33" spans="2:4" ht="18.75" customHeight="1">
      <c r="B33" s="16" t="s">
        <v>10</v>
      </c>
      <c r="C33" s="3">
        <f>C15+C16-C26+C17</f>
        <v>0</v>
      </c>
      <c r="D33" s="3">
        <f>D15+D16+D17-D26</f>
        <v>3395.3999999999987</v>
      </c>
    </row>
    <row r="34" ht="0.75" customHeight="1"/>
    <row r="35" ht="12.75" customHeight="1" hidden="1"/>
    <row r="36" ht="12.75" customHeight="1" hidden="1"/>
    <row r="37" ht="12.75" customHeight="1" hidden="1"/>
    <row r="38" ht="12.75" customHeight="1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mergeCells count="2">
    <mergeCell ref="B2:D2"/>
    <mergeCell ref="B3:D3"/>
  </mergeCells>
  <printOptions/>
  <pageMargins left="0.96" right="0.17" top="0.51" bottom="0.69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Raifo01</dc:creator>
  <cp:keywords/>
  <dc:description/>
  <cp:lastModifiedBy>Елена Владимировна Медведева</cp:lastModifiedBy>
  <cp:lastPrinted>2022-03-11T12:53:15Z</cp:lastPrinted>
  <dcterms:created xsi:type="dcterms:W3CDTF">2015-02-20T08:07:55Z</dcterms:created>
  <dcterms:modified xsi:type="dcterms:W3CDTF">2022-03-29T14:26:01Z</dcterms:modified>
  <cp:category/>
  <cp:version/>
  <cp:contentType/>
  <cp:contentStatus/>
</cp:coreProperties>
</file>