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Инна\Анализ бюджета\Анализ бюджета 2022\на 01.08.2022\"/>
    </mc:Choice>
  </mc:AlternateContent>
  <bookViews>
    <workbookView xWindow="0" yWindow="0" windowWidth="28800" windowHeight="10935"/>
  </bookViews>
  <sheets>
    <sheet name="Доходы" sheetId="2" r:id="rId1"/>
  </sheets>
  <calcPr calcId="152511"/>
</workbook>
</file>

<file path=xl/calcChain.xml><?xml version="1.0" encoding="utf-8"?>
<calcChain xmlns="http://schemas.openxmlformats.org/spreadsheetml/2006/main">
  <c r="E12" i="2" l="1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10" i="2"/>
</calcChain>
</file>

<file path=xl/sharedStrings.xml><?xml version="1.0" encoding="utf-8"?>
<sst xmlns="http://schemas.openxmlformats.org/spreadsheetml/2006/main" count="690" uniqueCount="521">
  <si>
    <t xml:space="preserve"> Наименование показателя</t>
  </si>
  <si>
    <t>Утвержденные бюджетные назначения</t>
  </si>
  <si>
    <t>4</t>
  </si>
  <si>
    <t>5</t>
  </si>
  <si>
    <t>6</t>
  </si>
  <si>
    <t>Доходы бюджета - всего</t>
  </si>
  <si>
    <t>x</t>
  </si>
  <si>
    <t>в том числе:</t>
  </si>
  <si>
    <t xml:space="preserve">  Федеральная служба по надзору в сфере природопользования</t>
  </si>
  <si>
    <t>048 0 00 00000 00 0000 000</t>
  </si>
  <si>
    <t xml:space="preserve">  НАЛОГОВЫЕ И НЕНАЛОГОВЫЕ ДОХОДЫ</t>
  </si>
  <si>
    <t>048 1 00 00000 00 0000 000</t>
  </si>
  <si>
    <t xml:space="preserve">  ПЛАТЕЖИ ПРИ ПОЛЬЗОВАНИИ ПРИРОДНЫМИ РЕСУРСАМИ</t>
  </si>
  <si>
    <t>048 1 12 00000 00 0000 000</t>
  </si>
  <si>
    <t xml:space="preserve">  Плата за негативное воздействие на окружающую среду</t>
  </si>
  <si>
    <t>048 1 12 01000 01 0000 120</t>
  </si>
  <si>
    <t xml:space="preserve">  Плата за выбросы загрязняющих веществ в атмосферный воздух стационарными объектами</t>
  </si>
  <si>
    <t>048 1 12 01010 01 0000 120</t>
  </si>
  <si>
    <t xml:space="preserve">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</si>
  <si>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048 1 12 01010 01 6000 120</t>
  </si>
  <si>
    <t>-</t>
  </si>
  <si>
    <t xml:space="preserve">  Плата за сбросы загрязняющих веществ в водные объекты</t>
  </si>
  <si>
    <t>048 1 12 01030 01 0000 120</t>
  </si>
  <si>
    <t xml:space="preserve">  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</si>
  <si>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048 1 12 01030 01 6000 120</t>
  </si>
  <si>
    <t xml:space="preserve">  Плата за размещение отходов производства и потребления</t>
  </si>
  <si>
    <t>048 1 12 01040 01 0000 120</t>
  </si>
  <si>
    <t xml:space="preserve">  Плата за размещение отходов производства</t>
  </si>
  <si>
    <t>048 1 12 01041 01 0000 120</t>
  </si>
  <si>
    <t xml:space="preserve">  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</si>
  <si>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048 1 12 01041 01 6000 120</t>
  </si>
  <si>
    <t xml:space="preserve">  Плата за размещение твердых коммунальных отходов</t>
  </si>
  <si>
    <t>048 1 12 01042 01 0000 120</t>
  </si>
  <si>
    <t xml:space="preserve">  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</si>
  <si>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048 1 12 01042 01 6000 120</t>
  </si>
  <si>
    <t xml:space="preserve">  Федеральное казначейство</t>
  </si>
  <si>
    <t>100 0 00 00000 00 0000 000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</si>
  <si>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</si>
  <si>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</si>
  <si>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</si>
  <si>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</si>
  <si>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</si>
  <si>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</si>
  <si>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</si>
  <si>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</si>
  <si>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</si>
  <si>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</si>
  <si>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</si>
  <si>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</si>
  <si>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</si>
  <si>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</si>
  <si>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</si>
  <si>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</si>
  <si>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</si>
  <si>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</si>
  <si>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</si>
  <si>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</si>
  <si>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</si>
  <si>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 xml:space="preserve">  Федеральная налоговая служба</t>
  </si>
  <si>
    <t>182 0 00 00000 00 0000 000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</si>
  <si>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</si>
  <si>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</si>
  <si>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</si>
  <si>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</si>
  <si>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</si>
  <si>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</si>
  <si>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</si>
  <si>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</si>
  <si>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</si>
  <si>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</si>
  <si>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</si>
  <si>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</si>
  <si>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</si>
  <si>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</si>
  <si>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</si>
  <si>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</si>
  <si>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</si>
  <si>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</si>
  <si>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</si>
  <si>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</si>
  <si>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</si>
  <si>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</si>
  <si>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</si>
  <si>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</si>
  <si>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</si>
  <si>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</si>
  <si>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</si>
  <si>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</si>
  <si>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182 1 01 02080 01 0000 110</t>
  </si>
  <si>
    <t xml:space="preserve">  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</si>
  <si>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182 1 01 02080 01 1000 110</t>
  </si>
  <si>
    <t xml:space="preserve">  НАЛОГИ НА СОВОКУПНЫЙ ДОХОД</t>
  </si>
  <si>
    <t>182 1 05 00000 00 0000 000</t>
  </si>
  <si>
    <t xml:space="preserve">  Налог, взимаемый в связи с применением упрощенной системы налогообложения</t>
  </si>
  <si>
    <t>182 1 05 01000 00 0000 110</t>
  </si>
  <si>
    <t xml:space="preserve">  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</si>
  <si>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</si>
  <si>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</si>
  <si>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</si>
  <si>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182 1 05 01011 01 1000 110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</si>
  <si>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</si>
  <si>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>182 1 05 01011 01 2100 110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</si>
  <si>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</si>
  <si>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</si>
  <si>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</si>
  <si>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</si>
  <si>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</si>
  <si>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182 1 05 01021 01 1000 110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</si>
  <si>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</si>
  <si>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182 1 05 01021 01 2100 110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</si>
  <si>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(прочие поступления)</t>
  </si>
  <si>
    <t>182 1 05 01021 01 4000 110</t>
  </si>
  <si>
    <t xml:space="preserve">  Единый налог на вмененный доход для отдельных видов деятельности</t>
  </si>
  <si>
    <t>182 1 05 02000 02 0000 110</t>
  </si>
  <si>
    <t>182 1 05 02010 02 0000 110</t>
  </si>
  <si>
    <t xml:space="preserve">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</si>
  <si>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182 1 05 02010 02 1000 110</t>
  </si>
  <si>
    <t xml:space="preserve">  Единый налог на вмененный доход для отдельных видов деятельности (пени по соответствующему платежу)</t>
  </si>
  <si>
    <t>182 1 05 02010 02 2100 110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</si>
  <si>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</si>
  <si>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</si>
  <si>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 xml:space="preserve">  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</si>
  <si>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182 1 05 02020 02 2100 110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</si>
  <si>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</si>
  <si>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</si>
  <si>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</si>
  <si>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</si>
  <si>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</si>
  <si>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Единый сельскохозяйственный налог (пени по соответствующему платежу)</t>
  </si>
  <si>
    <t>182 1 05 03010 01 2100 110</t>
  </si>
  <si>
    <t xml:space="preserve">  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</si>
  <si>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182 1 05 03010 01 3000 110</t>
  </si>
  <si>
    <t xml:space="preserve">  Налог, взимаемый в связи с применением патентной системы налогообложения</t>
  </si>
  <si>
    <t>182 1 05 04000 02 0000 110</t>
  </si>
  <si>
    <t xml:space="preserve">  Налог, взимаемый в связи с применением патентной системы налогообложения, зачисляемый в бюджеты муниципальных округов</t>
  </si>
  <si>
    <t>182 1 05 04060 02 0000 110</t>
  </si>
  <si>
    <t xml:space="preserve">  </t>
  </si>
  <si>
    <t>182 1 05 04060 02 1000 110</t>
  </si>
  <si>
    <t>182 1 05 04060 02 2100 110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</si>
  <si>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</si>
  <si>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</si>
  <si>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</si>
  <si>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</si>
  <si>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</si>
  <si>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182 1 06 01020 14 0000 110</t>
  </si>
  <si>
    <t>182 1 06 01020 14 1000 110</t>
  </si>
  <si>
    <t>182 1 06 01020 14 2100 110</t>
  </si>
  <si>
    <t xml:space="preserve">  Транспортный налог</t>
  </si>
  <si>
    <t>182 1 06 04000 02 0000 110</t>
  </si>
  <si>
    <t xml:space="preserve">  Транспортный налог с организаций</t>
  </si>
  <si>
    <t>182 1 06 04011 02 0000 110</t>
  </si>
  <si>
    <t xml:space="preserve">  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</si>
  <si>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182 1 06 04011 02 1000 110</t>
  </si>
  <si>
    <t xml:space="preserve">  Транспортный налог с организаций (пени по соответствующему платежу)</t>
  </si>
  <si>
    <t>182 1 06 04011 02 2100 110</t>
  </si>
  <si>
    <t xml:space="preserve">  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</si>
  <si>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182 1 06 04011 02 3000 110</t>
  </si>
  <si>
    <t xml:space="preserve">  Транспортный налог с физических лиц</t>
  </si>
  <si>
    <t>182 1 06 04012 02 0000 110</t>
  </si>
  <si>
    <t xml:space="preserve">  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</si>
  <si>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182 1 06 04012 02 1000 110</t>
  </si>
  <si>
    <t xml:space="preserve">  Транспортный налог с физических лиц (пени по соответствующему платежу)</t>
  </si>
  <si>
    <t>182 1 06 04012 02 2100 110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</si>
  <si>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</si>
  <si>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</si>
  <si>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</si>
  <si>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</si>
  <si>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муниципальных округов</t>
  </si>
  <si>
    <t>182 1 06 06032 14 0000 110</t>
  </si>
  <si>
    <t>182 1 06 06032 14 1000 110</t>
  </si>
  <si>
    <t>182 1 06 06032 14 2100 110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</si>
  <si>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</si>
  <si>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</si>
  <si>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муниципальных округов</t>
  </si>
  <si>
    <t>182 1 06 06042 14 0000 110</t>
  </si>
  <si>
    <t>182 1 06 06042 14 1000 110</t>
  </si>
  <si>
    <t>182 1 06 06042 14 2100 110</t>
  </si>
  <si>
    <t xml:space="preserve">  НАЛОГИ, СБОРЫ И РЕГУЛЯРНЫЕ ПЛАТЕЖИ ЗА ПОЛЬЗОВАНИЕ ПРИРОДНЫМИ РЕСУРСАМИ</t>
  </si>
  <si>
    <t>182 1 07 00000 00 0000 000</t>
  </si>
  <si>
    <t xml:space="preserve">  Налог на добычу полезных ископаемых</t>
  </si>
  <si>
    <t>182 1 07 01000 01 0000 110</t>
  </si>
  <si>
    <t xml:space="preserve">  Налог на добычу общераспространенных полезных ископаемых</t>
  </si>
  <si>
    <t>182 1 07 01020 01 0000 110</t>
  </si>
  <si>
    <t xml:space="preserve">  Налог на добычу общераспространенных полезных ископаемых (сумма платежа (перерасчеты, недоимка и задолженность по соответствующему платежу, в том числе по отмененному)</t>
  </si>
  <si>
    <t>182 1 07 01020 01 1000 110</t>
  </si>
  <si>
    <t xml:space="preserve">  Налог на добычу общераспространенных полезных ископаемых (пени по соответствующему платежу)</t>
  </si>
  <si>
    <t>182 1 07 01020 01 2100 110</t>
  </si>
  <si>
    <t xml:space="preserve">  ГОСУДАРСТВЕННАЯ ПОШЛИНА</t>
  </si>
  <si>
    <t>182 1 08 00000 00 0000 000</t>
  </si>
  <si>
    <t xml:space="preserve">  Государственная пошлина по делам, рассматриваемым в судах общей юрисдикции, мировыми судьями</t>
  </si>
  <si>
    <t>182 1 08 03000 01 0000 110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</si>
  <si>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</si>
  <si>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</si>
  <si>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>182 1 08 03010 01 1050 110</t>
  </si>
  <si>
    <t>182 1 08 03010 01 1060 110</t>
  </si>
  <si>
    <t xml:space="preserve">  ШТРАФЫ, САНКЦИИ, ВОЗМЕЩЕНИЕ УЩЕРБА</t>
  </si>
  <si>
    <t>182 1 16 00000 00 0000 000</t>
  </si>
  <si>
    <t xml:space="preserve">  Платежи в целях возмещения причиненного ущерба (убытков)</t>
  </si>
  <si>
    <t>182 1 16 10000 00 0000 140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</si>
  <si>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</si>
  <si>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</si>
  <si>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</si>
  <si>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182 1 16 10129 01 0000 140</t>
  </si>
  <si>
    <t xml:space="preserve">  Министерство юстиции Чувашской Республики</t>
  </si>
  <si>
    <t>818 0 00 00000 00 0000 000</t>
  </si>
  <si>
    <t>818 1 00 00000 00 0000 000</t>
  </si>
  <si>
    <t>818 1 16 00000 00 0000 000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</si>
  <si>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</si>
  <si>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818 1 16 01000 01 0000 140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</si>
  <si>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</si>
  <si>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818 1 16 01050 01 0000 140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</si>
  <si>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</si>
  <si>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818 1 16 01053 01 9000 140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</si>
  <si>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</si>
  <si>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818 1 16 01060 01 0000 140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</si>
  <si>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</si>
  <si>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818 1 16 01063 01 0000 140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</si>
  <si>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</si>
  <si>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818 1 16 01063 01 0008 140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</si>
  <si>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</si>
  <si>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818 1 16 01063 01 0009 140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</si>
  <si>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</si>
  <si>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818 1 16 01063 01 0091 140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</si>
  <si>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</si>
  <si>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818 1 16 01063 01 0101 140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</si>
  <si>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</si>
  <si>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818 1 16 01070 01 0000 140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</si>
  <si>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</si>
  <si>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818 1 16 01073 01 0000 140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</si>
  <si>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</si>
  <si>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818 1 16 01073 01 0017 140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</si>
  <si>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</si>
  <si>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818 1 16 01073 01 0019 140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</si>
  <si>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</si>
  <si>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818 1 16 01073 01 0027 140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</si>
  <si>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</si>
  <si>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818 1 16 01073 01 9000 140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</si>
  <si>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</si>
  <si>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818 1 16 01110 01 0000 140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</si>
  <si>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</si>
  <si>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818 1 16 01113 01 0000 140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</si>
  <si>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</si>
  <si>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818 1 16 01113 01 9000 140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</si>
  <si>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</si>
  <si>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818 1 16 01140 01 0000 140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</si>
  <si>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</si>
  <si>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818 1 16 01143 01 0000 140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</si>
  <si>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</si>
  <si>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818 1 16 01143 01 9000 140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</si>
  <si>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</si>
  <si>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818 1 16 01150 01 0000 140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</si>
  <si>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</si>
  <si>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818 1 16 01153 01 0000 140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</si>
  <si>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</si>
  <si>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818 1 16 01153 01 0006 140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</si>
  <si>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</si>
  <si>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818 1 16 01153 01 9000 140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</si>
  <si>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</si>
  <si>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818 1 16 01170 01 0000 140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</si>
  <si>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</si>
  <si>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818 1 16 01173 01 0000 140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</si>
  <si>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</si>
  <si>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818 1 16 01173 01 0008 140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</si>
  <si>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</si>
  <si>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818 1 16 01190 01 0000 140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</si>
  <si>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</si>
  <si>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818 1 16 01193 01 0000 140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</si>
  <si>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</si>
  <si>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818 1 16 01193 01 0013 140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</si>
  <si>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</si>
  <si>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818 1 16 01200 01 0000 140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</si>
  <si>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</si>
  <si>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818 1 16 01203 01 0000 140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</si>
  <si>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</si>
  <si>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818 1 16 01203 01 0008 140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</si>
  <si>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</si>
  <si>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818 1 16 01203 01 0021 140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</si>
  <si>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</si>
  <si>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818 1 16 01203 01 9000 140</t>
  </si>
  <si>
    <t xml:space="preserve">  Министерство природных ресурсов и экологии Чувашской Республики</t>
  </si>
  <si>
    <t>850 0 00 00000 00 0000 000</t>
  </si>
  <si>
    <t>850 1 00 00000 00 0000 000</t>
  </si>
  <si>
    <t>850 1 16 00000 00 0000 000</t>
  </si>
  <si>
    <t xml:space="preserve">  Платежи, уплачиваемые в целях возмещения вреда</t>
  </si>
  <si>
    <t>850 1 16 11000 01 0000 140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</si>
  <si>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</si>
  <si>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850 1 16 11050 01 0000 140</t>
  </si>
  <si>
    <t xml:space="preserve">  Администрация района (города)</t>
  </si>
  <si>
    <t>903 0 00 00000 00 0000 000</t>
  </si>
  <si>
    <t>903 1 00 00000 00 0000 000</t>
  </si>
  <si>
    <t>903 1 08 00000 00 0000 000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</si>
  <si>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</si>
  <si>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</si>
  <si>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</si>
  <si>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903 1 08 04020 01 0000 110</t>
  </si>
  <si>
    <t>903 1 08 04020 01 1000 110</t>
  </si>
  <si>
    <t xml:space="preserve">  ДОХОДЫ ОТ ИСПОЛЬЗОВАНИЯ ИМУЩЕСТВА, НАХОДЯЩЕГОСЯ В ГОСУДАРСТВЕННОЙ И МУНИЦИПАЛЬНОЙ СОБСТВЕННОСТИ</t>
  </si>
  <si>
    <t>903 1 11 00000 00 0000 000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</si>
  <si>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</si>
  <si>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</si>
  <si>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</si>
  <si>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903 1 11 05010 00 0000 120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</si>
  <si>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</si>
  <si>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903 1 11 05012 14 0000 120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</si>
  <si>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</si>
  <si>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903 1 11 05020 00 0000 120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</si>
  <si>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</si>
  <si>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903 1 11 05024 14 0000 120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</si>
  <si>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</si>
  <si>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903 1 11 05030 00 0000 120</t>
  </si>
  <si>
    <t xml:space="preserve">  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</si>
  <si>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>903 1 11 05034 14 0000 120</t>
  </si>
  <si>
    <t xml:space="preserve">  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</si>
  <si>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903 1 11 05300 00 0000 120</t>
  </si>
  <si>
    <t xml:space="preserve">  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</si>
  <si>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903 1 11 05310 00 0000 120</t>
  </si>
  <si>
    <t xml:space="preserve">  Плата по соглашениям об установлении сервитута, заключенным органами местного самоуправления муниципальных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муниципальных округов</t>
  </si>
  <si>
    <t>903 1 11 05312 14 0000 120</t>
  </si>
  <si>
    <t xml:space="preserve">  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</si>
  <si>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903 1 11 05320 00 0000 120</t>
  </si>
  <si>
    <t xml:space="preserve">  Плата по соглашениям об установлении сервитута, заключенным органами местного самоуправления муниципальных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округов</t>
  </si>
  <si>
    <t>903 1 11 05324 14 0000 120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</si>
  <si>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</si>
  <si>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</si>
  <si>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</si>
  <si>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903 1 11 09040 00 0000 120</t>
  </si>
  <si>
    <t xml:space="preserve">  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</si>
  <si>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903 1 11 09044 14 0000 120</t>
  </si>
  <si>
    <t xml:space="preserve">  ДОХОДЫ ОТ ОКАЗАНИЯ ПЛАТНЫХ УСЛУГ И КОМПЕНСАЦИИ ЗАТРАТ ГОСУДАРСТВА</t>
  </si>
  <si>
    <t>903 1 13 00000 00 0000 000</t>
  </si>
  <si>
    <t xml:space="preserve">  Доходы от компенсации затрат государства</t>
  </si>
  <si>
    <t>903 1 13 02000 00 0000 130</t>
  </si>
  <si>
    <t xml:space="preserve">  Доходы, поступающие в порядке возмещения расходов, понесенных в связи с эксплуатацией имущества</t>
  </si>
  <si>
    <t>903 1 13 02060 00 0000 130</t>
  </si>
  <si>
    <t xml:space="preserve">  Доходы, поступающие в порядке возмещения расходов, понесенных в связи с эксплуатацией имущества муниципальных округов</t>
  </si>
  <si>
    <t>903 1 13 02064 14 0000 130</t>
  </si>
  <si>
    <t xml:space="preserve">  Прочие доходы от компенсации затрат государства</t>
  </si>
  <si>
    <t>903 1 13 02990 00 0000 130</t>
  </si>
  <si>
    <t xml:space="preserve">  Прочие доходы от компенсации затрат бюджетов муниципальных округов</t>
  </si>
  <si>
    <t>903 1 13 02994 14 0000 130</t>
  </si>
  <si>
    <t xml:space="preserve">  ДОХОДЫ ОТ ПРОДАЖИ МАТЕРИАЛЬНЫХ И НЕМАТЕРИАЛЬНЫХ АКТИВОВ</t>
  </si>
  <si>
    <t>903 1 14 00000 00 0000 000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</si>
  <si>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</si>
  <si>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903 1 14 02000 00 0000 000</t>
  </si>
  <si>
    <t xml:space="preserve">  Доходы от реализации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</si>
  <si>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903 1 14 02040 14 0000 440</t>
  </si>
  <si>
    <t xml:space="preserve">  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</si>
  <si>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903 1 14 02043 14 0000 440</t>
  </si>
  <si>
    <t xml:space="preserve">  Доходы от продажи земельных участков, находящихся в государственной и муниципальной собственности</t>
  </si>
  <si>
    <t>903 1 14 06000 00 0000 430</t>
  </si>
  <si>
    <t xml:space="preserve">  Доходы от продажи земельных участков, государственная собственность на которые не разграничена</t>
  </si>
  <si>
    <t>903 1 14 06010 00 0000 430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</si>
  <si>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</si>
  <si>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903 1 14 06012 14 0000 430</t>
  </si>
  <si>
    <t xml:space="preserve">  ПРОЧИЕ НЕНАЛОГОВЫЕ ДОХОДЫ</t>
  </si>
  <si>
    <t>903 1 17 00000 00 0000 000</t>
  </si>
  <si>
    <t xml:space="preserve">  Невыясненные поступления</t>
  </si>
  <si>
    <t>903 1 17 01000 00 0000 180</t>
  </si>
  <si>
    <t xml:space="preserve">  Невыясненные поступления, зачисляемые в бюджеты муниципальных округов</t>
  </si>
  <si>
    <t>903 1 17 01040 14 0000 180</t>
  </si>
  <si>
    <t xml:space="preserve">  Прочие неналоговые доходы</t>
  </si>
  <si>
    <t>903 1 17 05000 00 0000 180</t>
  </si>
  <si>
    <t xml:space="preserve">  Прочие неналоговые доходы бюджетов муниципальных округов</t>
  </si>
  <si>
    <t>903 1 17 05040 14 0000 180</t>
  </si>
  <si>
    <t xml:space="preserve">  Инициативные платежи</t>
  </si>
  <si>
    <t>903 1 17 15000 00 0000 150</t>
  </si>
  <si>
    <t xml:space="preserve">  Инициативные платежи, зачисляемые в бюджеты муниципальных округов</t>
  </si>
  <si>
    <t>903 1 17 15020 14 0000 150</t>
  </si>
  <si>
    <t xml:space="preserve">  БЕЗВОЗМЕЗДНЫЕ ПОСТУПЛЕНИЯ</t>
  </si>
  <si>
    <t>903 2 00 00000 00 0000 000</t>
  </si>
  <si>
    <t xml:space="preserve">  БЕЗВОЗМЕЗДНЫЕ ПОСТУПЛЕНИЯ ОТ ДРУГИХ БЮДЖЕТОВ БЮДЖЕТНОЙ СИСТЕМЫ РОССИЙСКОЙ ФЕДЕРАЦИИ</t>
  </si>
  <si>
    <t>903 2 02 00000 00 0000 000</t>
  </si>
  <si>
    <t xml:space="preserve">  Субсидии бюджетам бюджетной системы Российской Федерации (межбюджетные субсидии)</t>
  </si>
  <si>
    <t>903 2 02 20000 00 0000 150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</si>
  <si>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</si>
  <si>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903 2 02 20216 00 0000 150</t>
  </si>
  <si>
    <t xml:space="preserve">  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</si>
  <si>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903 2 02 20216 14 0000 150</t>
  </si>
  <si>
    <t xml:space="preserve">  Субсидии бюджетам на реализацию мероприятий по обеспечению жильем молодых семей</t>
  </si>
  <si>
    <t>903 2 02 25497 00 0000 150</t>
  </si>
  <si>
    <t xml:space="preserve">  Субсидии бюджетам муниципальных округов на реализацию мероприятий по обеспечению жильем молодых семей</t>
  </si>
  <si>
    <t>903 2 02 25497 14 0000 150</t>
  </si>
  <si>
    <t xml:space="preserve">  Субсидии бюджетам на стимулирование развития приоритетных подотраслей агропромышленного комплекса и развитие малых форм хозяйствования</t>
  </si>
  <si>
    <t>903 2 02 25502 00 0000 150</t>
  </si>
  <si>
    <t xml:space="preserve">  Субсидии бюджетам муниципальных округов на стимулирование развития приоритетных подотраслей агропромышленного комплекса и развитие малых форм хозяйствования</t>
  </si>
  <si>
    <t>903 2 02 25502 14 0000 150</t>
  </si>
  <si>
    <t xml:space="preserve">  Субсидии бюджетам на реализацию программ формирования современной городской среды</t>
  </si>
  <si>
    <t>903 2 02 25555 00 0000 150</t>
  </si>
  <si>
    <t xml:space="preserve">  Субсидии бюджетам муниципальных округов на реализацию программ формирования современной городской среды</t>
  </si>
  <si>
    <t>903 2 02 25555 14 0000 150</t>
  </si>
  <si>
    <t xml:space="preserve">  Субсидии бюджетам на обеспечение комплексного развития сельских территорий</t>
  </si>
  <si>
    <t>903 2 02 25576 00 0000 150</t>
  </si>
  <si>
    <t xml:space="preserve">  Субсидии бюджетам муниципальных округов на обеспечение комплексного развития сельских территорий</t>
  </si>
  <si>
    <t>903 2 02 25576 14 0000 150</t>
  </si>
  <si>
    <t xml:space="preserve">  Прочие субсидии</t>
  </si>
  <si>
    <t>903 2 02 29999 00 0000 150</t>
  </si>
  <si>
    <t xml:space="preserve">  Прочие субсидии бюджетам муниципальных округов</t>
  </si>
  <si>
    <t>903 2 02 29999 14 0000 150</t>
  </si>
  <si>
    <t xml:space="preserve">  Субвенции бюджетам бюджетной системы Российской Федерации</t>
  </si>
  <si>
    <t>903 2 02 30000 00 0000 150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</si>
  <si>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</si>
  <si>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903 2 02 30024 00 0000 150</t>
  </si>
  <si>
    <t xml:space="preserve">  Субвенции бюджетам муниципальных округов на выполнение передаваемых полномочий субъектов Российской Федерации</t>
  </si>
  <si>
    <t>903 2 02 30024 14 0000 150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</si>
  <si>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</si>
  <si>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903 2 02 35082 00 0000 150</t>
  </si>
  <si>
    <t xml:space="preserve">  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</si>
  <si>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903 2 02 35082 14 0000 150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</si>
  <si>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</si>
  <si>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903 2 02 35118 00 0000 150</t>
  </si>
  <si>
    <t xml:space="preserve">  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</si>
  <si>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903 2 02 35118 14 0000 150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</si>
  <si>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</si>
  <si>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903 2 02 35120 00 0000 150</t>
  </si>
  <si>
    <t xml:space="preserve">  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</si>
  <si>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903 2 02 35120 14 0000 150</t>
  </si>
  <si>
    <t xml:space="preserve">  Субвенции бюджетам на государственную регистрацию актов гражданского состояния</t>
  </si>
  <si>
    <t>903 2 02 35930 00 0000 150</t>
  </si>
  <si>
    <t xml:space="preserve">  Субвенции бюджетам муниципальных округов на государственную регистрацию актов гражданского состояния</t>
  </si>
  <si>
    <t>903 2 02 35930 14 0000 150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</si>
  <si>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</si>
  <si>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903 2 19 00000 00 0000 000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</si>
  <si>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</si>
  <si>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903 2 19 00000 14 0000 150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</si>
  <si>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</si>
  <si>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903 2 19 60010 14 0000 150</t>
  </si>
  <si>
    <t xml:space="preserve">  Отдел культуры администрации района (города)</t>
  </si>
  <si>
    <t>957 0 00 00000 00 0000 000</t>
  </si>
  <si>
    <t>957 2 00 00000 00 0000 000</t>
  </si>
  <si>
    <t>957 2 02 00000 00 0000 000</t>
  </si>
  <si>
    <t>957 2 02 20000 00 0000 150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</si>
  <si>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</si>
  <si>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957 2 02 25467 00 0000 150</t>
  </si>
  <si>
    <t xml:space="preserve">  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</si>
  <si>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957 2 02 25467 14 0000 150</t>
  </si>
  <si>
    <t xml:space="preserve">  Субсидии бюджетам на поддержку отрасли культуры</t>
  </si>
  <si>
    <t>957 2 02 25519 00 0000 150</t>
  </si>
  <si>
    <t xml:space="preserve">  Субсидии бюджетам муниципальных округов на поддержку отрасли культуры</t>
  </si>
  <si>
    <t>957 2 02 25519 14 0000 150</t>
  </si>
  <si>
    <t>957 2 02 29999 00 0000 150</t>
  </si>
  <si>
    <t>957 2 02 29999 14 0000 150</t>
  </si>
  <si>
    <t>957 2 02 30000 00 0000 150</t>
  </si>
  <si>
    <t>957 2 02 30024 00 0000 150</t>
  </si>
  <si>
    <t>957 2 02 30024 14 0000 150</t>
  </si>
  <si>
    <t xml:space="preserve">  Отдел образования администрации района (города)</t>
  </si>
  <si>
    <t>974 0 00 00000 00 0000 000</t>
  </si>
  <si>
    <t>974 1 00 00000 00 0000 000</t>
  </si>
  <si>
    <t>974 1 16 00000 00 0000 000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</si>
  <si>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</si>
  <si>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974 1 16 07000 00 0000 140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</si>
  <si>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</si>
  <si>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974 1 16 07010 00 0000 140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</si>
  <si>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</si>
  <si>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974 1 16 07010 14 0000 140</t>
  </si>
  <si>
    <t>974 2 00 00000 00 0000 000</t>
  </si>
  <si>
    <t>974 2 02 00000 00 0000 000</t>
  </si>
  <si>
    <t>974 2 02 20000 00 0000 150</t>
  </si>
  <si>
    <t xml:space="preserve">  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</si>
  <si>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974 2 02 25169 00 0000 150</t>
  </si>
  <si>
    <t xml:space="preserve">  Субсидии бюджетам муниципальных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</si>
  <si>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974 2 02 25169 14 0000 150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</si>
  <si>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</si>
  <si>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974 2 02 25304 00 0000 150</t>
  </si>
  <si>
    <t xml:space="preserve">  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</si>
  <si>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974 2 02 25304 14 0000 150</t>
  </si>
  <si>
    <t xml:space="preserve">  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</si>
  <si>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974 2 02 25491 00 0000 150</t>
  </si>
  <si>
    <t xml:space="preserve">  Субсидии бюджетам муниципальных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</si>
  <si>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974 2 02 25491 14 0000 150</t>
  </si>
  <si>
    <t>974 2 02 29999 00 0000 150</t>
  </si>
  <si>
    <t>974 2 02 29999 14 0000 150</t>
  </si>
  <si>
    <t>974 2 02 30000 00 0000 150</t>
  </si>
  <si>
    <t>974 2 02 30024 00 0000 150</t>
  </si>
  <si>
    <t>974 2 02 30024 14 0000 150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</si>
  <si>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</si>
  <si>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974 2 02 30029 00 0000 150</t>
  </si>
  <si>
    <t xml:space="preserve">  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</si>
  <si>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974 2 02 30029 14 0000 150</t>
  </si>
  <si>
    <t xml:space="preserve">  Иные межбюджетные трансферты</t>
  </si>
  <si>
    <t>974 2 02 40000 00 0000 150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</si>
  <si>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</si>
  <si>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974 2 02 45303 00 0000 150</t>
  </si>
  <si>
    <t xml:space="preserve">  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</si>
  <si>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974 2 02 45303 14 0000 150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</si>
  <si>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</si>
  <si>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974 2 18 00000 00 0000 000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</si>
  <si>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</si>
  <si>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974 2 18 00000 00 0000 150</t>
  </si>
  <si>
    <t xml:space="preserve">  Доходы бюджетов муниципальных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</si>
  <si>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974 2 18 00000 14 0000 150</t>
  </si>
  <si>
    <t xml:space="preserve">  Доходы бюджетов муниципальных округов от возврата организациями остатков субсидий прошлых лет</t>
  </si>
  <si>
    <t>974 2 18 04000 14 0000 150</t>
  </si>
  <si>
    <t xml:space="preserve">  Доходы бюджетов муниципальных округов от возврата бюджетными учреждениями остатков субсидий прошлых лет</t>
  </si>
  <si>
    <t>974 2 18 04010 14 0000 150</t>
  </si>
  <si>
    <t>974 2 19 00000 00 0000 000</t>
  </si>
  <si>
    <t>974 2 19 00000 14 0000 150</t>
  </si>
  <si>
    <t>974 2 19 60010 14 0000 150</t>
  </si>
  <si>
    <t xml:space="preserve">  финансовый орган муниципального района</t>
  </si>
  <si>
    <t>992 0 00 00000 00 0000 000</t>
  </si>
  <si>
    <t>992 2 00 00000 00 0000 000</t>
  </si>
  <si>
    <t>992 2 02 00000 00 0000 000</t>
  </si>
  <si>
    <t xml:space="preserve">  Дотации бюджетам бюджетной системы Российской Федерации</t>
  </si>
  <si>
    <t>992 2 02 10000 00 0000 150</t>
  </si>
  <si>
    <t xml:space="preserve">  Дотации на выравнивание бюджетной обеспеченности</t>
  </si>
  <si>
    <t>992 2 02 15001 00 0000 150</t>
  </si>
  <si>
    <t xml:space="preserve">  Дотации бюджетам муниципальных округов на выравнивание бюджетной обеспеченности из бюджета субъекта Российской Федерации</t>
  </si>
  <si>
    <t>992 2 02 15001 14 0000 150</t>
  </si>
  <si>
    <t xml:space="preserve">  Прочие дотации</t>
  </si>
  <si>
    <t>992 2 02 19999 00 0000 150</t>
  </si>
  <si>
    <t xml:space="preserve">  Прочие дотации бюджетам муниципальных округов</t>
  </si>
  <si>
    <t>992 2 02 19999 14 0000 150</t>
  </si>
  <si>
    <t>992 2 02 40000 00 0000 150</t>
  </si>
  <si>
    <t xml:space="preserve">  Прочие межбюджетные трансферты, передаваемые бюджетам</t>
  </si>
  <si>
    <t>992 2 02 49999 00 0000 150</t>
  </si>
  <si>
    <t xml:space="preserve">  Прочие межбюджетные трансферты, передаваемые бюджетам муниципальных округов</t>
  </si>
  <si>
    <t>992 2 02 49999 14 0000 150</t>
  </si>
  <si>
    <t>% исполнения</t>
  </si>
  <si>
    <t xml:space="preserve">                        Отчет об исполнении бюджета  Красноармейского муниципального округа Чувашской Республики
                                                                                                      1. ДОХОД
</t>
  </si>
  <si>
    <t xml:space="preserve">                                                                    за период с 01.01.2022г. по 01.08.2022г.</t>
  </si>
  <si>
    <t xml:space="preserve">Код </t>
  </si>
  <si>
    <t>Исполненение с начала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</si>
</sst>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Arial Cyr"/>
    </font>
    <font>
      <b/>
      <sz val="12"/>
      <color rgb="FF000000"/>
      <name val="Arial Cyr"/>
      <charset val="204"/>
    </font>
    <font>
      <b/>
      <sz val="8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1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  <xf numFmtId="9" fontId="12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Protection="1">
      <protection locked="0"/>
    </xf>
    <xf numFmtId="0" fontId="6" fillId="0" borderId="1" xfId="14" applyNumberFormat="1" applyProtection="1"/>
    <xf numFmtId="0" fontId="1" fillId="0" borderId="5" xfId="32" applyNumberFormat="1" applyProtection="1"/>
    <xf numFmtId="0" fontId="3" fillId="0" borderId="15" xfId="36" applyNumberFormat="1" applyProtection="1">
      <alignment horizontal="left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0" fontId="5" fillId="4" borderId="1" xfId="10" applyNumberFormat="1" applyFont="1" applyFill="1" applyProtection="1"/>
    <xf numFmtId="0" fontId="13" fillId="4" borderId="0" xfId="0" applyFont="1" applyFill="1" applyProtection="1">
      <protection locked="0"/>
    </xf>
    <xf numFmtId="0" fontId="14" fillId="4" borderId="20" xfId="42" applyNumberFormat="1" applyFont="1" applyFill="1" applyAlignment="1" applyProtection="1">
      <alignment horizontal="center" wrapText="1"/>
    </xf>
    <xf numFmtId="0" fontId="14" fillId="4" borderId="34" xfId="46" applyNumberFormat="1" applyFont="1" applyFill="1" applyBorder="1" applyProtection="1">
      <alignment horizontal="center"/>
    </xf>
    <xf numFmtId="0" fontId="0" fillId="0" borderId="1" xfId="0" applyBorder="1" applyProtection="1">
      <protection locked="0"/>
    </xf>
    <xf numFmtId="0" fontId="15" fillId="4" borderId="1" xfId="46" applyNumberFormat="1" applyFont="1" applyFill="1" applyBorder="1" applyAlignment="1" applyProtection="1">
      <alignment horizontal="left"/>
    </xf>
    <xf numFmtId="49" fontId="15" fillId="4" borderId="1" xfId="46" applyFont="1" applyFill="1" applyBorder="1" applyAlignment="1">
      <alignment horizontal="left"/>
    </xf>
    <xf numFmtId="0" fontId="14" fillId="4" borderId="1" xfId="46" applyNumberFormat="1" applyFont="1" applyFill="1" applyBorder="1" applyProtection="1">
      <alignment horizontal="center"/>
    </xf>
    <xf numFmtId="0" fontId="5" fillId="4" borderId="1" xfId="10" applyNumberFormat="1" applyFont="1" applyFill="1" applyBorder="1" applyProtection="1"/>
    <xf numFmtId="0" fontId="1" fillId="0" borderId="1" xfId="31" applyNumberFormat="1" applyBorder="1" applyProtection="1"/>
    <xf numFmtId="0" fontId="1" fillId="0" borderId="1" xfId="32" applyNumberFormat="1" applyBorder="1" applyProtection="1"/>
    <xf numFmtId="0" fontId="3" fillId="0" borderId="23" xfId="33" applyNumberFormat="1" applyBorder="1" applyProtection="1">
      <alignment horizontal="center" vertical="center"/>
    </xf>
    <xf numFmtId="0" fontId="3" fillId="0" borderId="35" xfId="34" applyNumberFormat="1" applyBorder="1" applyProtection="1">
      <alignment horizontal="center" vertical="center"/>
    </xf>
    <xf numFmtId="49" fontId="3" fillId="0" borderId="35" xfId="35" applyNumberFormat="1" applyBorder="1" applyProtection="1">
      <alignment horizontal="center" vertical="center"/>
    </xf>
    <xf numFmtId="49" fontId="15" fillId="4" borderId="36" xfId="46" applyFont="1" applyFill="1" applyBorder="1" applyAlignment="1">
      <alignment horizontal="left"/>
    </xf>
    <xf numFmtId="0" fontId="15" fillId="4" borderId="43" xfId="46" applyNumberFormat="1" applyFont="1" applyFill="1" applyBorder="1" applyAlignment="1" applyProtection="1">
      <alignment horizontal="left"/>
    </xf>
    <xf numFmtId="0" fontId="5" fillId="4" borderId="19" xfId="41" applyNumberFormat="1" applyFont="1" applyFill="1" applyAlignment="1" applyProtection="1">
      <alignment horizontal="left" wrapText="1"/>
    </xf>
    <xf numFmtId="49" fontId="5" fillId="4" borderId="19" xfId="41" applyFont="1" applyFill="1" applyAlignment="1">
      <alignment horizontal="left" wrapText="1"/>
    </xf>
    <xf numFmtId="0" fontId="15" fillId="4" borderId="20" xfId="42" applyNumberFormat="1" applyFont="1" applyFill="1" applyAlignment="1" applyProtection="1">
      <alignment horizontal="left" wrapText="1"/>
    </xf>
    <xf numFmtId="49" fontId="15" fillId="4" borderId="20" xfId="42" applyFont="1" applyFill="1" applyAlignment="1">
      <alignment horizontal="left" wrapText="1"/>
    </xf>
    <xf numFmtId="0" fontId="15" fillId="4" borderId="34" xfId="46" applyNumberFormat="1" applyFont="1" applyFill="1" applyBorder="1" applyAlignment="1" applyProtection="1">
      <alignment horizontal="left"/>
    </xf>
    <xf numFmtId="49" fontId="15" fillId="4" borderId="34" xfId="46" applyFont="1" applyFill="1" applyBorder="1" applyAlignment="1">
      <alignment horizontal="left"/>
    </xf>
    <xf numFmtId="0" fontId="16" fillId="0" borderId="37" xfId="29" applyNumberFormat="1" applyFont="1" applyBorder="1" applyProtection="1">
      <alignment horizontal="center" vertical="top" wrapText="1"/>
    </xf>
    <xf numFmtId="0" fontId="16" fillId="0" borderId="38" xfId="29" applyFont="1" applyBorder="1">
      <alignment horizontal="center" vertical="top" wrapText="1"/>
    </xf>
    <xf numFmtId="0" fontId="16" fillId="0" borderId="39" xfId="29" applyFont="1" applyBorder="1">
      <alignment horizontal="center" vertical="top" wrapText="1"/>
    </xf>
    <xf numFmtId="0" fontId="16" fillId="0" borderId="40" xfId="29" applyNumberFormat="1" applyFont="1" applyBorder="1" applyProtection="1">
      <alignment horizontal="center" vertical="top" wrapText="1"/>
    </xf>
    <xf numFmtId="0" fontId="16" fillId="0" borderId="41" xfId="29" applyFont="1" applyBorder="1">
      <alignment horizontal="center" vertical="top" wrapText="1"/>
    </xf>
    <xf numFmtId="0" fontId="16" fillId="0" borderId="42" xfId="29" applyFont="1" applyBorder="1">
      <alignment horizontal="center" vertical="top" wrapText="1"/>
    </xf>
    <xf numFmtId="49" fontId="16" fillId="0" borderId="40" xfId="30" applyNumberFormat="1" applyFont="1" applyBorder="1" applyProtection="1">
      <alignment horizontal="center" vertical="top" wrapText="1"/>
    </xf>
    <xf numFmtId="49" fontId="16" fillId="0" borderId="41" xfId="30" applyFont="1" applyBorder="1">
      <alignment horizontal="center" vertical="top" wrapText="1"/>
    </xf>
    <xf numFmtId="49" fontId="16" fillId="0" borderId="42" xfId="30" applyFont="1" applyBorder="1">
      <alignment horizontal="center" vertical="top" wrapText="1"/>
    </xf>
    <xf numFmtId="9" fontId="3" fillId="0" borderId="17" xfId="130" applyFont="1" applyBorder="1" applyAlignment="1" applyProtection="1">
      <alignment horizontal="right" shrinkToFit="1"/>
    </xf>
  </cellXfs>
  <cellStyles count="131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  <cellStyle name="Процентный" xfId="130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88"/>
  <sheetViews>
    <sheetView tabSelected="1" zoomScaleNormal="100" zoomScaleSheetLayoutView="100" workbookViewId="0">
      <selection activeCell="M17" sqref="M17"/>
    </sheetView>
  </sheetViews>
  <sheetFormatPr defaultRowHeight="15" x14ac:dyDescent="0.25"/>
  <cols>
    <col min="1" max="1" width="50.7109375" style="1" customWidth="1"/>
    <col min="2" max="2" width="24" style="1" customWidth="1"/>
    <col min="3" max="5" width="19.85546875" style="1" customWidth="1"/>
    <col min="6" max="6" width="9.140625" style="1" hidden="1"/>
    <col min="7" max="16384" width="9.140625" style="1"/>
  </cols>
  <sheetData>
    <row r="1" spans="1:35" s="14" customFormat="1" x14ac:dyDescent="0.25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13"/>
    </row>
    <row r="2" spans="1:35" s="14" customFormat="1" ht="45.75" customHeight="1" x14ac:dyDescent="0.25">
      <c r="A2" s="31" t="s">
        <v>517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15"/>
      <c r="AI2" s="13"/>
    </row>
    <row r="3" spans="1:35" s="14" customFormat="1" ht="15.75" x14ac:dyDescent="0.25">
      <c r="A3" s="33" t="s">
        <v>518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16"/>
      <c r="AI3" s="13"/>
    </row>
    <row r="4" spans="1:35" s="14" customFormat="1" ht="15.75" x14ac:dyDescent="0.25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20"/>
      <c r="AI4" s="21"/>
    </row>
    <row r="5" spans="1:35" s="14" customFormat="1" ht="15.75" x14ac:dyDescent="0.25">
      <c r="A5" s="28"/>
      <c r="B5" s="27"/>
      <c r="C5" s="27"/>
      <c r="D5" s="27"/>
      <c r="E5" s="27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20"/>
      <c r="AI5" s="21"/>
    </row>
    <row r="6" spans="1:35" ht="12.95" customHeight="1" x14ac:dyDescent="0.25">
      <c r="A6" s="35" t="s">
        <v>0</v>
      </c>
      <c r="B6" s="38" t="s">
        <v>519</v>
      </c>
      <c r="C6" s="41" t="s">
        <v>1</v>
      </c>
      <c r="D6" s="41" t="s">
        <v>520</v>
      </c>
      <c r="E6" s="38" t="s">
        <v>516</v>
      </c>
      <c r="F6" s="22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12" customHeight="1" x14ac:dyDescent="0.25">
      <c r="A7" s="36"/>
      <c r="B7" s="39"/>
      <c r="C7" s="42"/>
      <c r="D7" s="42"/>
      <c r="E7" s="39"/>
      <c r="F7" s="23"/>
    </row>
    <row r="8" spans="1:35" ht="14.25" customHeight="1" x14ac:dyDescent="0.25">
      <c r="A8" s="37"/>
      <c r="B8" s="40"/>
      <c r="C8" s="43"/>
      <c r="D8" s="43"/>
      <c r="E8" s="40"/>
      <c r="F8" s="23"/>
    </row>
    <row r="9" spans="1:35" ht="14.25" customHeight="1" x14ac:dyDescent="0.25">
      <c r="A9" s="24">
        <v>1</v>
      </c>
      <c r="B9" s="25">
        <v>3</v>
      </c>
      <c r="C9" s="26" t="s">
        <v>2</v>
      </c>
      <c r="D9" s="26" t="s">
        <v>3</v>
      </c>
      <c r="E9" s="26" t="s">
        <v>4</v>
      </c>
      <c r="F9" s="3"/>
    </row>
    <row r="10" spans="1:35" ht="17.25" customHeight="1" thickBot="1" x14ac:dyDescent="0.3">
      <c r="A10" s="4" t="s">
        <v>5</v>
      </c>
      <c r="B10" s="5" t="s">
        <v>6</v>
      </c>
      <c r="C10" s="6">
        <v>486036090.01999998</v>
      </c>
      <c r="D10" s="6">
        <v>263496314.41</v>
      </c>
      <c r="E10" s="44">
        <f>D10/C10</f>
        <v>0.54213322800608765</v>
      </c>
      <c r="F10" s="3"/>
    </row>
    <row r="11" spans="1:35" ht="15" customHeight="1" thickBot="1" x14ac:dyDescent="0.3">
      <c r="A11" s="7" t="s">
        <v>7</v>
      </c>
      <c r="B11" s="8"/>
      <c r="C11" s="9"/>
      <c r="D11" s="9"/>
      <c r="E11" s="44"/>
      <c r="F11" s="3"/>
    </row>
    <row r="12" spans="1:35" ht="24" thickBot="1" x14ac:dyDescent="0.3">
      <c r="A12" s="10" t="s">
        <v>8</v>
      </c>
      <c r="B12" s="11" t="s">
        <v>9</v>
      </c>
      <c r="C12" s="12">
        <v>333700</v>
      </c>
      <c r="D12" s="12">
        <v>599649.31000000006</v>
      </c>
      <c r="E12" s="44">
        <f t="shared" ref="E11:E74" si="0">D12/C12</f>
        <v>1.7969712616122266</v>
      </c>
      <c r="F12" s="3"/>
    </row>
    <row r="13" spans="1:35" ht="15.75" thickBot="1" x14ac:dyDescent="0.3">
      <c r="A13" s="10" t="s">
        <v>10</v>
      </c>
      <c r="B13" s="11" t="s">
        <v>11</v>
      </c>
      <c r="C13" s="12">
        <v>333700</v>
      </c>
      <c r="D13" s="12">
        <v>599649.31000000006</v>
      </c>
      <c r="E13" s="44">
        <f t="shared" si="0"/>
        <v>1.7969712616122266</v>
      </c>
      <c r="F13" s="3"/>
    </row>
    <row r="14" spans="1:35" ht="15.75" thickBot="1" x14ac:dyDescent="0.3">
      <c r="A14" s="10" t="s">
        <v>12</v>
      </c>
      <c r="B14" s="11" t="s">
        <v>13</v>
      </c>
      <c r="C14" s="12">
        <v>333700</v>
      </c>
      <c r="D14" s="12">
        <v>599649.31000000006</v>
      </c>
      <c r="E14" s="44">
        <f t="shared" si="0"/>
        <v>1.7969712616122266</v>
      </c>
      <c r="F14" s="3"/>
    </row>
    <row r="15" spans="1:35" ht="15.75" thickBot="1" x14ac:dyDescent="0.3">
      <c r="A15" s="10" t="s">
        <v>14</v>
      </c>
      <c r="B15" s="11" t="s">
        <v>15</v>
      </c>
      <c r="C15" s="12">
        <v>333700</v>
      </c>
      <c r="D15" s="12">
        <v>599649.31000000006</v>
      </c>
      <c r="E15" s="44">
        <f t="shared" si="0"/>
        <v>1.7969712616122266</v>
      </c>
      <c r="F15" s="3"/>
    </row>
    <row r="16" spans="1:35" ht="24" thickBot="1" x14ac:dyDescent="0.3">
      <c r="A16" s="10" t="s">
        <v>16</v>
      </c>
      <c r="B16" s="11" t="s">
        <v>17</v>
      </c>
      <c r="C16" s="12">
        <v>242500</v>
      </c>
      <c r="D16" s="12">
        <v>96432.51</v>
      </c>
      <c r="E16" s="44">
        <f t="shared" si="0"/>
        <v>0.3976598350515464</v>
      </c>
      <c r="F16" s="3"/>
    </row>
    <row r="17" spans="1:6" ht="57.75" thickBot="1" x14ac:dyDescent="0.3">
      <c r="A17" s="10" t="s">
        <v>18</v>
      </c>
      <c r="B17" s="11" t="s">
        <v>19</v>
      </c>
      <c r="C17" s="12" t="s">
        <v>20</v>
      </c>
      <c r="D17" s="12">
        <v>96432.51</v>
      </c>
      <c r="E17" s="44" t="e">
        <f t="shared" si="0"/>
        <v>#VALUE!</v>
      </c>
      <c r="F17" s="3"/>
    </row>
    <row r="18" spans="1:6" ht="15.75" thickBot="1" x14ac:dyDescent="0.3">
      <c r="A18" s="10" t="s">
        <v>21</v>
      </c>
      <c r="B18" s="11" t="s">
        <v>22</v>
      </c>
      <c r="C18" s="12">
        <v>48100</v>
      </c>
      <c r="D18" s="12">
        <v>487919.44</v>
      </c>
      <c r="E18" s="44">
        <f t="shared" si="0"/>
        <v>10.143855301455302</v>
      </c>
      <c r="F18" s="3"/>
    </row>
    <row r="19" spans="1:6" ht="46.5" thickBot="1" x14ac:dyDescent="0.3">
      <c r="A19" s="10" t="s">
        <v>23</v>
      </c>
      <c r="B19" s="11" t="s">
        <v>24</v>
      </c>
      <c r="C19" s="12" t="s">
        <v>20</v>
      </c>
      <c r="D19" s="12">
        <v>487919.44</v>
      </c>
      <c r="E19" s="44" t="e">
        <f t="shared" si="0"/>
        <v>#VALUE!</v>
      </c>
      <c r="F19" s="3"/>
    </row>
    <row r="20" spans="1:6" ht="15.75" thickBot="1" x14ac:dyDescent="0.3">
      <c r="A20" s="10" t="s">
        <v>25</v>
      </c>
      <c r="B20" s="11" t="s">
        <v>26</v>
      </c>
      <c r="C20" s="12">
        <v>43100</v>
      </c>
      <c r="D20" s="12">
        <v>15297.36</v>
      </c>
      <c r="E20" s="44">
        <f t="shared" si="0"/>
        <v>0.35492714617169374</v>
      </c>
      <c r="F20" s="3"/>
    </row>
    <row r="21" spans="1:6" ht="15.75" thickBot="1" x14ac:dyDescent="0.3">
      <c r="A21" s="10" t="s">
        <v>27</v>
      </c>
      <c r="B21" s="11" t="s">
        <v>28</v>
      </c>
      <c r="C21" s="12">
        <v>10500</v>
      </c>
      <c r="D21" s="12">
        <v>8917.36</v>
      </c>
      <c r="E21" s="44">
        <f t="shared" si="0"/>
        <v>0.849272380952381</v>
      </c>
      <c r="F21" s="3"/>
    </row>
    <row r="22" spans="1:6" ht="46.5" thickBot="1" x14ac:dyDescent="0.3">
      <c r="A22" s="10" t="s">
        <v>29</v>
      </c>
      <c r="B22" s="11" t="s">
        <v>30</v>
      </c>
      <c r="C22" s="12" t="s">
        <v>20</v>
      </c>
      <c r="D22" s="12">
        <v>8917.36</v>
      </c>
      <c r="E22" s="44" t="e">
        <f t="shared" si="0"/>
        <v>#VALUE!</v>
      </c>
      <c r="F22" s="3"/>
    </row>
    <row r="23" spans="1:6" ht="15.75" thickBot="1" x14ac:dyDescent="0.3">
      <c r="A23" s="10" t="s">
        <v>31</v>
      </c>
      <c r="B23" s="11" t="s">
        <v>32</v>
      </c>
      <c r="C23" s="12">
        <v>32600</v>
      </c>
      <c r="D23" s="12">
        <v>6380</v>
      </c>
      <c r="E23" s="44">
        <f t="shared" si="0"/>
        <v>0.19570552147239265</v>
      </c>
      <c r="F23" s="3"/>
    </row>
    <row r="24" spans="1:6" ht="46.5" thickBot="1" x14ac:dyDescent="0.3">
      <c r="A24" s="10" t="s">
        <v>33</v>
      </c>
      <c r="B24" s="11" t="s">
        <v>34</v>
      </c>
      <c r="C24" s="12" t="s">
        <v>20</v>
      </c>
      <c r="D24" s="12">
        <v>6380</v>
      </c>
      <c r="E24" s="44" t="e">
        <f t="shared" si="0"/>
        <v>#VALUE!</v>
      </c>
      <c r="F24" s="3"/>
    </row>
    <row r="25" spans="1:6" ht="15.75" thickBot="1" x14ac:dyDescent="0.3">
      <c r="A25" s="10" t="s">
        <v>35</v>
      </c>
      <c r="B25" s="11" t="s">
        <v>36</v>
      </c>
      <c r="C25" s="12">
        <v>9465760</v>
      </c>
      <c r="D25" s="12">
        <v>6084452.4299999997</v>
      </c>
      <c r="E25" s="44">
        <f t="shared" si="0"/>
        <v>0.64278541078582174</v>
      </c>
      <c r="F25" s="3"/>
    </row>
    <row r="26" spans="1:6" ht="15.75" thickBot="1" x14ac:dyDescent="0.3">
      <c r="A26" s="10" t="s">
        <v>10</v>
      </c>
      <c r="B26" s="11" t="s">
        <v>37</v>
      </c>
      <c r="C26" s="12">
        <v>9465760</v>
      </c>
      <c r="D26" s="12">
        <v>6084452.4299999997</v>
      </c>
      <c r="E26" s="44">
        <f t="shared" si="0"/>
        <v>0.64278541078582174</v>
      </c>
      <c r="F26" s="3"/>
    </row>
    <row r="27" spans="1:6" ht="24" thickBot="1" x14ac:dyDescent="0.3">
      <c r="A27" s="10" t="s">
        <v>38</v>
      </c>
      <c r="B27" s="11" t="s">
        <v>39</v>
      </c>
      <c r="C27" s="12">
        <v>9465760</v>
      </c>
      <c r="D27" s="12">
        <v>6084452.4299999997</v>
      </c>
      <c r="E27" s="44">
        <f t="shared" si="0"/>
        <v>0.64278541078582174</v>
      </c>
      <c r="F27" s="3"/>
    </row>
    <row r="28" spans="1:6" ht="24" thickBot="1" x14ac:dyDescent="0.3">
      <c r="A28" s="10" t="s">
        <v>40</v>
      </c>
      <c r="B28" s="11" t="s">
        <v>41</v>
      </c>
      <c r="C28" s="12">
        <v>9465760</v>
      </c>
      <c r="D28" s="12">
        <v>6084452.4299999997</v>
      </c>
      <c r="E28" s="44">
        <f t="shared" si="0"/>
        <v>0.64278541078582174</v>
      </c>
      <c r="F28" s="3"/>
    </row>
    <row r="29" spans="1:6" ht="57.75" thickBot="1" x14ac:dyDescent="0.3">
      <c r="A29" s="10" t="s">
        <v>42</v>
      </c>
      <c r="B29" s="11" t="s">
        <v>43</v>
      </c>
      <c r="C29" s="12">
        <v>4011430</v>
      </c>
      <c r="D29" s="12">
        <v>2974257.77</v>
      </c>
      <c r="E29" s="44">
        <f t="shared" si="0"/>
        <v>0.74144576123726447</v>
      </c>
      <c r="F29" s="3"/>
    </row>
    <row r="30" spans="1:6" ht="91.5" thickBot="1" x14ac:dyDescent="0.3">
      <c r="A30" s="10" t="s">
        <v>44</v>
      </c>
      <c r="B30" s="11" t="s">
        <v>45</v>
      </c>
      <c r="C30" s="12">
        <v>4011430</v>
      </c>
      <c r="D30" s="12">
        <v>2974257.77</v>
      </c>
      <c r="E30" s="44">
        <f t="shared" si="0"/>
        <v>0.74144576123726447</v>
      </c>
      <c r="F30" s="3"/>
    </row>
    <row r="31" spans="1:6" ht="69" thickBot="1" x14ac:dyDescent="0.3">
      <c r="A31" s="10" t="s">
        <v>46</v>
      </c>
      <c r="B31" s="11" t="s">
        <v>47</v>
      </c>
      <c r="C31" s="12">
        <v>23690</v>
      </c>
      <c r="D31" s="12">
        <v>17500.22</v>
      </c>
      <c r="E31" s="44">
        <f t="shared" si="0"/>
        <v>0.73871760236386663</v>
      </c>
      <c r="F31" s="3"/>
    </row>
    <row r="32" spans="1:6" ht="102.75" thickBot="1" x14ac:dyDescent="0.3">
      <c r="A32" s="10" t="s">
        <v>48</v>
      </c>
      <c r="B32" s="11" t="s">
        <v>49</v>
      </c>
      <c r="C32" s="12">
        <v>23690</v>
      </c>
      <c r="D32" s="12">
        <v>17500.22</v>
      </c>
      <c r="E32" s="44">
        <f t="shared" si="0"/>
        <v>0.73871760236386663</v>
      </c>
      <c r="F32" s="3"/>
    </row>
    <row r="33" spans="1:6" ht="57.75" thickBot="1" x14ac:dyDescent="0.3">
      <c r="A33" s="10" t="s">
        <v>50</v>
      </c>
      <c r="B33" s="11" t="s">
        <v>51</v>
      </c>
      <c r="C33" s="12">
        <v>5430640</v>
      </c>
      <c r="D33" s="12">
        <v>3437061.31</v>
      </c>
      <c r="E33" s="44">
        <f t="shared" si="0"/>
        <v>0.63290170403488355</v>
      </c>
      <c r="F33" s="3"/>
    </row>
    <row r="34" spans="1:6" ht="91.5" thickBot="1" x14ac:dyDescent="0.3">
      <c r="A34" s="10" t="s">
        <v>52</v>
      </c>
      <c r="B34" s="11" t="s">
        <v>53</v>
      </c>
      <c r="C34" s="12">
        <v>5430640</v>
      </c>
      <c r="D34" s="12">
        <v>3437061.31</v>
      </c>
      <c r="E34" s="44">
        <f t="shared" si="0"/>
        <v>0.63290170403488355</v>
      </c>
      <c r="F34" s="3"/>
    </row>
    <row r="35" spans="1:6" ht="57.75" thickBot="1" x14ac:dyDescent="0.3">
      <c r="A35" s="10" t="s">
        <v>54</v>
      </c>
      <c r="B35" s="11" t="s">
        <v>55</v>
      </c>
      <c r="C35" s="12" t="s">
        <v>20</v>
      </c>
      <c r="D35" s="12">
        <v>-344366.87</v>
      </c>
      <c r="E35" s="44" t="e">
        <f t="shared" si="0"/>
        <v>#VALUE!</v>
      </c>
      <c r="F35" s="3"/>
    </row>
    <row r="36" spans="1:6" ht="91.5" thickBot="1" x14ac:dyDescent="0.3">
      <c r="A36" s="10" t="s">
        <v>56</v>
      </c>
      <c r="B36" s="11" t="s">
        <v>57</v>
      </c>
      <c r="C36" s="12" t="s">
        <v>20</v>
      </c>
      <c r="D36" s="12">
        <v>-344366.87</v>
      </c>
      <c r="E36" s="44" t="e">
        <f t="shared" si="0"/>
        <v>#VALUE!</v>
      </c>
      <c r="F36" s="3"/>
    </row>
    <row r="37" spans="1:6" ht="15.75" thickBot="1" x14ac:dyDescent="0.3">
      <c r="A37" s="10" t="s">
        <v>58</v>
      </c>
      <c r="B37" s="11" t="s">
        <v>59</v>
      </c>
      <c r="C37" s="12">
        <v>104595300</v>
      </c>
      <c r="D37" s="12">
        <v>58898684.689999998</v>
      </c>
      <c r="E37" s="44">
        <f t="shared" si="0"/>
        <v>0.5631102419515982</v>
      </c>
      <c r="F37" s="3"/>
    </row>
    <row r="38" spans="1:6" ht="15.75" thickBot="1" x14ac:dyDescent="0.3">
      <c r="A38" s="10" t="s">
        <v>10</v>
      </c>
      <c r="B38" s="11" t="s">
        <v>60</v>
      </c>
      <c r="C38" s="12">
        <v>104595300</v>
      </c>
      <c r="D38" s="12">
        <v>58898684.689999998</v>
      </c>
      <c r="E38" s="44">
        <f t="shared" si="0"/>
        <v>0.5631102419515982</v>
      </c>
      <c r="F38" s="3"/>
    </row>
    <row r="39" spans="1:6" ht="15.75" thickBot="1" x14ac:dyDescent="0.3">
      <c r="A39" s="10" t="s">
        <v>61</v>
      </c>
      <c r="B39" s="11" t="s">
        <v>62</v>
      </c>
      <c r="C39" s="12">
        <v>88826700</v>
      </c>
      <c r="D39" s="12">
        <v>50183118.100000001</v>
      </c>
      <c r="E39" s="44">
        <f t="shared" si="0"/>
        <v>0.56495533550160038</v>
      </c>
      <c r="F39" s="3"/>
    </row>
    <row r="40" spans="1:6" ht="15.75" thickBot="1" x14ac:dyDescent="0.3">
      <c r="A40" s="10" t="s">
        <v>63</v>
      </c>
      <c r="B40" s="11" t="s">
        <v>64</v>
      </c>
      <c r="C40" s="12">
        <v>88826700</v>
      </c>
      <c r="D40" s="12">
        <v>50183118.100000001</v>
      </c>
      <c r="E40" s="44">
        <f t="shared" si="0"/>
        <v>0.56495533550160038</v>
      </c>
      <c r="F40" s="3"/>
    </row>
    <row r="41" spans="1:6" ht="57.75" thickBot="1" x14ac:dyDescent="0.3">
      <c r="A41" s="10" t="s">
        <v>65</v>
      </c>
      <c r="B41" s="11" t="s">
        <v>66</v>
      </c>
      <c r="C41" s="12">
        <v>88023300</v>
      </c>
      <c r="D41" s="12">
        <v>49141263.380000003</v>
      </c>
      <c r="E41" s="44">
        <f t="shared" si="0"/>
        <v>0.55827563133852065</v>
      </c>
      <c r="F41" s="3"/>
    </row>
    <row r="42" spans="1:6" ht="80.25" thickBot="1" x14ac:dyDescent="0.3">
      <c r="A42" s="10" t="s">
        <v>67</v>
      </c>
      <c r="B42" s="11" t="s">
        <v>68</v>
      </c>
      <c r="C42" s="12" t="s">
        <v>20</v>
      </c>
      <c r="D42" s="12">
        <v>49075159.439999998</v>
      </c>
      <c r="E42" s="44" t="e">
        <f t="shared" si="0"/>
        <v>#VALUE!</v>
      </c>
      <c r="F42" s="3"/>
    </row>
    <row r="43" spans="1:6" ht="69" thickBot="1" x14ac:dyDescent="0.3">
      <c r="A43" s="10" t="s">
        <v>69</v>
      </c>
      <c r="B43" s="11" t="s">
        <v>70</v>
      </c>
      <c r="C43" s="12" t="s">
        <v>20</v>
      </c>
      <c r="D43" s="12">
        <v>46584.84</v>
      </c>
      <c r="E43" s="44" t="e">
        <f t="shared" si="0"/>
        <v>#VALUE!</v>
      </c>
      <c r="F43" s="3"/>
    </row>
    <row r="44" spans="1:6" ht="80.25" thickBot="1" x14ac:dyDescent="0.3">
      <c r="A44" s="10" t="s">
        <v>71</v>
      </c>
      <c r="B44" s="11" t="s">
        <v>72</v>
      </c>
      <c r="C44" s="12" t="s">
        <v>20</v>
      </c>
      <c r="D44" s="12">
        <v>19519.099999999999</v>
      </c>
      <c r="E44" s="44" t="e">
        <f t="shared" si="0"/>
        <v>#VALUE!</v>
      </c>
      <c r="F44" s="3"/>
    </row>
    <row r="45" spans="1:6" ht="91.5" thickBot="1" x14ac:dyDescent="0.3">
      <c r="A45" s="10" t="s">
        <v>73</v>
      </c>
      <c r="B45" s="11" t="s">
        <v>74</v>
      </c>
      <c r="C45" s="12">
        <v>272200</v>
      </c>
      <c r="D45" s="12">
        <v>192595.06</v>
      </c>
      <c r="E45" s="44">
        <f t="shared" si="0"/>
        <v>0.70754981631153557</v>
      </c>
      <c r="F45" s="3"/>
    </row>
    <row r="46" spans="1:6" ht="114" thickBot="1" x14ac:dyDescent="0.3">
      <c r="A46" s="10" t="s">
        <v>75</v>
      </c>
      <c r="B46" s="11" t="s">
        <v>76</v>
      </c>
      <c r="C46" s="12" t="s">
        <v>20</v>
      </c>
      <c r="D46" s="12">
        <v>192579.57</v>
      </c>
      <c r="E46" s="44" t="e">
        <f t="shared" si="0"/>
        <v>#VALUE!</v>
      </c>
      <c r="F46" s="3"/>
    </row>
    <row r="47" spans="1:6" ht="91.5" thickBot="1" x14ac:dyDescent="0.3">
      <c r="A47" s="10" t="s">
        <v>77</v>
      </c>
      <c r="B47" s="11" t="s">
        <v>78</v>
      </c>
      <c r="C47" s="12" t="s">
        <v>20</v>
      </c>
      <c r="D47" s="12">
        <v>15.49</v>
      </c>
      <c r="E47" s="44" t="e">
        <f t="shared" si="0"/>
        <v>#VALUE!</v>
      </c>
      <c r="F47" s="3"/>
    </row>
    <row r="48" spans="1:6" ht="35.25" thickBot="1" x14ac:dyDescent="0.3">
      <c r="A48" s="10" t="s">
        <v>79</v>
      </c>
      <c r="B48" s="11" t="s">
        <v>80</v>
      </c>
      <c r="C48" s="12">
        <v>531200</v>
      </c>
      <c r="D48" s="12">
        <v>849239.82</v>
      </c>
      <c r="E48" s="44">
        <f t="shared" si="0"/>
        <v>1.5987195406626504</v>
      </c>
      <c r="F48" s="3"/>
    </row>
    <row r="49" spans="1:6" ht="57.75" thickBot="1" x14ac:dyDescent="0.3">
      <c r="A49" s="10" t="s">
        <v>81</v>
      </c>
      <c r="B49" s="11" t="s">
        <v>82</v>
      </c>
      <c r="C49" s="12" t="s">
        <v>20</v>
      </c>
      <c r="D49" s="12">
        <v>846678.08</v>
      </c>
      <c r="E49" s="44" t="e">
        <f t="shared" si="0"/>
        <v>#VALUE!</v>
      </c>
      <c r="F49" s="3"/>
    </row>
    <row r="50" spans="1:6" ht="46.5" thickBot="1" x14ac:dyDescent="0.3">
      <c r="A50" s="10" t="s">
        <v>83</v>
      </c>
      <c r="B50" s="11" t="s">
        <v>84</v>
      </c>
      <c r="C50" s="12" t="s">
        <v>20</v>
      </c>
      <c r="D50" s="12">
        <v>2497.75</v>
      </c>
      <c r="E50" s="44" t="e">
        <f t="shared" si="0"/>
        <v>#VALUE!</v>
      </c>
      <c r="F50" s="3"/>
    </row>
    <row r="51" spans="1:6" ht="57.75" thickBot="1" x14ac:dyDescent="0.3">
      <c r="A51" s="10" t="s">
        <v>85</v>
      </c>
      <c r="B51" s="11" t="s">
        <v>86</v>
      </c>
      <c r="C51" s="12" t="s">
        <v>20</v>
      </c>
      <c r="D51" s="12">
        <v>63.99</v>
      </c>
      <c r="E51" s="44" t="e">
        <f t="shared" si="0"/>
        <v>#VALUE!</v>
      </c>
      <c r="F51" s="3"/>
    </row>
    <row r="52" spans="1:6" ht="80.25" thickBot="1" x14ac:dyDescent="0.3">
      <c r="A52" s="10" t="s">
        <v>87</v>
      </c>
      <c r="B52" s="11" t="s">
        <v>88</v>
      </c>
      <c r="C52" s="12" t="s">
        <v>20</v>
      </c>
      <c r="D52" s="12">
        <v>19.84</v>
      </c>
      <c r="E52" s="44" t="e">
        <f t="shared" si="0"/>
        <v>#VALUE!</v>
      </c>
      <c r="F52" s="3"/>
    </row>
    <row r="53" spans="1:6" ht="57.75" thickBot="1" x14ac:dyDescent="0.3">
      <c r="A53" s="10" t="s">
        <v>89</v>
      </c>
      <c r="B53" s="11" t="s">
        <v>90</v>
      </c>
      <c r="C53" s="12" t="s">
        <v>20</v>
      </c>
      <c r="D53" s="12">
        <v>19.84</v>
      </c>
      <c r="E53" s="44" t="e">
        <f t="shared" si="0"/>
        <v>#VALUE!</v>
      </c>
      <c r="F53" s="3"/>
    </row>
    <row r="54" spans="1:6" ht="15.75" thickBot="1" x14ac:dyDescent="0.3">
      <c r="A54" s="10" t="s">
        <v>91</v>
      </c>
      <c r="B54" s="11" t="s">
        <v>92</v>
      </c>
      <c r="C54" s="12">
        <v>7425200</v>
      </c>
      <c r="D54" s="12">
        <v>6257243.5999999996</v>
      </c>
      <c r="E54" s="44">
        <f t="shared" si="0"/>
        <v>0.84270371168453373</v>
      </c>
      <c r="F54" s="3"/>
    </row>
    <row r="55" spans="1:6" ht="24" thickBot="1" x14ac:dyDescent="0.3">
      <c r="A55" s="10" t="s">
        <v>93</v>
      </c>
      <c r="B55" s="11" t="s">
        <v>94</v>
      </c>
      <c r="C55" s="12">
        <v>3605000</v>
      </c>
      <c r="D55" s="12">
        <v>3852412.99</v>
      </c>
      <c r="E55" s="44">
        <f t="shared" si="0"/>
        <v>1.0686305104022191</v>
      </c>
      <c r="F55" s="3"/>
    </row>
    <row r="56" spans="1:6" ht="24" thickBot="1" x14ac:dyDescent="0.3">
      <c r="A56" s="10" t="s">
        <v>95</v>
      </c>
      <c r="B56" s="11" t="s">
        <v>96</v>
      </c>
      <c r="C56" s="12">
        <v>1648000</v>
      </c>
      <c r="D56" s="12">
        <v>1989042.38</v>
      </c>
      <c r="E56" s="44">
        <f t="shared" si="0"/>
        <v>1.2069431917475728</v>
      </c>
      <c r="F56" s="3"/>
    </row>
    <row r="57" spans="1:6" ht="24" thickBot="1" x14ac:dyDescent="0.3">
      <c r="A57" s="10" t="s">
        <v>95</v>
      </c>
      <c r="B57" s="11" t="s">
        <v>97</v>
      </c>
      <c r="C57" s="12">
        <v>1648000</v>
      </c>
      <c r="D57" s="12">
        <v>1989042.38</v>
      </c>
      <c r="E57" s="44">
        <f t="shared" si="0"/>
        <v>1.2069431917475728</v>
      </c>
      <c r="F57" s="3"/>
    </row>
    <row r="58" spans="1:6" ht="46.5" thickBot="1" x14ac:dyDescent="0.3">
      <c r="A58" s="10" t="s">
        <v>98</v>
      </c>
      <c r="B58" s="11" t="s">
        <v>99</v>
      </c>
      <c r="C58" s="12" t="s">
        <v>20</v>
      </c>
      <c r="D58" s="12">
        <v>1970286.15</v>
      </c>
      <c r="E58" s="44" t="e">
        <f t="shared" si="0"/>
        <v>#VALUE!</v>
      </c>
      <c r="F58" s="3"/>
    </row>
    <row r="59" spans="1:6" ht="35.25" thickBot="1" x14ac:dyDescent="0.3">
      <c r="A59" s="10" t="s">
        <v>100</v>
      </c>
      <c r="B59" s="11" t="s">
        <v>101</v>
      </c>
      <c r="C59" s="12" t="s">
        <v>20</v>
      </c>
      <c r="D59" s="12">
        <v>18756.23</v>
      </c>
      <c r="E59" s="44" t="e">
        <f t="shared" si="0"/>
        <v>#VALUE!</v>
      </c>
      <c r="F59" s="3"/>
    </row>
    <row r="60" spans="1:6" ht="35.25" thickBot="1" x14ac:dyDescent="0.3">
      <c r="A60" s="10" t="s">
        <v>102</v>
      </c>
      <c r="B60" s="11" t="s">
        <v>103</v>
      </c>
      <c r="C60" s="12">
        <v>1957000</v>
      </c>
      <c r="D60" s="12">
        <v>1863370.61</v>
      </c>
      <c r="E60" s="44">
        <f t="shared" si="0"/>
        <v>0.95215667347981614</v>
      </c>
      <c r="F60" s="3"/>
    </row>
    <row r="61" spans="1:6" ht="46.5" thickBot="1" x14ac:dyDescent="0.3">
      <c r="A61" s="10" t="s">
        <v>104</v>
      </c>
      <c r="B61" s="11" t="s">
        <v>105</v>
      </c>
      <c r="C61" s="12">
        <v>1957000</v>
      </c>
      <c r="D61" s="12">
        <v>1863370.61</v>
      </c>
      <c r="E61" s="44">
        <f t="shared" si="0"/>
        <v>0.95215667347981614</v>
      </c>
      <c r="F61" s="3"/>
    </row>
    <row r="62" spans="1:6" ht="69" thickBot="1" x14ac:dyDescent="0.3">
      <c r="A62" s="10" t="s">
        <v>106</v>
      </c>
      <c r="B62" s="11" t="s">
        <v>107</v>
      </c>
      <c r="C62" s="12" t="s">
        <v>20</v>
      </c>
      <c r="D62" s="12">
        <v>1824993.94</v>
      </c>
      <c r="E62" s="44" t="e">
        <f t="shared" si="0"/>
        <v>#VALUE!</v>
      </c>
      <c r="F62" s="3"/>
    </row>
    <row r="63" spans="1:6" ht="57.75" thickBot="1" x14ac:dyDescent="0.3">
      <c r="A63" s="10" t="s">
        <v>108</v>
      </c>
      <c r="B63" s="11" t="s">
        <v>109</v>
      </c>
      <c r="C63" s="12" t="s">
        <v>20</v>
      </c>
      <c r="D63" s="12">
        <v>39126.67</v>
      </c>
      <c r="E63" s="44" t="e">
        <f t="shared" si="0"/>
        <v>#VALUE!</v>
      </c>
      <c r="F63" s="3"/>
    </row>
    <row r="64" spans="1:6" ht="57.75" thickBot="1" x14ac:dyDescent="0.3">
      <c r="A64" s="10" t="s">
        <v>110</v>
      </c>
      <c r="B64" s="11" t="s">
        <v>111</v>
      </c>
      <c r="C64" s="12" t="s">
        <v>20</v>
      </c>
      <c r="D64" s="12">
        <v>-750</v>
      </c>
      <c r="E64" s="44" t="e">
        <f t="shared" si="0"/>
        <v>#VALUE!</v>
      </c>
      <c r="F64" s="3"/>
    </row>
    <row r="65" spans="1:6" ht="24" thickBot="1" x14ac:dyDescent="0.3">
      <c r="A65" s="10" t="s">
        <v>112</v>
      </c>
      <c r="B65" s="11" t="s">
        <v>113</v>
      </c>
      <c r="C65" s="12" t="s">
        <v>20</v>
      </c>
      <c r="D65" s="12">
        <v>-48530.84</v>
      </c>
      <c r="E65" s="44" t="e">
        <f t="shared" si="0"/>
        <v>#VALUE!</v>
      </c>
      <c r="F65" s="3"/>
    </row>
    <row r="66" spans="1:6" ht="24" thickBot="1" x14ac:dyDescent="0.3">
      <c r="A66" s="10" t="s">
        <v>112</v>
      </c>
      <c r="B66" s="11" t="s">
        <v>114</v>
      </c>
      <c r="C66" s="12" t="s">
        <v>20</v>
      </c>
      <c r="D66" s="12">
        <v>-48544.95</v>
      </c>
      <c r="E66" s="44" t="e">
        <f t="shared" si="0"/>
        <v>#VALUE!</v>
      </c>
      <c r="F66" s="3"/>
    </row>
    <row r="67" spans="1:6" ht="46.5" thickBot="1" x14ac:dyDescent="0.3">
      <c r="A67" s="10" t="s">
        <v>115</v>
      </c>
      <c r="B67" s="11" t="s">
        <v>116</v>
      </c>
      <c r="C67" s="12" t="s">
        <v>20</v>
      </c>
      <c r="D67" s="12">
        <v>-50944.49</v>
      </c>
      <c r="E67" s="44" t="e">
        <f t="shared" si="0"/>
        <v>#VALUE!</v>
      </c>
      <c r="F67" s="3"/>
    </row>
    <row r="68" spans="1:6" ht="24" thickBot="1" x14ac:dyDescent="0.3">
      <c r="A68" s="10" t="s">
        <v>117</v>
      </c>
      <c r="B68" s="11" t="s">
        <v>118</v>
      </c>
      <c r="C68" s="12" t="s">
        <v>20</v>
      </c>
      <c r="D68" s="12">
        <v>2399.54</v>
      </c>
      <c r="E68" s="44" t="e">
        <f t="shared" si="0"/>
        <v>#VALUE!</v>
      </c>
      <c r="F68" s="3"/>
    </row>
    <row r="69" spans="1:6" ht="35.25" thickBot="1" x14ac:dyDescent="0.3">
      <c r="A69" s="10" t="s">
        <v>119</v>
      </c>
      <c r="B69" s="11" t="s">
        <v>120</v>
      </c>
      <c r="C69" s="12" t="s">
        <v>20</v>
      </c>
      <c r="D69" s="12">
        <v>14.11</v>
      </c>
      <c r="E69" s="44" t="e">
        <f t="shared" si="0"/>
        <v>#VALUE!</v>
      </c>
      <c r="F69" s="3"/>
    </row>
    <row r="70" spans="1:6" ht="35.25" thickBot="1" x14ac:dyDescent="0.3">
      <c r="A70" s="10" t="s">
        <v>121</v>
      </c>
      <c r="B70" s="11" t="s">
        <v>122</v>
      </c>
      <c r="C70" s="12" t="s">
        <v>20</v>
      </c>
      <c r="D70" s="12">
        <v>14.11</v>
      </c>
      <c r="E70" s="44" t="e">
        <f t="shared" si="0"/>
        <v>#VALUE!</v>
      </c>
      <c r="F70" s="3"/>
    </row>
    <row r="71" spans="1:6" ht="15.75" thickBot="1" x14ac:dyDescent="0.3">
      <c r="A71" s="10" t="s">
        <v>123</v>
      </c>
      <c r="B71" s="11" t="s">
        <v>124</v>
      </c>
      <c r="C71" s="12">
        <v>2720200</v>
      </c>
      <c r="D71" s="12">
        <v>1714753.06</v>
      </c>
      <c r="E71" s="44">
        <f t="shared" si="0"/>
        <v>0.63037756782589516</v>
      </c>
      <c r="F71" s="3"/>
    </row>
    <row r="72" spans="1:6" ht="15.75" thickBot="1" x14ac:dyDescent="0.3">
      <c r="A72" s="10" t="s">
        <v>123</v>
      </c>
      <c r="B72" s="11" t="s">
        <v>125</v>
      </c>
      <c r="C72" s="12">
        <v>2720200</v>
      </c>
      <c r="D72" s="12">
        <v>1714753.06</v>
      </c>
      <c r="E72" s="44">
        <f t="shared" si="0"/>
        <v>0.63037756782589516</v>
      </c>
      <c r="F72" s="3"/>
    </row>
    <row r="73" spans="1:6" ht="35.25" thickBot="1" x14ac:dyDescent="0.3">
      <c r="A73" s="10" t="s">
        <v>126</v>
      </c>
      <c r="B73" s="11" t="s">
        <v>127</v>
      </c>
      <c r="C73" s="12" t="s">
        <v>20</v>
      </c>
      <c r="D73" s="12">
        <v>1691726.82</v>
      </c>
      <c r="E73" s="44" t="e">
        <f t="shared" si="0"/>
        <v>#VALUE!</v>
      </c>
      <c r="F73" s="3"/>
    </row>
    <row r="74" spans="1:6" ht="24" thickBot="1" x14ac:dyDescent="0.3">
      <c r="A74" s="10" t="s">
        <v>128</v>
      </c>
      <c r="B74" s="11" t="s">
        <v>129</v>
      </c>
      <c r="C74" s="12" t="s">
        <v>20</v>
      </c>
      <c r="D74" s="12">
        <v>22690.240000000002</v>
      </c>
      <c r="E74" s="44" t="e">
        <f t="shared" si="0"/>
        <v>#VALUE!</v>
      </c>
      <c r="F74" s="3"/>
    </row>
    <row r="75" spans="1:6" ht="35.25" thickBot="1" x14ac:dyDescent="0.3">
      <c r="A75" s="10" t="s">
        <v>130</v>
      </c>
      <c r="B75" s="11" t="s">
        <v>131</v>
      </c>
      <c r="C75" s="12" t="s">
        <v>20</v>
      </c>
      <c r="D75" s="12">
        <v>336</v>
      </c>
      <c r="E75" s="44" t="e">
        <f t="shared" ref="E75:E138" si="1">D75/C75</f>
        <v>#VALUE!</v>
      </c>
      <c r="F75" s="3"/>
    </row>
    <row r="76" spans="1:6" ht="24" thickBot="1" x14ac:dyDescent="0.3">
      <c r="A76" s="10" t="s">
        <v>132</v>
      </c>
      <c r="B76" s="11" t="s">
        <v>133</v>
      </c>
      <c r="C76" s="12">
        <v>1100000</v>
      </c>
      <c r="D76" s="12">
        <v>738608.39</v>
      </c>
      <c r="E76" s="44">
        <f t="shared" si="1"/>
        <v>0.67146217272727271</v>
      </c>
      <c r="F76" s="3"/>
    </row>
    <row r="77" spans="1:6" ht="35.25" thickBot="1" x14ac:dyDescent="0.3">
      <c r="A77" s="10" t="s">
        <v>134</v>
      </c>
      <c r="B77" s="11" t="s">
        <v>135</v>
      </c>
      <c r="C77" s="12">
        <v>1100000</v>
      </c>
      <c r="D77" s="12">
        <v>738608.39</v>
      </c>
      <c r="E77" s="44">
        <f t="shared" si="1"/>
        <v>0.67146217272727271</v>
      </c>
      <c r="F77" s="3"/>
    </row>
    <row r="78" spans="1:6" ht="15.75" thickBot="1" x14ac:dyDescent="0.3">
      <c r="A78" s="10" t="s">
        <v>136</v>
      </c>
      <c r="B78" s="11" t="s">
        <v>137</v>
      </c>
      <c r="C78" s="12" t="s">
        <v>20</v>
      </c>
      <c r="D78" s="12">
        <v>736996.62</v>
      </c>
      <c r="E78" s="44" t="e">
        <f t="shared" si="1"/>
        <v>#VALUE!</v>
      </c>
      <c r="F78" s="3"/>
    </row>
    <row r="79" spans="1:6" ht="15.75" thickBot="1" x14ac:dyDescent="0.3">
      <c r="A79" s="10" t="s">
        <v>136</v>
      </c>
      <c r="B79" s="11" t="s">
        <v>138</v>
      </c>
      <c r="C79" s="12" t="s">
        <v>20</v>
      </c>
      <c r="D79" s="12">
        <v>1611.77</v>
      </c>
      <c r="E79" s="44" t="e">
        <f t="shared" si="1"/>
        <v>#VALUE!</v>
      </c>
      <c r="F79" s="3"/>
    </row>
    <row r="80" spans="1:6" ht="15.75" thickBot="1" x14ac:dyDescent="0.3">
      <c r="A80" s="10" t="s">
        <v>139</v>
      </c>
      <c r="B80" s="11" t="s">
        <v>140</v>
      </c>
      <c r="C80" s="12">
        <v>7078200</v>
      </c>
      <c r="D80" s="12">
        <v>1501611.95</v>
      </c>
      <c r="E80" s="44">
        <f t="shared" si="1"/>
        <v>0.21214601876183209</v>
      </c>
      <c r="F80" s="3"/>
    </row>
    <row r="81" spans="1:6" ht="15.75" thickBot="1" x14ac:dyDescent="0.3">
      <c r="A81" s="10" t="s">
        <v>141</v>
      </c>
      <c r="B81" s="11" t="s">
        <v>142</v>
      </c>
      <c r="C81" s="12">
        <v>2050000</v>
      </c>
      <c r="D81" s="12">
        <v>203639.01</v>
      </c>
      <c r="E81" s="44">
        <f t="shared" si="1"/>
        <v>9.9336102439024396E-2</v>
      </c>
      <c r="F81" s="3"/>
    </row>
    <row r="82" spans="1:6" ht="35.25" thickBot="1" x14ac:dyDescent="0.3">
      <c r="A82" s="10" t="s">
        <v>143</v>
      </c>
      <c r="B82" s="11" t="s">
        <v>144</v>
      </c>
      <c r="C82" s="12">
        <v>2050000</v>
      </c>
      <c r="D82" s="12">
        <v>203639.01</v>
      </c>
      <c r="E82" s="44">
        <f t="shared" si="1"/>
        <v>9.9336102439024396E-2</v>
      </c>
      <c r="F82" s="3"/>
    </row>
    <row r="83" spans="1:6" ht="15.75" thickBot="1" x14ac:dyDescent="0.3">
      <c r="A83" s="10" t="s">
        <v>136</v>
      </c>
      <c r="B83" s="11" t="s">
        <v>145</v>
      </c>
      <c r="C83" s="12" t="s">
        <v>20</v>
      </c>
      <c r="D83" s="12">
        <v>193378.04</v>
      </c>
      <c r="E83" s="44" t="e">
        <f t="shared" si="1"/>
        <v>#VALUE!</v>
      </c>
      <c r="F83" s="3"/>
    </row>
    <row r="84" spans="1:6" ht="15.75" thickBot="1" x14ac:dyDescent="0.3">
      <c r="A84" s="10" t="s">
        <v>136</v>
      </c>
      <c r="B84" s="11" t="s">
        <v>146</v>
      </c>
      <c r="C84" s="12" t="s">
        <v>20</v>
      </c>
      <c r="D84" s="12">
        <v>10260.969999999999</v>
      </c>
      <c r="E84" s="44" t="e">
        <f t="shared" si="1"/>
        <v>#VALUE!</v>
      </c>
      <c r="F84" s="3"/>
    </row>
    <row r="85" spans="1:6" ht="15.75" thickBot="1" x14ac:dyDescent="0.3">
      <c r="A85" s="10" t="s">
        <v>147</v>
      </c>
      <c r="B85" s="11" t="s">
        <v>148</v>
      </c>
      <c r="C85" s="12">
        <v>1286900</v>
      </c>
      <c r="D85" s="12">
        <v>227326.83</v>
      </c>
      <c r="E85" s="44">
        <f t="shared" si="1"/>
        <v>0.17664684901701763</v>
      </c>
      <c r="F85" s="3"/>
    </row>
    <row r="86" spans="1:6" ht="15.75" thickBot="1" x14ac:dyDescent="0.3">
      <c r="A86" s="10" t="s">
        <v>149</v>
      </c>
      <c r="B86" s="11" t="s">
        <v>150</v>
      </c>
      <c r="C86" s="12">
        <v>193400</v>
      </c>
      <c r="D86" s="12">
        <v>101448.96000000001</v>
      </c>
      <c r="E86" s="44">
        <f t="shared" si="1"/>
        <v>0.52455511892450879</v>
      </c>
      <c r="F86" s="3"/>
    </row>
    <row r="87" spans="1:6" ht="35.25" thickBot="1" x14ac:dyDescent="0.3">
      <c r="A87" s="10" t="s">
        <v>151</v>
      </c>
      <c r="B87" s="11" t="s">
        <v>152</v>
      </c>
      <c r="C87" s="12" t="s">
        <v>20</v>
      </c>
      <c r="D87" s="12">
        <v>101678.14</v>
      </c>
      <c r="E87" s="44" t="e">
        <f t="shared" si="1"/>
        <v>#VALUE!</v>
      </c>
      <c r="F87" s="3"/>
    </row>
    <row r="88" spans="1:6" ht="24" thickBot="1" x14ac:dyDescent="0.3">
      <c r="A88" s="10" t="s">
        <v>153</v>
      </c>
      <c r="B88" s="11" t="s">
        <v>154</v>
      </c>
      <c r="C88" s="12" t="s">
        <v>20</v>
      </c>
      <c r="D88" s="12">
        <v>-225.76</v>
      </c>
      <c r="E88" s="44" t="e">
        <f t="shared" si="1"/>
        <v>#VALUE!</v>
      </c>
      <c r="F88" s="3"/>
    </row>
    <row r="89" spans="1:6" ht="35.25" thickBot="1" x14ac:dyDescent="0.3">
      <c r="A89" s="10" t="s">
        <v>155</v>
      </c>
      <c r="B89" s="11" t="s">
        <v>156</v>
      </c>
      <c r="C89" s="12" t="s">
        <v>20</v>
      </c>
      <c r="D89" s="12">
        <v>-3.42</v>
      </c>
      <c r="E89" s="44" t="e">
        <f t="shared" si="1"/>
        <v>#VALUE!</v>
      </c>
      <c r="F89" s="3"/>
    </row>
    <row r="90" spans="1:6" ht="15.75" thickBot="1" x14ac:dyDescent="0.3">
      <c r="A90" s="10" t="s">
        <v>157</v>
      </c>
      <c r="B90" s="11" t="s">
        <v>158</v>
      </c>
      <c r="C90" s="12">
        <v>1093500</v>
      </c>
      <c r="D90" s="12">
        <v>125877.87</v>
      </c>
      <c r="E90" s="44">
        <f t="shared" si="1"/>
        <v>0.11511465020576131</v>
      </c>
      <c r="F90" s="3"/>
    </row>
    <row r="91" spans="1:6" ht="35.25" thickBot="1" x14ac:dyDescent="0.3">
      <c r="A91" s="10" t="s">
        <v>159</v>
      </c>
      <c r="B91" s="11" t="s">
        <v>160</v>
      </c>
      <c r="C91" s="12" t="s">
        <v>20</v>
      </c>
      <c r="D91" s="12">
        <v>121395.51</v>
      </c>
      <c r="E91" s="44" t="e">
        <f t="shared" si="1"/>
        <v>#VALUE!</v>
      </c>
      <c r="F91" s="3"/>
    </row>
    <row r="92" spans="1:6" ht="24" thickBot="1" x14ac:dyDescent="0.3">
      <c r="A92" s="10" t="s">
        <v>161</v>
      </c>
      <c r="B92" s="11" t="s">
        <v>162</v>
      </c>
      <c r="C92" s="12" t="s">
        <v>20</v>
      </c>
      <c r="D92" s="12">
        <v>4482.3599999999997</v>
      </c>
      <c r="E92" s="44" t="e">
        <f t="shared" si="1"/>
        <v>#VALUE!</v>
      </c>
      <c r="F92" s="3"/>
    </row>
    <row r="93" spans="1:6" ht="15.75" thickBot="1" x14ac:dyDescent="0.3">
      <c r="A93" s="10" t="s">
        <v>163</v>
      </c>
      <c r="B93" s="11" t="s">
        <v>164</v>
      </c>
      <c r="C93" s="12">
        <v>3741300</v>
      </c>
      <c r="D93" s="12">
        <v>1070646.1100000001</v>
      </c>
      <c r="E93" s="44">
        <f t="shared" si="1"/>
        <v>0.28616954267233319</v>
      </c>
      <c r="F93" s="3"/>
    </row>
    <row r="94" spans="1:6" ht="15.75" thickBot="1" x14ac:dyDescent="0.3">
      <c r="A94" s="10" t="s">
        <v>165</v>
      </c>
      <c r="B94" s="11" t="s">
        <v>166</v>
      </c>
      <c r="C94" s="12">
        <v>600000</v>
      </c>
      <c r="D94" s="12">
        <v>700057.22</v>
      </c>
      <c r="E94" s="44">
        <f t="shared" si="1"/>
        <v>1.1667620333333333</v>
      </c>
      <c r="F94" s="3"/>
    </row>
    <row r="95" spans="1:6" ht="35.25" thickBot="1" x14ac:dyDescent="0.3">
      <c r="A95" s="10" t="s">
        <v>167</v>
      </c>
      <c r="B95" s="11" t="s">
        <v>168</v>
      </c>
      <c r="C95" s="12">
        <v>600000</v>
      </c>
      <c r="D95" s="12">
        <v>700057.22</v>
      </c>
      <c r="E95" s="44">
        <f t="shared" si="1"/>
        <v>1.1667620333333333</v>
      </c>
      <c r="F95" s="3"/>
    </row>
    <row r="96" spans="1:6" ht="15.75" thickBot="1" x14ac:dyDescent="0.3">
      <c r="A96" s="10" t="s">
        <v>136</v>
      </c>
      <c r="B96" s="11" t="s">
        <v>169</v>
      </c>
      <c r="C96" s="12" t="s">
        <v>20</v>
      </c>
      <c r="D96" s="12">
        <v>651035.21</v>
      </c>
      <c r="E96" s="44" t="e">
        <f t="shared" si="1"/>
        <v>#VALUE!</v>
      </c>
      <c r="F96" s="3"/>
    </row>
    <row r="97" spans="1:6" ht="15.75" thickBot="1" x14ac:dyDescent="0.3">
      <c r="A97" s="10" t="s">
        <v>136</v>
      </c>
      <c r="B97" s="11" t="s">
        <v>170</v>
      </c>
      <c r="C97" s="12" t="s">
        <v>20</v>
      </c>
      <c r="D97" s="12">
        <v>49022.01</v>
      </c>
      <c r="E97" s="44" t="e">
        <f t="shared" si="1"/>
        <v>#VALUE!</v>
      </c>
      <c r="F97" s="3"/>
    </row>
    <row r="98" spans="1:6" ht="15.75" thickBot="1" x14ac:dyDescent="0.3">
      <c r="A98" s="10" t="s">
        <v>171</v>
      </c>
      <c r="B98" s="11" t="s">
        <v>172</v>
      </c>
      <c r="C98" s="12">
        <v>3141300</v>
      </c>
      <c r="D98" s="12">
        <v>370588.89</v>
      </c>
      <c r="E98" s="44">
        <f t="shared" si="1"/>
        <v>0.11797309712539394</v>
      </c>
      <c r="F98" s="3"/>
    </row>
    <row r="99" spans="1:6" ht="35.25" thickBot="1" x14ac:dyDescent="0.3">
      <c r="A99" s="10" t="s">
        <v>173</v>
      </c>
      <c r="B99" s="11" t="s">
        <v>174</v>
      </c>
      <c r="C99" s="12">
        <v>3141300</v>
      </c>
      <c r="D99" s="12">
        <v>370588.89</v>
      </c>
      <c r="E99" s="44">
        <f t="shared" si="1"/>
        <v>0.11797309712539394</v>
      </c>
      <c r="F99" s="3"/>
    </row>
    <row r="100" spans="1:6" ht="15.75" thickBot="1" x14ac:dyDescent="0.3">
      <c r="A100" s="10" t="s">
        <v>136</v>
      </c>
      <c r="B100" s="11" t="s">
        <v>175</v>
      </c>
      <c r="C100" s="12" t="s">
        <v>20</v>
      </c>
      <c r="D100" s="12">
        <v>353963.53</v>
      </c>
      <c r="E100" s="44" t="e">
        <f t="shared" si="1"/>
        <v>#VALUE!</v>
      </c>
      <c r="F100" s="3"/>
    </row>
    <row r="101" spans="1:6" ht="15.75" thickBot="1" x14ac:dyDescent="0.3">
      <c r="A101" s="10" t="s">
        <v>136</v>
      </c>
      <c r="B101" s="11" t="s">
        <v>176</v>
      </c>
      <c r="C101" s="12" t="s">
        <v>20</v>
      </c>
      <c r="D101" s="12">
        <v>16625.36</v>
      </c>
      <c r="E101" s="44" t="e">
        <f t="shared" si="1"/>
        <v>#VALUE!</v>
      </c>
      <c r="F101" s="3"/>
    </row>
    <row r="102" spans="1:6" ht="24" thickBot="1" x14ac:dyDescent="0.3">
      <c r="A102" s="10" t="s">
        <v>177</v>
      </c>
      <c r="B102" s="11" t="s">
        <v>178</v>
      </c>
      <c r="C102" s="12">
        <v>300000</v>
      </c>
      <c r="D102" s="12">
        <v>372132.37</v>
      </c>
      <c r="E102" s="44">
        <f t="shared" si="1"/>
        <v>1.2404412333333332</v>
      </c>
      <c r="F102" s="3"/>
    </row>
    <row r="103" spans="1:6" ht="15.75" thickBot="1" x14ac:dyDescent="0.3">
      <c r="A103" s="10" t="s">
        <v>179</v>
      </c>
      <c r="B103" s="11" t="s">
        <v>180</v>
      </c>
      <c r="C103" s="12">
        <v>300000</v>
      </c>
      <c r="D103" s="12">
        <v>372132.37</v>
      </c>
      <c r="E103" s="44">
        <f t="shared" si="1"/>
        <v>1.2404412333333332</v>
      </c>
      <c r="F103" s="3"/>
    </row>
    <row r="104" spans="1:6" ht="24" thickBot="1" x14ac:dyDescent="0.3">
      <c r="A104" s="10" t="s">
        <v>181</v>
      </c>
      <c r="B104" s="11" t="s">
        <v>182</v>
      </c>
      <c r="C104" s="12">
        <v>300000</v>
      </c>
      <c r="D104" s="12">
        <v>372132.37</v>
      </c>
      <c r="E104" s="44">
        <f t="shared" si="1"/>
        <v>1.2404412333333332</v>
      </c>
      <c r="F104" s="3"/>
    </row>
    <row r="105" spans="1:6" ht="46.5" thickBot="1" x14ac:dyDescent="0.3">
      <c r="A105" s="10" t="s">
        <v>183</v>
      </c>
      <c r="B105" s="11" t="s">
        <v>184</v>
      </c>
      <c r="C105" s="12" t="s">
        <v>20</v>
      </c>
      <c r="D105" s="12">
        <v>329958</v>
      </c>
      <c r="E105" s="44" t="e">
        <f t="shared" si="1"/>
        <v>#VALUE!</v>
      </c>
      <c r="F105" s="3"/>
    </row>
    <row r="106" spans="1:6" ht="24" thickBot="1" x14ac:dyDescent="0.3">
      <c r="A106" s="10" t="s">
        <v>185</v>
      </c>
      <c r="B106" s="11" t="s">
        <v>186</v>
      </c>
      <c r="C106" s="12" t="s">
        <v>20</v>
      </c>
      <c r="D106" s="12">
        <v>42174.37</v>
      </c>
      <c r="E106" s="44" t="e">
        <f t="shared" si="1"/>
        <v>#VALUE!</v>
      </c>
      <c r="F106" s="3"/>
    </row>
    <row r="107" spans="1:6" ht="15.75" thickBot="1" x14ac:dyDescent="0.3">
      <c r="A107" s="10" t="s">
        <v>187</v>
      </c>
      <c r="B107" s="11" t="s">
        <v>188</v>
      </c>
      <c r="C107" s="12">
        <v>965200</v>
      </c>
      <c r="D107" s="12">
        <v>581628.67000000004</v>
      </c>
      <c r="E107" s="44">
        <f t="shared" si="1"/>
        <v>0.60259911935350186</v>
      </c>
      <c r="F107" s="3"/>
    </row>
    <row r="108" spans="1:6" ht="24" thickBot="1" x14ac:dyDescent="0.3">
      <c r="A108" s="10" t="s">
        <v>189</v>
      </c>
      <c r="B108" s="11" t="s">
        <v>190</v>
      </c>
      <c r="C108" s="12">
        <v>965200</v>
      </c>
      <c r="D108" s="12">
        <v>581628.67000000004</v>
      </c>
      <c r="E108" s="44">
        <f t="shared" si="1"/>
        <v>0.60259911935350186</v>
      </c>
      <c r="F108" s="3"/>
    </row>
    <row r="109" spans="1:6" ht="35.25" thickBot="1" x14ac:dyDescent="0.3">
      <c r="A109" s="10" t="s">
        <v>191</v>
      </c>
      <c r="B109" s="11" t="s">
        <v>192</v>
      </c>
      <c r="C109" s="12">
        <v>965200</v>
      </c>
      <c r="D109" s="12">
        <v>581628.67000000004</v>
      </c>
      <c r="E109" s="44">
        <f t="shared" si="1"/>
        <v>0.60259911935350186</v>
      </c>
      <c r="F109" s="3"/>
    </row>
    <row r="110" spans="1:6" ht="35.25" thickBot="1" x14ac:dyDescent="0.3">
      <c r="A110" s="10" t="s">
        <v>191</v>
      </c>
      <c r="B110" s="11" t="s">
        <v>193</v>
      </c>
      <c r="C110" s="12" t="s">
        <v>20</v>
      </c>
      <c r="D110" s="12">
        <v>477785.97</v>
      </c>
      <c r="E110" s="44" t="e">
        <f t="shared" si="1"/>
        <v>#VALUE!</v>
      </c>
      <c r="F110" s="3"/>
    </row>
    <row r="111" spans="1:6" ht="15.75" thickBot="1" x14ac:dyDescent="0.3">
      <c r="A111" s="10" t="s">
        <v>136</v>
      </c>
      <c r="B111" s="11" t="s">
        <v>194</v>
      </c>
      <c r="C111" s="12" t="s">
        <v>20</v>
      </c>
      <c r="D111" s="12">
        <v>103842.7</v>
      </c>
      <c r="E111" s="44" t="e">
        <f t="shared" si="1"/>
        <v>#VALUE!</v>
      </c>
      <c r="F111" s="3"/>
    </row>
    <row r="112" spans="1:6" ht="15.75" thickBot="1" x14ac:dyDescent="0.3">
      <c r="A112" s="10" t="s">
        <v>195</v>
      </c>
      <c r="B112" s="11" t="s">
        <v>196</v>
      </c>
      <c r="C112" s="12" t="s">
        <v>20</v>
      </c>
      <c r="D112" s="12">
        <v>2950</v>
      </c>
      <c r="E112" s="44" t="e">
        <f t="shared" si="1"/>
        <v>#VALUE!</v>
      </c>
      <c r="F112" s="3"/>
    </row>
    <row r="113" spans="1:6" ht="24" thickBot="1" x14ac:dyDescent="0.3">
      <c r="A113" s="10" t="s">
        <v>197</v>
      </c>
      <c r="B113" s="11" t="s">
        <v>198</v>
      </c>
      <c r="C113" s="12" t="s">
        <v>20</v>
      </c>
      <c r="D113" s="12">
        <v>2950</v>
      </c>
      <c r="E113" s="44" t="e">
        <f t="shared" si="1"/>
        <v>#VALUE!</v>
      </c>
      <c r="F113" s="3"/>
    </row>
    <row r="114" spans="1:6" ht="57.75" thickBot="1" x14ac:dyDescent="0.3">
      <c r="A114" s="10" t="s">
        <v>199</v>
      </c>
      <c r="B114" s="11" t="s">
        <v>200</v>
      </c>
      <c r="C114" s="12" t="s">
        <v>20</v>
      </c>
      <c r="D114" s="12">
        <v>2950</v>
      </c>
      <c r="E114" s="44" t="e">
        <f t="shared" si="1"/>
        <v>#VALUE!</v>
      </c>
      <c r="F114" s="3"/>
    </row>
    <row r="115" spans="1:6" ht="57.75" thickBot="1" x14ac:dyDescent="0.3">
      <c r="A115" s="10" t="s">
        <v>201</v>
      </c>
      <c r="B115" s="11" t="s">
        <v>202</v>
      </c>
      <c r="C115" s="12" t="s">
        <v>20</v>
      </c>
      <c r="D115" s="12">
        <v>2950</v>
      </c>
      <c r="E115" s="44" t="e">
        <f t="shared" si="1"/>
        <v>#VALUE!</v>
      </c>
      <c r="F115" s="3"/>
    </row>
    <row r="116" spans="1:6" ht="15.75" thickBot="1" x14ac:dyDescent="0.3">
      <c r="A116" s="10" t="s">
        <v>203</v>
      </c>
      <c r="B116" s="11" t="s">
        <v>204</v>
      </c>
      <c r="C116" s="12">
        <v>206000</v>
      </c>
      <c r="D116" s="12">
        <v>263324.84999999998</v>
      </c>
      <c r="E116" s="44">
        <f t="shared" si="1"/>
        <v>1.2782759708737863</v>
      </c>
      <c r="F116" s="3"/>
    </row>
    <row r="117" spans="1:6" ht="15.75" thickBot="1" x14ac:dyDescent="0.3">
      <c r="A117" s="10" t="s">
        <v>10</v>
      </c>
      <c r="B117" s="11" t="s">
        <v>205</v>
      </c>
      <c r="C117" s="12">
        <v>206000</v>
      </c>
      <c r="D117" s="12">
        <v>263324.84999999998</v>
      </c>
      <c r="E117" s="44">
        <f t="shared" si="1"/>
        <v>1.2782759708737863</v>
      </c>
      <c r="F117" s="3"/>
    </row>
    <row r="118" spans="1:6" ht="15.75" thickBot="1" x14ac:dyDescent="0.3">
      <c r="A118" s="10" t="s">
        <v>195</v>
      </c>
      <c r="B118" s="11" t="s">
        <v>206</v>
      </c>
      <c r="C118" s="12">
        <v>206000</v>
      </c>
      <c r="D118" s="12">
        <v>263324.84999999998</v>
      </c>
      <c r="E118" s="44">
        <f t="shared" si="1"/>
        <v>1.2782759708737863</v>
      </c>
      <c r="F118" s="3"/>
    </row>
    <row r="119" spans="1:6" ht="35.25" thickBot="1" x14ac:dyDescent="0.3">
      <c r="A119" s="10" t="s">
        <v>207</v>
      </c>
      <c r="B119" s="11" t="s">
        <v>208</v>
      </c>
      <c r="C119" s="12">
        <v>206000</v>
      </c>
      <c r="D119" s="12">
        <v>263324.84999999998</v>
      </c>
      <c r="E119" s="44">
        <f t="shared" si="1"/>
        <v>1.2782759708737863</v>
      </c>
      <c r="F119" s="3"/>
    </row>
    <row r="120" spans="1:6" ht="46.5" thickBot="1" x14ac:dyDescent="0.3">
      <c r="A120" s="10" t="s">
        <v>209</v>
      </c>
      <c r="B120" s="11" t="s">
        <v>210</v>
      </c>
      <c r="C120" s="12" t="s">
        <v>20</v>
      </c>
      <c r="D120" s="12">
        <v>1500</v>
      </c>
      <c r="E120" s="44" t="e">
        <f t="shared" si="1"/>
        <v>#VALUE!</v>
      </c>
      <c r="F120" s="3"/>
    </row>
    <row r="121" spans="1:6" ht="69" thickBot="1" x14ac:dyDescent="0.3">
      <c r="A121" s="10" t="s">
        <v>211</v>
      </c>
      <c r="B121" s="11" t="s">
        <v>212</v>
      </c>
      <c r="C121" s="12" t="s">
        <v>20</v>
      </c>
      <c r="D121" s="12">
        <v>1500</v>
      </c>
      <c r="E121" s="44" t="e">
        <f t="shared" si="1"/>
        <v>#VALUE!</v>
      </c>
      <c r="F121" s="3"/>
    </row>
    <row r="122" spans="1:6" ht="57.75" thickBot="1" x14ac:dyDescent="0.3">
      <c r="A122" s="10" t="s">
        <v>213</v>
      </c>
      <c r="B122" s="11" t="s">
        <v>214</v>
      </c>
      <c r="C122" s="12">
        <v>76000</v>
      </c>
      <c r="D122" s="12">
        <v>42683.92</v>
      </c>
      <c r="E122" s="44">
        <f t="shared" si="1"/>
        <v>0.56163052631578947</v>
      </c>
      <c r="F122" s="3"/>
    </row>
    <row r="123" spans="1:6" ht="80.25" thickBot="1" x14ac:dyDescent="0.3">
      <c r="A123" s="10" t="s">
        <v>215</v>
      </c>
      <c r="B123" s="11" t="s">
        <v>216</v>
      </c>
      <c r="C123" s="12">
        <v>76000</v>
      </c>
      <c r="D123" s="12">
        <v>42683.92</v>
      </c>
      <c r="E123" s="44">
        <f t="shared" si="1"/>
        <v>0.56163052631578947</v>
      </c>
      <c r="F123" s="3"/>
    </row>
    <row r="124" spans="1:6" ht="147.75" thickBot="1" x14ac:dyDescent="0.3">
      <c r="A124" s="10" t="s">
        <v>217</v>
      </c>
      <c r="B124" s="11" t="s">
        <v>218</v>
      </c>
      <c r="C124" s="12" t="s">
        <v>20</v>
      </c>
      <c r="D124" s="12">
        <v>4000</v>
      </c>
      <c r="E124" s="44" t="e">
        <f t="shared" si="1"/>
        <v>#VALUE!</v>
      </c>
      <c r="F124" s="3"/>
    </row>
    <row r="125" spans="1:6" ht="114" thickBot="1" x14ac:dyDescent="0.3">
      <c r="A125" s="10" t="s">
        <v>219</v>
      </c>
      <c r="B125" s="11" t="s">
        <v>220</v>
      </c>
      <c r="C125" s="12" t="s">
        <v>20</v>
      </c>
      <c r="D125" s="12">
        <v>2000</v>
      </c>
      <c r="E125" s="44" t="e">
        <f t="shared" si="1"/>
        <v>#VALUE!</v>
      </c>
      <c r="F125" s="3"/>
    </row>
    <row r="126" spans="1:6" ht="147.75" thickBot="1" x14ac:dyDescent="0.3">
      <c r="A126" s="10" t="s">
        <v>221</v>
      </c>
      <c r="B126" s="11" t="s">
        <v>222</v>
      </c>
      <c r="C126" s="12" t="s">
        <v>20</v>
      </c>
      <c r="D126" s="12">
        <v>35</v>
      </c>
      <c r="E126" s="44" t="e">
        <f t="shared" si="1"/>
        <v>#VALUE!</v>
      </c>
      <c r="F126" s="3"/>
    </row>
    <row r="127" spans="1:6" ht="80.25" thickBot="1" x14ac:dyDescent="0.3">
      <c r="A127" s="10" t="s">
        <v>223</v>
      </c>
      <c r="B127" s="11" t="s">
        <v>224</v>
      </c>
      <c r="C127" s="12" t="s">
        <v>20</v>
      </c>
      <c r="D127" s="12">
        <v>36648.92</v>
      </c>
      <c r="E127" s="44" t="e">
        <f t="shared" si="1"/>
        <v>#VALUE!</v>
      </c>
      <c r="F127" s="3"/>
    </row>
    <row r="128" spans="1:6" ht="46.5" thickBot="1" x14ac:dyDescent="0.3">
      <c r="A128" s="10" t="s">
        <v>225</v>
      </c>
      <c r="B128" s="11" t="s">
        <v>226</v>
      </c>
      <c r="C128" s="12" t="s">
        <v>20</v>
      </c>
      <c r="D128" s="12">
        <v>65818.570000000007</v>
      </c>
      <c r="E128" s="44" t="e">
        <f t="shared" si="1"/>
        <v>#VALUE!</v>
      </c>
      <c r="F128" s="3"/>
    </row>
    <row r="129" spans="1:6" ht="69" thickBot="1" x14ac:dyDescent="0.3">
      <c r="A129" s="10" t="s">
        <v>227</v>
      </c>
      <c r="B129" s="11" t="s">
        <v>228</v>
      </c>
      <c r="C129" s="12" t="s">
        <v>20</v>
      </c>
      <c r="D129" s="12">
        <v>65818.570000000007</v>
      </c>
      <c r="E129" s="44" t="e">
        <f t="shared" si="1"/>
        <v>#VALUE!</v>
      </c>
      <c r="F129" s="3"/>
    </row>
    <row r="130" spans="1:6" ht="80.25" thickBot="1" x14ac:dyDescent="0.3">
      <c r="A130" s="10" t="s">
        <v>229</v>
      </c>
      <c r="B130" s="11" t="s">
        <v>230</v>
      </c>
      <c r="C130" s="12" t="s">
        <v>20</v>
      </c>
      <c r="D130" s="12">
        <v>1350</v>
      </c>
      <c r="E130" s="44" t="e">
        <f t="shared" si="1"/>
        <v>#VALUE!</v>
      </c>
      <c r="F130" s="3"/>
    </row>
    <row r="131" spans="1:6" ht="91.5" thickBot="1" x14ac:dyDescent="0.3">
      <c r="A131" s="10" t="s">
        <v>231</v>
      </c>
      <c r="B131" s="11" t="s">
        <v>232</v>
      </c>
      <c r="C131" s="12" t="s">
        <v>20</v>
      </c>
      <c r="D131" s="12">
        <v>6062.03</v>
      </c>
      <c r="E131" s="44" t="e">
        <f t="shared" si="1"/>
        <v>#VALUE!</v>
      </c>
      <c r="F131" s="3"/>
    </row>
    <row r="132" spans="1:6" ht="69" thickBot="1" x14ac:dyDescent="0.3">
      <c r="A132" s="10" t="s">
        <v>233</v>
      </c>
      <c r="B132" s="11" t="s">
        <v>234</v>
      </c>
      <c r="C132" s="12" t="s">
        <v>20</v>
      </c>
      <c r="D132" s="12">
        <v>3277.68</v>
      </c>
      <c r="E132" s="44" t="e">
        <f t="shared" si="1"/>
        <v>#VALUE!</v>
      </c>
      <c r="F132" s="3"/>
    </row>
    <row r="133" spans="1:6" ht="69" thickBot="1" x14ac:dyDescent="0.3">
      <c r="A133" s="10" t="s">
        <v>235</v>
      </c>
      <c r="B133" s="11" t="s">
        <v>236</v>
      </c>
      <c r="C133" s="12" t="s">
        <v>20</v>
      </c>
      <c r="D133" s="12">
        <v>55128.86</v>
      </c>
      <c r="E133" s="44" t="e">
        <f t="shared" si="1"/>
        <v>#VALUE!</v>
      </c>
      <c r="F133" s="3"/>
    </row>
    <row r="134" spans="1:6" ht="46.5" thickBot="1" x14ac:dyDescent="0.3">
      <c r="A134" s="10" t="s">
        <v>237</v>
      </c>
      <c r="B134" s="11" t="s">
        <v>238</v>
      </c>
      <c r="C134" s="12" t="s">
        <v>20</v>
      </c>
      <c r="D134" s="12">
        <v>15000</v>
      </c>
      <c r="E134" s="44" t="e">
        <f t="shared" si="1"/>
        <v>#VALUE!</v>
      </c>
      <c r="F134" s="3"/>
    </row>
    <row r="135" spans="1:6" ht="57.75" thickBot="1" x14ac:dyDescent="0.3">
      <c r="A135" s="10" t="s">
        <v>239</v>
      </c>
      <c r="B135" s="11" t="s">
        <v>240</v>
      </c>
      <c r="C135" s="12" t="s">
        <v>20</v>
      </c>
      <c r="D135" s="12">
        <v>15000</v>
      </c>
      <c r="E135" s="44" t="e">
        <f t="shared" si="1"/>
        <v>#VALUE!</v>
      </c>
      <c r="F135" s="3"/>
    </row>
    <row r="136" spans="1:6" ht="57.75" thickBot="1" x14ac:dyDescent="0.3">
      <c r="A136" s="10" t="s">
        <v>241</v>
      </c>
      <c r="B136" s="11" t="s">
        <v>242</v>
      </c>
      <c r="C136" s="12" t="s">
        <v>20</v>
      </c>
      <c r="D136" s="12">
        <v>15000</v>
      </c>
      <c r="E136" s="44" t="e">
        <f t="shared" si="1"/>
        <v>#VALUE!</v>
      </c>
      <c r="F136" s="3"/>
    </row>
    <row r="137" spans="1:6" ht="57.75" thickBot="1" x14ac:dyDescent="0.3">
      <c r="A137" s="10" t="s">
        <v>243</v>
      </c>
      <c r="B137" s="11" t="s">
        <v>244</v>
      </c>
      <c r="C137" s="12" t="s">
        <v>20</v>
      </c>
      <c r="D137" s="12">
        <v>5000</v>
      </c>
      <c r="E137" s="44" t="e">
        <f t="shared" si="1"/>
        <v>#VALUE!</v>
      </c>
      <c r="F137" s="3"/>
    </row>
    <row r="138" spans="1:6" ht="80.25" thickBot="1" x14ac:dyDescent="0.3">
      <c r="A138" s="10" t="s">
        <v>245</v>
      </c>
      <c r="B138" s="11" t="s">
        <v>246</v>
      </c>
      <c r="C138" s="12" t="s">
        <v>20</v>
      </c>
      <c r="D138" s="12">
        <v>5000</v>
      </c>
      <c r="E138" s="44" t="e">
        <f t="shared" si="1"/>
        <v>#VALUE!</v>
      </c>
      <c r="F138" s="3"/>
    </row>
    <row r="139" spans="1:6" ht="80.25" thickBot="1" x14ac:dyDescent="0.3">
      <c r="A139" s="10" t="s">
        <v>247</v>
      </c>
      <c r="B139" s="11" t="s">
        <v>248</v>
      </c>
      <c r="C139" s="12" t="s">
        <v>20</v>
      </c>
      <c r="D139" s="12">
        <v>5000</v>
      </c>
      <c r="E139" s="44" t="e">
        <f t="shared" ref="E139:E202" si="2">D139/C139</f>
        <v>#VALUE!</v>
      </c>
      <c r="F139" s="3"/>
    </row>
    <row r="140" spans="1:6" ht="57.75" thickBot="1" x14ac:dyDescent="0.3">
      <c r="A140" s="10" t="s">
        <v>249</v>
      </c>
      <c r="B140" s="11" t="s">
        <v>250</v>
      </c>
      <c r="C140" s="12" t="s">
        <v>20</v>
      </c>
      <c r="D140" s="12">
        <v>1050</v>
      </c>
      <c r="E140" s="44" t="e">
        <f t="shared" si="2"/>
        <v>#VALUE!</v>
      </c>
      <c r="F140" s="3"/>
    </row>
    <row r="141" spans="1:6" ht="91.5" thickBot="1" x14ac:dyDescent="0.3">
      <c r="A141" s="10" t="s">
        <v>251</v>
      </c>
      <c r="B141" s="11" t="s">
        <v>252</v>
      </c>
      <c r="C141" s="12" t="s">
        <v>20</v>
      </c>
      <c r="D141" s="12">
        <v>1050</v>
      </c>
      <c r="E141" s="44" t="e">
        <f t="shared" si="2"/>
        <v>#VALUE!</v>
      </c>
      <c r="F141" s="3"/>
    </row>
    <row r="142" spans="1:6" ht="114" thickBot="1" x14ac:dyDescent="0.3">
      <c r="A142" s="10" t="s">
        <v>253</v>
      </c>
      <c r="B142" s="11" t="s">
        <v>254</v>
      </c>
      <c r="C142" s="12" t="s">
        <v>20</v>
      </c>
      <c r="D142" s="12">
        <v>900</v>
      </c>
      <c r="E142" s="44" t="e">
        <f t="shared" si="2"/>
        <v>#VALUE!</v>
      </c>
      <c r="F142" s="3"/>
    </row>
    <row r="143" spans="1:6" ht="91.5" thickBot="1" x14ac:dyDescent="0.3">
      <c r="A143" s="10" t="s">
        <v>255</v>
      </c>
      <c r="B143" s="11" t="s">
        <v>256</v>
      </c>
      <c r="C143" s="12" t="s">
        <v>20</v>
      </c>
      <c r="D143" s="12">
        <v>150</v>
      </c>
      <c r="E143" s="44" t="e">
        <f t="shared" si="2"/>
        <v>#VALUE!</v>
      </c>
      <c r="F143" s="3"/>
    </row>
    <row r="144" spans="1:6" ht="46.5" thickBot="1" x14ac:dyDescent="0.3">
      <c r="A144" s="10" t="s">
        <v>257</v>
      </c>
      <c r="B144" s="11" t="s">
        <v>258</v>
      </c>
      <c r="C144" s="12" t="s">
        <v>20</v>
      </c>
      <c r="D144" s="12">
        <v>1000</v>
      </c>
      <c r="E144" s="44" t="e">
        <f t="shared" si="2"/>
        <v>#VALUE!</v>
      </c>
      <c r="F144" s="3"/>
    </row>
    <row r="145" spans="1:6" ht="69" thickBot="1" x14ac:dyDescent="0.3">
      <c r="A145" s="10" t="s">
        <v>259</v>
      </c>
      <c r="B145" s="11" t="s">
        <v>260</v>
      </c>
      <c r="C145" s="12" t="s">
        <v>20</v>
      </c>
      <c r="D145" s="12">
        <v>1000</v>
      </c>
      <c r="E145" s="44" t="e">
        <f t="shared" si="2"/>
        <v>#VALUE!</v>
      </c>
      <c r="F145" s="3"/>
    </row>
    <row r="146" spans="1:6" ht="114" thickBot="1" x14ac:dyDescent="0.3">
      <c r="A146" s="10" t="s">
        <v>261</v>
      </c>
      <c r="B146" s="11" t="s">
        <v>262</v>
      </c>
      <c r="C146" s="12" t="s">
        <v>20</v>
      </c>
      <c r="D146" s="12">
        <v>1000</v>
      </c>
      <c r="E146" s="44" t="e">
        <f t="shared" si="2"/>
        <v>#VALUE!</v>
      </c>
      <c r="F146" s="3"/>
    </row>
    <row r="147" spans="1:6" ht="46.5" thickBot="1" x14ac:dyDescent="0.3">
      <c r="A147" s="10" t="s">
        <v>263</v>
      </c>
      <c r="B147" s="11" t="s">
        <v>264</v>
      </c>
      <c r="C147" s="12" t="s">
        <v>20</v>
      </c>
      <c r="D147" s="12">
        <v>1000</v>
      </c>
      <c r="E147" s="44" t="e">
        <f t="shared" si="2"/>
        <v>#VALUE!</v>
      </c>
      <c r="F147" s="3"/>
    </row>
    <row r="148" spans="1:6" ht="57.75" thickBot="1" x14ac:dyDescent="0.3">
      <c r="A148" s="10" t="s">
        <v>265</v>
      </c>
      <c r="B148" s="11" t="s">
        <v>266</v>
      </c>
      <c r="C148" s="12" t="s">
        <v>20</v>
      </c>
      <c r="D148" s="12">
        <v>1000</v>
      </c>
      <c r="E148" s="44" t="e">
        <f t="shared" si="2"/>
        <v>#VALUE!</v>
      </c>
      <c r="F148" s="3"/>
    </row>
    <row r="149" spans="1:6" ht="80.25" thickBot="1" x14ac:dyDescent="0.3">
      <c r="A149" s="10" t="s">
        <v>267</v>
      </c>
      <c r="B149" s="11" t="s">
        <v>268</v>
      </c>
      <c r="C149" s="12" t="s">
        <v>20</v>
      </c>
      <c r="D149" s="12">
        <v>1000</v>
      </c>
      <c r="E149" s="44" t="e">
        <f t="shared" si="2"/>
        <v>#VALUE!</v>
      </c>
      <c r="F149" s="3"/>
    </row>
    <row r="150" spans="1:6" ht="57.75" thickBot="1" x14ac:dyDescent="0.3">
      <c r="A150" s="10" t="s">
        <v>269</v>
      </c>
      <c r="B150" s="11" t="s">
        <v>270</v>
      </c>
      <c r="C150" s="12">
        <v>130000</v>
      </c>
      <c r="D150" s="12">
        <v>130272.36</v>
      </c>
      <c r="E150" s="44">
        <f t="shared" si="2"/>
        <v>1.002095076923077</v>
      </c>
      <c r="F150" s="3"/>
    </row>
    <row r="151" spans="1:6" ht="69" thickBot="1" x14ac:dyDescent="0.3">
      <c r="A151" s="10" t="s">
        <v>271</v>
      </c>
      <c r="B151" s="11" t="s">
        <v>272</v>
      </c>
      <c r="C151" s="12">
        <v>130000</v>
      </c>
      <c r="D151" s="12">
        <v>130272.36</v>
      </c>
      <c r="E151" s="44">
        <f t="shared" si="2"/>
        <v>1.002095076923077</v>
      </c>
      <c r="F151" s="3"/>
    </row>
    <row r="152" spans="1:6" ht="204" thickBot="1" x14ac:dyDescent="0.3">
      <c r="A152" s="10" t="s">
        <v>273</v>
      </c>
      <c r="B152" s="11" t="s">
        <v>274</v>
      </c>
      <c r="C152" s="12" t="s">
        <v>20</v>
      </c>
      <c r="D152" s="12">
        <v>12.86</v>
      </c>
      <c r="E152" s="44" t="e">
        <f t="shared" si="2"/>
        <v>#VALUE!</v>
      </c>
      <c r="F152" s="3"/>
    </row>
    <row r="153" spans="1:6" ht="80.25" thickBot="1" x14ac:dyDescent="0.3">
      <c r="A153" s="10" t="s">
        <v>275</v>
      </c>
      <c r="B153" s="11" t="s">
        <v>276</v>
      </c>
      <c r="C153" s="12" t="s">
        <v>20</v>
      </c>
      <c r="D153" s="12">
        <v>40</v>
      </c>
      <c r="E153" s="44" t="e">
        <f t="shared" si="2"/>
        <v>#VALUE!</v>
      </c>
      <c r="F153" s="3"/>
    </row>
    <row r="154" spans="1:6" ht="80.25" thickBot="1" x14ac:dyDescent="0.3">
      <c r="A154" s="10" t="s">
        <v>277</v>
      </c>
      <c r="B154" s="11" t="s">
        <v>278</v>
      </c>
      <c r="C154" s="12" t="s">
        <v>20</v>
      </c>
      <c r="D154" s="12">
        <v>130219.5</v>
      </c>
      <c r="E154" s="44" t="e">
        <f t="shared" si="2"/>
        <v>#VALUE!</v>
      </c>
      <c r="F154" s="3"/>
    </row>
    <row r="155" spans="1:6" ht="24" thickBot="1" x14ac:dyDescent="0.3">
      <c r="A155" s="10" t="s">
        <v>279</v>
      </c>
      <c r="B155" s="11" t="s">
        <v>280</v>
      </c>
      <c r="C155" s="12" t="s">
        <v>20</v>
      </c>
      <c r="D155" s="12">
        <v>30000</v>
      </c>
      <c r="E155" s="44" t="e">
        <f t="shared" si="2"/>
        <v>#VALUE!</v>
      </c>
      <c r="F155" s="3"/>
    </row>
    <row r="156" spans="1:6" ht="15.75" thickBot="1" x14ac:dyDescent="0.3">
      <c r="A156" s="10" t="s">
        <v>10</v>
      </c>
      <c r="B156" s="11" t="s">
        <v>281</v>
      </c>
      <c r="C156" s="12" t="s">
        <v>20</v>
      </c>
      <c r="D156" s="12">
        <v>30000</v>
      </c>
      <c r="E156" s="44" t="e">
        <f t="shared" si="2"/>
        <v>#VALUE!</v>
      </c>
      <c r="F156" s="3"/>
    </row>
    <row r="157" spans="1:6" ht="15.75" thickBot="1" x14ac:dyDescent="0.3">
      <c r="A157" s="10" t="s">
        <v>195</v>
      </c>
      <c r="B157" s="11" t="s">
        <v>282</v>
      </c>
      <c r="C157" s="12" t="s">
        <v>20</v>
      </c>
      <c r="D157" s="12">
        <v>30000</v>
      </c>
      <c r="E157" s="44" t="e">
        <f t="shared" si="2"/>
        <v>#VALUE!</v>
      </c>
      <c r="F157" s="3"/>
    </row>
    <row r="158" spans="1:6" ht="15.75" thickBot="1" x14ac:dyDescent="0.3">
      <c r="A158" s="10" t="s">
        <v>283</v>
      </c>
      <c r="B158" s="11" t="s">
        <v>284</v>
      </c>
      <c r="C158" s="12" t="s">
        <v>20</v>
      </c>
      <c r="D158" s="12">
        <v>30000</v>
      </c>
      <c r="E158" s="44" t="e">
        <f t="shared" si="2"/>
        <v>#VALUE!</v>
      </c>
      <c r="F158" s="3"/>
    </row>
    <row r="159" spans="1:6" ht="80.25" thickBot="1" x14ac:dyDescent="0.3">
      <c r="A159" s="10" t="s">
        <v>285</v>
      </c>
      <c r="B159" s="11" t="s">
        <v>286</v>
      </c>
      <c r="C159" s="12" t="s">
        <v>20</v>
      </c>
      <c r="D159" s="12">
        <v>30000</v>
      </c>
      <c r="E159" s="44" t="e">
        <f t="shared" si="2"/>
        <v>#VALUE!</v>
      </c>
      <c r="F159" s="3"/>
    </row>
    <row r="160" spans="1:6" ht="15.75" thickBot="1" x14ac:dyDescent="0.3">
      <c r="A160" s="10" t="s">
        <v>287</v>
      </c>
      <c r="B160" s="11" t="s">
        <v>288</v>
      </c>
      <c r="C160" s="12">
        <v>126070647.5</v>
      </c>
      <c r="D160" s="12">
        <v>51782275.240000002</v>
      </c>
      <c r="E160" s="44">
        <f t="shared" si="2"/>
        <v>0.41074013869881965</v>
      </c>
      <c r="F160" s="3"/>
    </row>
    <row r="161" spans="1:6" ht="15.75" thickBot="1" x14ac:dyDescent="0.3">
      <c r="A161" s="10" t="s">
        <v>10</v>
      </c>
      <c r="B161" s="11" t="s">
        <v>289</v>
      </c>
      <c r="C161" s="12">
        <v>9990810</v>
      </c>
      <c r="D161" s="12">
        <v>4883499.78</v>
      </c>
      <c r="E161" s="44">
        <f t="shared" si="2"/>
        <v>0.48879918445051007</v>
      </c>
      <c r="F161" s="3"/>
    </row>
    <row r="162" spans="1:6" ht="15.75" thickBot="1" x14ac:dyDescent="0.3">
      <c r="A162" s="10" t="s">
        <v>187</v>
      </c>
      <c r="B162" s="11" t="s">
        <v>290</v>
      </c>
      <c r="C162" s="12" t="s">
        <v>20</v>
      </c>
      <c r="D162" s="12">
        <v>5150</v>
      </c>
      <c r="E162" s="44" t="e">
        <f t="shared" si="2"/>
        <v>#VALUE!</v>
      </c>
      <c r="F162" s="3"/>
    </row>
    <row r="163" spans="1:6" ht="35.25" thickBot="1" x14ac:dyDescent="0.3">
      <c r="A163" s="10" t="s">
        <v>291</v>
      </c>
      <c r="B163" s="11" t="s">
        <v>292</v>
      </c>
      <c r="C163" s="12" t="s">
        <v>20</v>
      </c>
      <c r="D163" s="12">
        <v>5150</v>
      </c>
      <c r="E163" s="44" t="e">
        <f t="shared" si="2"/>
        <v>#VALUE!</v>
      </c>
      <c r="F163" s="3"/>
    </row>
    <row r="164" spans="1:6" ht="57.75" thickBot="1" x14ac:dyDescent="0.3">
      <c r="A164" s="10" t="s">
        <v>293</v>
      </c>
      <c r="B164" s="11" t="s">
        <v>294</v>
      </c>
      <c r="C164" s="12" t="s">
        <v>20</v>
      </c>
      <c r="D164" s="12">
        <v>5150</v>
      </c>
      <c r="E164" s="44" t="e">
        <f t="shared" si="2"/>
        <v>#VALUE!</v>
      </c>
      <c r="F164" s="3"/>
    </row>
    <row r="165" spans="1:6" ht="15.75" thickBot="1" x14ac:dyDescent="0.3">
      <c r="A165" s="10" t="s">
        <v>136</v>
      </c>
      <c r="B165" s="11" t="s">
        <v>295</v>
      </c>
      <c r="C165" s="12" t="s">
        <v>20</v>
      </c>
      <c r="D165" s="12">
        <v>5150</v>
      </c>
      <c r="E165" s="44" t="e">
        <f t="shared" si="2"/>
        <v>#VALUE!</v>
      </c>
      <c r="F165" s="3"/>
    </row>
    <row r="166" spans="1:6" ht="35.25" thickBot="1" x14ac:dyDescent="0.3">
      <c r="A166" s="10" t="s">
        <v>296</v>
      </c>
      <c r="B166" s="11" t="s">
        <v>297</v>
      </c>
      <c r="C166" s="12">
        <v>8861700</v>
      </c>
      <c r="D166" s="12">
        <v>2917515.25</v>
      </c>
      <c r="E166" s="44">
        <f t="shared" si="2"/>
        <v>0.32922749021068193</v>
      </c>
      <c r="F166" s="3"/>
    </row>
    <row r="167" spans="1:6" ht="69" thickBot="1" x14ac:dyDescent="0.3">
      <c r="A167" s="10" t="s">
        <v>298</v>
      </c>
      <c r="B167" s="11" t="s">
        <v>299</v>
      </c>
      <c r="C167" s="12">
        <v>8330000</v>
      </c>
      <c r="D167" s="12">
        <v>2430718.75</v>
      </c>
      <c r="E167" s="44">
        <f t="shared" si="2"/>
        <v>0.29180297118847537</v>
      </c>
      <c r="F167" s="3"/>
    </row>
    <row r="168" spans="1:6" ht="57.75" thickBot="1" x14ac:dyDescent="0.3">
      <c r="A168" s="10" t="s">
        <v>300</v>
      </c>
      <c r="B168" s="11" t="s">
        <v>301</v>
      </c>
      <c r="C168" s="12">
        <v>3130000</v>
      </c>
      <c r="D168" s="12">
        <v>1084545.21</v>
      </c>
      <c r="E168" s="44">
        <f t="shared" si="2"/>
        <v>0.34650006709265174</v>
      </c>
      <c r="F168" s="3"/>
    </row>
    <row r="169" spans="1:6" ht="69" thickBot="1" x14ac:dyDescent="0.3">
      <c r="A169" s="10" t="s">
        <v>302</v>
      </c>
      <c r="B169" s="11" t="s">
        <v>303</v>
      </c>
      <c r="C169" s="12">
        <v>3130000</v>
      </c>
      <c r="D169" s="12">
        <v>1084545.21</v>
      </c>
      <c r="E169" s="44">
        <f t="shared" si="2"/>
        <v>0.34650006709265174</v>
      </c>
      <c r="F169" s="3"/>
    </row>
    <row r="170" spans="1:6" ht="57.75" thickBot="1" x14ac:dyDescent="0.3">
      <c r="A170" s="10" t="s">
        <v>304</v>
      </c>
      <c r="B170" s="11" t="s">
        <v>305</v>
      </c>
      <c r="C170" s="12">
        <v>4500000</v>
      </c>
      <c r="D170" s="12">
        <v>1102976.6499999999</v>
      </c>
      <c r="E170" s="44">
        <f t="shared" si="2"/>
        <v>0.24510592222222219</v>
      </c>
      <c r="F170" s="3"/>
    </row>
    <row r="171" spans="1:6" ht="57.75" thickBot="1" x14ac:dyDescent="0.3">
      <c r="A171" s="10" t="s">
        <v>306</v>
      </c>
      <c r="B171" s="11" t="s">
        <v>307</v>
      </c>
      <c r="C171" s="12">
        <v>4500000</v>
      </c>
      <c r="D171" s="12">
        <v>1102976.6499999999</v>
      </c>
      <c r="E171" s="44">
        <f t="shared" si="2"/>
        <v>0.24510592222222219</v>
      </c>
      <c r="F171" s="3"/>
    </row>
    <row r="172" spans="1:6" ht="69" thickBot="1" x14ac:dyDescent="0.3">
      <c r="A172" s="10" t="s">
        <v>308</v>
      </c>
      <c r="B172" s="11" t="s">
        <v>309</v>
      </c>
      <c r="C172" s="12">
        <v>700000</v>
      </c>
      <c r="D172" s="12">
        <v>243196.89</v>
      </c>
      <c r="E172" s="44">
        <f t="shared" si="2"/>
        <v>0.34742412857142857</v>
      </c>
      <c r="F172" s="3"/>
    </row>
    <row r="173" spans="1:6" ht="57.75" thickBot="1" x14ac:dyDescent="0.3">
      <c r="A173" s="10" t="s">
        <v>310</v>
      </c>
      <c r="B173" s="11" t="s">
        <v>311</v>
      </c>
      <c r="C173" s="12">
        <v>700000</v>
      </c>
      <c r="D173" s="12">
        <v>243196.89</v>
      </c>
      <c r="E173" s="44">
        <f t="shared" si="2"/>
        <v>0.34742412857142857</v>
      </c>
      <c r="F173" s="3"/>
    </row>
    <row r="174" spans="1:6" ht="35.25" thickBot="1" x14ac:dyDescent="0.3">
      <c r="A174" s="10" t="s">
        <v>312</v>
      </c>
      <c r="B174" s="11" t="s">
        <v>313</v>
      </c>
      <c r="C174" s="12" t="s">
        <v>20</v>
      </c>
      <c r="D174" s="12">
        <v>192679.41</v>
      </c>
      <c r="E174" s="44" t="e">
        <f t="shared" si="2"/>
        <v>#VALUE!</v>
      </c>
      <c r="F174" s="3"/>
    </row>
    <row r="175" spans="1:6" ht="35.25" thickBot="1" x14ac:dyDescent="0.3">
      <c r="A175" s="10" t="s">
        <v>314</v>
      </c>
      <c r="B175" s="11" t="s">
        <v>315</v>
      </c>
      <c r="C175" s="12" t="s">
        <v>20</v>
      </c>
      <c r="D175" s="12">
        <v>192626.38</v>
      </c>
      <c r="E175" s="44" t="e">
        <f t="shared" si="2"/>
        <v>#VALUE!</v>
      </c>
      <c r="F175" s="3"/>
    </row>
    <row r="176" spans="1:6" ht="91.5" thickBot="1" x14ac:dyDescent="0.3">
      <c r="A176" s="10" t="s">
        <v>316</v>
      </c>
      <c r="B176" s="11" t="s">
        <v>317</v>
      </c>
      <c r="C176" s="12" t="s">
        <v>20</v>
      </c>
      <c r="D176" s="12">
        <v>192626.38</v>
      </c>
      <c r="E176" s="44" t="e">
        <f t="shared" si="2"/>
        <v>#VALUE!</v>
      </c>
      <c r="F176" s="3"/>
    </row>
    <row r="177" spans="1:6" ht="35.25" thickBot="1" x14ac:dyDescent="0.3">
      <c r="A177" s="10" t="s">
        <v>318</v>
      </c>
      <c r="B177" s="11" t="s">
        <v>319</v>
      </c>
      <c r="C177" s="12" t="s">
        <v>20</v>
      </c>
      <c r="D177" s="12">
        <v>53.03</v>
      </c>
      <c r="E177" s="44" t="e">
        <f t="shared" si="2"/>
        <v>#VALUE!</v>
      </c>
      <c r="F177" s="3"/>
    </row>
    <row r="178" spans="1:6" ht="80.25" thickBot="1" x14ac:dyDescent="0.3">
      <c r="A178" s="10" t="s">
        <v>320</v>
      </c>
      <c r="B178" s="11" t="s">
        <v>321</v>
      </c>
      <c r="C178" s="12" t="s">
        <v>20</v>
      </c>
      <c r="D178" s="12">
        <v>53.03</v>
      </c>
      <c r="E178" s="44" t="e">
        <f t="shared" si="2"/>
        <v>#VALUE!</v>
      </c>
      <c r="F178" s="3"/>
    </row>
    <row r="179" spans="1:6" ht="69" thickBot="1" x14ac:dyDescent="0.3">
      <c r="A179" s="10" t="s">
        <v>322</v>
      </c>
      <c r="B179" s="11" t="s">
        <v>323</v>
      </c>
      <c r="C179" s="12">
        <v>531700</v>
      </c>
      <c r="D179" s="12">
        <v>294117.09000000003</v>
      </c>
      <c r="E179" s="44">
        <f t="shared" si="2"/>
        <v>0.55316360729734815</v>
      </c>
      <c r="F179" s="3"/>
    </row>
    <row r="180" spans="1:6" ht="69" thickBot="1" x14ac:dyDescent="0.3">
      <c r="A180" s="10" t="s">
        <v>324</v>
      </c>
      <c r="B180" s="11" t="s">
        <v>325</v>
      </c>
      <c r="C180" s="12">
        <v>531700</v>
      </c>
      <c r="D180" s="12">
        <v>294117.09000000003</v>
      </c>
      <c r="E180" s="44">
        <f t="shared" si="2"/>
        <v>0.55316360729734815</v>
      </c>
      <c r="F180" s="3"/>
    </row>
    <row r="181" spans="1:6" ht="69" thickBot="1" x14ac:dyDescent="0.3">
      <c r="A181" s="10" t="s">
        <v>326</v>
      </c>
      <c r="B181" s="11" t="s">
        <v>327</v>
      </c>
      <c r="C181" s="12">
        <v>531700</v>
      </c>
      <c r="D181" s="12">
        <v>294117.09000000003</v>
      </c>
      <c r="E181" s="44">
        <f t="shared" si="2"/>
        <v>0.55316360729734815</v>
      </c>
      <c r="F181" s="3"/>
    </row>
    <row r="182" spans="1:6" ht="24" thickBot="1" x14ac:dyDescent="0.3">
      <c r="A182" s="10" t="s">
        <v>328</v>
      </c>
      <c r="B182" s="11" t="s">
        <v>329</v>
      </c>
      <c r="C182" s="12">
        <v>62000</v>
      </c>
      <c r="D182" s="12">
        <v>15145.17</v>
      </c>
      <c r="E182" s="44">
        <f t="shared" si="2"/>
        <v>0.24427693548387097</v>
      </c>
      <c r="F182" s="3"/>
    </row>
    <row r="183" spans="1:6" ht="15.75" thickBot="1" x14ac:dyDescent="0.3">
      <c r="A183" s="10" t="s">
        <v>330</v>
      </c>
      <c r="B183" s="11" t="s">
        <v>331</v>
      </c>
      <c r="C183" s="12">
        <v>62000</v>
      </c>
      <c r="D183" s="12">
        <v>15145.17</v>
      </c>
      <c r="E183" s="44">
        <f t="shared" si="2"/>
        <v>0.24427693548387097</v>
      </c>
      <c r="F183" s="3"/>
    </row>
    <row r="184" spans="1:6" ht="24" thickBot="1" x14ac:dyDescent="0.3">
      <c r="A184" s="10" t="s">
        <v>332</v>
      </c>
      <c r="B184" s="11" t="s">
        <v>333</v>
      </c>
      <c r="C184" s="12">
        <v>62000</v>
      </c>
      <c r="D184" s="12">
        <v>13545.26</v>
      </c>
      <c r="E184" s="44">
        <f t="shared" si="2"/>
        <v>0.21847193548387098</v>
      </c>
      <c r="F184" s="3"/>
    </row>
    <row r="185" spans="1:6" ht="35.25" thickBot="1" x14ac:dyDescent="0.3">
      <c r="A185" s="10" t="s">
        <v>334</v>
      </c>
      <c r="B185" s="11" t="s">
        <v>335</v>
      </c>
      <c r="C185" s="12">
        <v>62000</v>
      </c>
      <c r="D185" s="12">
        <v>13545.26</v>
      </c>
      <c r="E185" s="44">
        <f t="shared" si="2"/>
        <v>0.21847193548387098</v>
      </c>
      <c r="F185" s="3"/>
    </row>
    <row r="186" spans="1:6" ht="15.75" thickBot="1" x14ac:dyDescent="0.3">
      <c r="A186" s="10" t="s">
        <v>336</v>
      </c>
      <c r="B186" s="11" t="s">
        <v>337</v>
      </c>
      <c r="C186" s="12" t="s">
        <v>20</v>
      </c>
      <c r="D186" s="12">
        <v>1599.91</v>
      </c>
      <c r="E186" s="44" t="e">
        <f t="shared" si="2"/>
        <v>#VALUE!</v>
      </c>
      <c r="F186" s="3"/>
    </row>
    <row r="187" spans="1:6" ht="24" thickBot="1" x14ac:dyDescent="0.3">
      <c r="A187" s="10" t="s">
        <v>338</v>
      </c>
      <c r="B187" s="11" t="s">
        <v>339</v>
      </c>
      <c r="C187" s="12" t="s">
        <v>20</v>
      </c>
      <c r="D187" s="12">
        <v>1599.91</v>
      </c>
      <c r="E187" s="44" t="e">
        <f t="shared" si="2"/>
        <v>#VALUE!</v>
      </c>
      <c r="F187" s="3"/>
    </row>
    <row r="188" spans="1:6" ht="24" thickBot="1" x14ac:dyDescent="0.3">
      <c r="A188" s="10" t="s">
        <v>340</v>
      </c>
      <c r="B188" s="11" t="s">
        <v>341</v>
      </c>
      <c r="C188" s="12">
        <v>500000</v>
      </c>
      <c r="D188" s="12">
        <v>106117</v>
      </c>
      <c r="E188" s="44">
        <f t="shared" si="2"/>
        <v>0.21223400000000001</v>
      </c>
      <c r="F188" s="3"/>
    </row>
    <row r="189" spans="1:6" ht="69" thickBot="1" x14ac:dyDescent="0.3">
      <c r="A189" s="10" t="s">
        <v>342</v>
      </c>
      <c r="B189" s="11" t="s">
        <v>343</v>
      </c>
      <c r="C189" s="12" t="s">
        <v>20</v>
      </c>
      <c r="D189" s="12">
        <v>68587</v>
      </c>
      <c r="E189" s="44" t="e">
        <f t="shared" si="2"/>
        <v>#VALUE!</v>
      </c>
      <c r="F189" s="3"/>
    </row>
    <row r="190" spans="1:6" ht="69" thickBot="1" x14ac:dyDescent="0.3">
      <c r="A190" s="10" t="s">
        <v>344</v>
      </c>
      <c r="B190" s="11" t="s">
        <v>345</v>
      </c>
      <c r="C190" s="12" t="s">
        <v>20</v>
      </c>
      <c r="D190" s="12">
        <v>68587</v>
      </c>
      <c r="E190" s="44" t="e">
        <f t="shared" si="2"/>
        <v>#VALUE!</v>
      </c>
      <c r="F190" s="3"/>
    </row>
    <row r="191" spans="1:6" ht="69" thickBot="1" x14ac:dyDescent="0.3">
      <c r="A191" s="10" t="s">
        <v>346</v>
      </c>
      <c r="B191" s="11" t="s">
        <v>347</v>
      </c>
      <c r="C191" s="12" t="s">
        <v>20</v>
      </c>
      <c r="D191" s="12">
        <v>68587</v>
      </c>
      <c r="E191" s="44" t="e">
        <f t="shared" si="2"/>
        <v>#VALUE!</v>
      </c>
      <c r="F191" s="3"/>
    </row>
    <row r="192" spans="1:6" ht="24" thickBot="1" x14ac:dyDescent="0.3">
      <c r="A192" s="10" t="s">
        <v>348</v>
      </c>
      <c r="B192" s="11" t="s">
        <v>349</v>
      </c>
      <c r="C192" s="12">
        <v>500000</v>
      </c>
      <c r="D192" s="12">
        <v>37530</v>
      </c>
      <c r="E192" s="44">
        <f t="shared" si="2"/>
        <v>7.5060000000000002E-2</v>
      </c>
      <c r="F192" s="3"/>
    </row>
    <row r="193" spans="1:6" ht="24" thickBot="1" x14ac:dyDescent="0.3">
      <c r="A193" s="10" t="s">
        <v>350</v>
      </c>
      <c r="B193" s="11" t="s">
        <v>351</v>
      </c>
      <c r="C193" s="12">
        <v>500000</v>
      </c>
      <c r="D193" s="12">
        <v>37530</v>
      </c>
      <c r="E193" s="44">
        <f t="shared" si="2"/>
        <v>7.5060000000000002E-2</v>
      </c>
      <c r="F193" s="3"/>
    </row>
    <row r="194" spans="1:6" ht="35.25" thickBot="1" x14ac:dyDescent="0.3">
      <c r="A194" s="10" t="s">
        <v>352</v>
      </c>
      <c r="B194" s="11" t="s">
        <v>353</v>
      </c>
      <c r="C194" s="12">
        <v>500000</v>
      </c>
      <c r="D194" s="12">
        <v>37530</v>
      </c>
      <c r="E194" s="44">
        <f t="shared" si="2"/>
        <v>7.5060000000000002E-2</v>
      </c>
      <c r="F194" s="3"/>
    </row>
    <row r="195" spans="1:6" ht="15.75" thickBot="1" x14ac:dyDescent="0.3">
      <c r="A195" s="10" t="s">
        <v>354</v>
      </c>
      <c r="B195" s="11" t="s">
        <v>355</v>
      </c>
      <c r="C195" s="12">
        <v>567110</v>
      </c>
      <c r="D195" s="12">
        <v>1839572.36</v>
      </c>
      <c r="E195" s="44">
        <f t="shared" si="2"/>
        <v>3.2437663945266353</v>
      </c>
      <c r="F195" s="3"/>
    </row>
    <row r="196" spans="1:6" ht="15.75" thickBot="1" x14ac:dyDescent="0.3">
      <c r="A196" s="10" t="s">
        <v>356</v>
      </c>
      <c r="B196" s="11" t="s">
        <v>357</v>
      </c>
      <c r="C196" s="12" t="s">
        <v>20</v>
      </c>
      <c r="D196" s="12">
        <v>100</v>
      </c>
      <c r="E196" s="44" t="e">
        <f t="shared" si="2"/>
        <v>#VALUE!</v>
      </c>
      <c r="F196" s="3"/>
    </row>
    <row r="197" spans="1:6" ht="24" thickBot="1" x14ac:dyDescent="0.3">
      <c r="A197" s="10" t="s">
        <v>358</v>
      </c>
      <c r="B197" s="11" t="s">
        <v>359</v>
      </c>
      <c r="C197" s="12" t="s">
        <v>20</v>
      </c>
      <c r="D197" s="12">
        <v>100</v>
      </c>
      <c r="E197" s="44" t="e">
        <f t="shared" si="2"/>
        <v>#VALUE!</v>
      </c>
      <c r="F197" s="3"/>
    </row>
    <row r="198" spans="1:6" ht="15.75" thickBot="1" x14ac:dyDescent="0.3">
      <c r="A198" s="10" t="s">
        <v>360</v>
      </c>
      <c r="B198" s="11" t="s">
        <v>361</v>
      </c>
      <c r="C198" s="12" t="s">
        <v>20</v>
      </c>
      <c r="D198" s="12">
        <v>22900</v>
      </c>
      <c r="E198" s="44" t="e">
        <f t="shared" si="2"/>
        <v>#VALUE!</v>
      </c>
      <c r="F198" s="3"/>
    </row>
    <row r="199" spans="1:6" ht="24" thickBot="1" x14ac:dyDescent="0.3">
      <c r="A199" s="10" t="s">
        <v>362</v>
      </c>
      <c r="B199" s="11" t="s">
        <v>363</v>
      </c>
      <c r="C199" s="12" t="s">
        <v>20</v>
      </c>
      <c r="D199" s="12">
        <v>22900</v>
      </c>
      <c r="E199" s="44" t="e">
        <f t="shared" si="2"/>
        <v>#VALUE!</v>
      </c>
      <c r="F199" s="3"/>
    </row>
    <row r="200" spans="1:6" ht="15.75" thickBot="1" x14ac:dyDescent="0.3">
      <c r="A200" s="10" t="s">
        <v>364</v>
      </c>
      <c r="B200" s="11" t="s">
        <v>365</v>
      </c>
      <c r="C200" s="12">
        <v>567110</v>
      </c>
      <c r="D200" s="12">
        <v>1816572.36</v>
      </c>
      <c r="E200" s="44">
        <f t="shared" si="2"/>
        <v>3.2032098887341083</v>
      </c>
      <c r="F200" s="3"/>
    </row>
    <row r="201" spans="1:6" ht="24" thickBot="1" x14ac:dyDescent="0.3">
      <c r="A201" s="10" t="s">
        <v>366</v>
      </c>
      <c r="B201" s="11" t="s">
        <v>367</v>
      </c>
      <c r="C201" s="12">
        <v>567110</v>
      </c>
      <c r="D201" s="12">
        <v>1816572.36</v>
      </c>
      <c r="E201" s="44">
        <f t="shared" si="2"/>
        <v>3.2032098887341083</v>
      </c>
      <c r="F201" s="3"/>
    </row>
    <row r="202" spans="1:6" ht="15.75" thickBot="1" x14ac:dyDescent="0.3">
      <c r="A202" s="10" t="s">
        <v>368</v>
      </c>
      <c r="B202" s="11" t="s">
        <v>369</v>
      </c>
      <c r="C202" s="12">
        <v>116079837.5</v>
      </c>
      <c r="D202" s="12">
        <v>46898775.460000001</v>
      </c>
      <c r="E202" s="44">
        <f t="shared" si="2"/>
        <v>0.40402171875886717</v>
      </c>
      <c r="F202" s="3"/>
    </row>
    <row r="203" spans="1:6" ht="24" thickBot="1" x14ac:dyDescent="0.3">
      <c r="A203" s="10" t="s">
        <v>370</v>
      </c>
      <c r="B203" s="11" t="s">
        <v>371</v>
      </c>
      <c r="C203" s="12">
        <v>116079837.5</v>
      </c>
      <c r="D203" s="12">
        <v>46900375.369999997</v>
      </c>
      <c r="E203" s="44">
        <f t="shared" ref="E203:E266" si="3">D203/C203</f>
        <v>0.40403550160035329</v>
      </c>
      <c r="F203" s="3"/>
    </row>
    <row r="204" spans="1:6" ht="24" thickBot="1" x14ac:dyDescent="0.3">
      <c r="A204" s="10" t="s">
        <v>372</v>
      </c>
      <c r="B204" s="11" t="s">
        <v>373</v>
      </c>
      <c r="C204" s="12">
        <v>107345469.5</v>
      </c>
      <c r="D204" s="12">
        <v>39685799.369999997</v>
      </c>
      <c r="E204" s="44">
        <f t="shared" si="3"/>
        <v>0.36970167026937262</v>
      </c>
      <c r="F204" s="3"/>
    </row>
    <row r="205" spans="1:6" ht="69" thickBot="1" x14ac:dyDescent="0.3">
      <c r="A205" s="10" t="s">
        <v>374</v>
      </c>
      <c r="B205" s="11" t="s">
        <v>375</v>
      </c>
      <c r="C205" s="12">
        <v>34949734</v>
      </c>
      <c r="D205" s="12">
        <v>13103291.859999999</v>
      </c>
      <c r="E205" s="44">
        <f t="shared" si="3"/>
        <v>0.3749182142559368</v>
      </c>
      <c r="F205" s="3"/>
    </row>
    <row r="206" spans="1:6" ht="69" thickBot="1" x14ac:dyDescent="0.3">
      <c r="A206" s="10" t="s">
        <v>376</v>
      </c>
      <c r="B206" s="11" t="s">
        <v>377</v>
      </c>
      <c r="C206" s="12">
        <v>34949734</v>
      </c>
      <c r="D206" s="12">
        <v>13103291.859999999</v>
      </c>
      <c r="E206" s="44">
        <f t="shared" si="3"/>
        <v>0.3749182142559368</v>
      </c>
      <c r="F206" s="3"/>
    </row>
    <row r="207" spans="1:6" ht="24" thickBot="1" x14ac:dyDescent="0.3">
      <c r="A207" s="10" t="s">
        <v>378</v>
      </c>
      <c r="B207" s="11" t="s">
        <v>379</v>
      </c>
      <c r="C207" s="12">
        <v>6654028.8300000001</v>
      </c>
      <c r="D207" s="12">
        <v>6583290.2999999998</v>
      </c>
      <c r="E207" s="44">
        <f t="shared" si="3"/>
        <v>0.98936906770210065</v>
      </c>
      <c r="F207" s="3"/>
    </row>
    <row r="208" spans="1:6" ht="24" thickBot="1" x14ac:dyDescent="0.3">
      <c r="A208" s="10" t="s">
        <v>380</v>
      </c>
      <c r="B208" s="11" t="s">
        <v>381</v>
      </c>
      <c r="C208" s="12">
        <v>6654028.8300000001</v>
      </c>
      <c r="D208" s="12">
        <v>6583290.2999999998</v>
      </c>
      <c r="E208" s="44">
        <f t="shared" si="3"/>
        <v>0.98936906770210065</v>
      </c>
      <c r="F208" s="3"/>
    </row>
    <row r="209" spans="1:6" ht="35.25" thickBot="1" x14ac:dyDescent="0.3">
      <c r="A209" s="10" t="s">
        <v>382</v>
      </c>
      <c r="B209" s="11" t="s">
        <v>383</v>
      </c>
      <c r="C209" s="12">
        <v>171111.11</v>
      </c>
      <c r="D209" s="12" t="s">
        <v>20</v>
      </c>
      <c r="E209" s="44" t="e">
        <f t="shared" si="3"/>
        <v>#VALUE!</v>
      </c>
      <c r="F209" s="3"/>
    </row>
    <row r="210" spans="1:6" ht="46.5" thickBot="1" x14ac:dyDescent="0.3">
      <c r="A210" s="10" t="s">
        <v>384</v>
      </c>
      <c r="B210" s="11" t="s">
        <v>385</v>
      </c>
      <c r="C210" s="12">
        <v>171111.11</v>
      </c>
      <c r="D210" s="12" t="s">
        <v>20</v>
      </c>
      <c r="E210" s="44" t="e">
        <f t="shared" si="3"/>
        <v>#VALUE!</v>
      </c>
      <c r="F210" s="3"/>
    </row>
    <row r="211" spans="1:6" ht="24" thickBot="1" x14ac:dyDescent="0.3">
      <c r="A211" s="10" t="s">
        <v>386</v>
      </c>
      <c r="B211" s="11" t="s">
        <v>387</v>
      </c>
      <c r="C211" s="12">
        <v>3820136.53</v>
      </c>
      <c r="D211" s="12">
        <v>3811200.18</v>
      </c>
      <c r="E211" s="44">
        <f t="shared" si="3"/>
        <v>0.9976607249689059</v>
      </c>
      <c r="F211" s="3"/>
    </row>
    <row r="212" spans="1:6" ht="24" thickBot="1" x14ac:dyDescent="0.3">
      <c r="A212" s="10" t="s">
        <v>388</v>
      </c>
      <c r="B212" s="11" t="s">
        <v>389</v>
      </c>
      <c r="C212" s="12">
        <v>3820136.53</v>
      </c>
      <c r="D212" s="12">
        <v>3811200.18</v>
      </c>
      <c r="E212" s="44">
        <f t="shared" si="3"/>
        <v>0.9976607249689059</v>
      </c>
      <c r="F212" s="3"/>
    </row>
    <row r="213" spans="1:6" ht="24" thickBot="1" x14ac:dyDescent="0.3">
      <c r="A213" s="10" t="s">
        <v>390</v>
      </c>
      <c r="B213" s="11" t="s">
        <v>391</v>
      </c>
      <c r="C213" s="12">
        <v>693232.32</v>
      </c>
      <c r="D213" s="12">
        <v>693232.32</v>
      </c>
      <c r="E213" s="44">
        <f t="shared" si="3"/>
        <v>1</v>
      </c>
      <c r="F213" s="3"/>
    </row>
    <row r="214" spans="1:6" ht="24" thickBot="1" x14ac:dyDescent="0.3">
      <c r="A214" s="10" t="s">
        <v>392</v>
      </c>
      <c r="B214" s="11" t="s">
        <v>393</v>
      </c>
      <c r="C214" s="12">
        <v>693232.32</v>
      </c>
      <c r="D214" s="12">
        <v>693232.32</v>
      </c>
      <c r="E214" s="44">
        <f t="shared" si="3"/>
        <v>1</v>
      </c>
      <c r="F214" s="3"/>
    </row>
    <row r="215" spans="1:6" ht="15.75" thickBot="1" x14ac:dyDescent="0.3">
      <c r="A215" s="10" t="s">
        <v>394</v>
      </c>
      <c r="B215" s="11" t="s">
        <v>395</v>
      </c>
      <c r="C215" s="12">
        <v>61057226.710000001</v>
      </c>
      <c r="D215" s="12">
        <v>15494784.710000001</v>
      </c>
      <c r="E215" s="44">
        <f t="shared" si="3"/>
        <v>0.25377478711233786</v>
      </c>
      <c r="F215" s="3"/>
    </row>
    <row r="216" spans="1:6" ht="15.75" thickBot="1" x14ac:dyDescent="0.3">
      <c r="A216" s="10" t="s">
        <v>396</v>
      </c>
      <c r="B216" s="11" t="s">
        <v>397</v>
      </c>
      <c r="C216" s="12">
        <v>61057226.710000001</v>
      </c>
      <c r="D216" s="12">
        <v>15494784.710000001</v>
      </c>
      <c r="E216" s="44">
        <f t="shared" si="3"/>
        <v>0.25377478711233786</v>
      </c>
      <c r="F216" s="3"/>
    </row>
    <row r="217" spans="1:6" ht="24" thickBot="1" x14ac:dyDescent="0.3">
      <c r="A217" s="10" t="s">
        <v>398</v>
      </c>
      <c r="B217" s="11" t="s">
        <v>399</v>
      </c>
      <c r="C217" s="12">
        <v>8734368</v>
      </c>
      <c r="D217" s="12">
        <v>7214576</v>
      </c>
      <c r="E217" s="44">
        <f t="shared" si="3"/>
        <v>0.82599862978065497</v>
      </c>
      <c r="F217" s="3"/>
    </row>
    <row r="218" spans="1:6" ht="24" thickBot="1" x14ac:dyDescent="0.3">
      <c r="A218" s="10" t="s">
        <v>400</v>
      </c>
      <c r="B218" s="11" t="s">
        <v>401</v>
      </c>
      <c r="C218" s="12">
        <v>480600</v>
      </c>
      <c r="D218" s="12">
        <v>255944.4</v>
      </c>
      <c r="E218" s="44">
        <f t="shared" si="3"/>
        <v>0.53255181023720344</v>
      </c>
      <c r="F218" s="3"/>
    </row>
    <row r="219" spans="1:6" ht="35.25" thickBot="1" x14ac:dyDescent="0.3">
      <c r="A219" s="10" t="s">
        <v>402</v>
      </c>
      <c r="B219" s="11" t="s">
        <v>403</v>
      </c>
      <c r="C219" s="12">
        <v>480600</v>
      </c>
      <c r="D219" s="12">
        <v>255944.4</v>
      </c>
      <c r="E219" s="44">
        <f t="shared" si="3"/>
        <v>0.53255181023720344</v>
      </c>
      <c r="F219" s="3"/>
    </row>
    <row r="220" spans="1:6" ht="46.5" thickBot="1" x14ac:dyDescent="0.3">
      <c r="A220" s="10" t="s">
        <v>404</v>
      </c>
      <c r="B220" s="11" t="s">
        <v>405</v>
      </c>
      <c r="C220" s="12">
        <v>5811168</v>
      </c>
      <c r="D220" s="12">
        <v>5811168</v>
      </c>
      <c r="E220" s="44">
        <f t="shared" si="3"/>
        <v>1</v>
      </c>
      <c r="F220" s="3"/>
    </row>
    <row r="221" spans="1:6" ht="46.5" thickBot="1" x14ac:dyDescent="0.3">
      <c r="A221" s="10" t="s">
        <v>406</v>
      </c>
      <c r="B221" s="11" t="s">
        <v>407</v>
      </c>
      <c r="C221" s="12">
        <v>5811168</v>
      </c>
      <c r="D221" s="12">
        <v>5811168</v>
      </c>
      <c r="E221" s="44">
        <f t="shared" si="3"/>
        <v>1</v>
      </c>
      <c r="F221" s="3"/>
    </row>
    <row r="222" spans="1:6" ht="35.25" thickBot="1" x14ac:dyDescent="0.3">
      <c r="A222" s="10" t="s">
        <v>408</v>
      </c>
      <c r="B222" s="11" t="s">
        <v>409</v>
      </c>
      <c r="C222" s="12">
        <v>943100</v>
      </c>
      <c r="D222" s="12">
        <v>397463.89</v>
      </c>
      <c r="E222" s="44">
        <f t="shared" si="3"/>
        <v>0.42144405683384584</v>
      </c>
      <c r="F222" s="3"/>
    </row>
    <row r="223" spans="1:6" ht="46.5" thickBot="1" x14ac:dyDescent="0.3">
      <c r="A223" s="10" t="s">
        <v>410</v>
      </c>
      <c r="B223" s="11" t="s">
        <v>411</v>
      </c>
      <c r="C223" s="12">
        <v>943100</v>
      </c>
      <c r="D223" s="12">
        <v>397463.89</v>
      </c>
      <c r="E223" s="44">
        <f t="shared" si="3"/>
        <v>0.42144405683384584</v>
      </c>
      <c r="F223" s="3"/>
    </row>
    <row r="224" spans="1:6" ht="46.5" thickBot="1" x14ac:dyDescent="0.3">
      <c r="A224" s="10" t="s">
        <v>412</v>
      </c>
      <c r="B224" s="11" t="s">
        <v>413</v>
      </c>
      <c r="C224" s="12">
        <v>64400</v>
      </c>
      <c r="D224" s="12">
        <v>64400</v>
      </c>
      <c r="E224" s="44">
        <f t="shared" si="3"/>
        <v>1</v>
      </c>
      <c r="F224" s="3"/>
    </row>
    <row r="225" spans="1:6" ht="46.5" thickBot="1" x14ac:dyDescent="0.3">
      <c r="A225" s="10" t="s">
        <v>414</v>
      </c>
      <c r="B225" s="11" t="s">
        <v>415</v>
      </c>
      <c r="C225" s="12">
        <v>64400</v>
      </c>
      <c r="D225" s="12">
        <v>64400</v>
      </c>
      <c r="E225" s="44">
        <f t="shared" si="3"/>
        <v>1</v>
      </c>
      <c r="F225" s="3"/>
    </row>
    <row r="226" spans="1:6" ht="24" thickBot="1" x14ac:dyDescent="0.3">
      <c r="A226" s="10" t="s">
        <v>416</v>
      </c>
      <c r="B226" s="11" t="s">
        <v>417</v>
      </c>
      <c r="C226" s="12">
        <v>1435100</v>
      </c>
      <c r="D226" s="12">
        <v>685599.71</v>
      </c>
      <c r="E226" s="44">
        <f t="shared" si="3"/>
        <v>0.47773654100759527</v>
      </c>
      <c r="F226" s="3"/>
    </row>
    <row r="227" spans="1:6" ht="35.25" thickBot="1" x14ac:dyDescent="0.3">
      <c r="A227" s="10" t="s">
        <v>418</v>
      </c>
      <c r="B227" s="11" t="s">
        <v>419</v>
      </c>
      <c r="C227" s="12">
        <v>1435100</v>
      </c>
      <c r="D227" s="12">
        <v>685599.71</v>
      </c>
      <c r="E227" s="44">
        <f t="shared" si="3"/>
        <v>0.47773654100759527</v>
      </c>
      <c r="F227" s="3"/>
    </row>
    <row r="228" spans="1:6" ht="35.25" thickBot="1" x14ac:dyDescent="0.3">
      <c r="A228" s="10" t="s">
        <v>420</v>
      </c>
      <c r="B228" s="11" t="s">
        <v>421</v>
      </c>
      <c r="C228" s="12" t="s">
        <v>20</v>
      </c>
      <c r="D228" s="12">
        <v>-1599.91</v>
      </c>
      <c r="E228" s="44" t="e">
        <f t="shared" si="3"/>
        <v>#VALUE!</v>
      </c>
      <c r="F228" s="3"/>
    </row>
    <row r="229" spans="1:6" ht="35.25" thickBot="1" x14ac:dyDescent="0.3">
      <c r="A229" s="10" t="s">
        <v>422</v>
      </c>
      <c r="B229" s="11" t="s">
        <v>423</v>
      </c>
      <c r="C229" s="12" t="s">
        <v>20</v>
      </c>
      <c r="D229" s="12">
        <v>-1599.91</v>
      </c>
      <c r="E229" s="44" t="e">
        <f t="shared" si="3"/>
        <v>#VALUE!</v>
      </c>
      <c r="F229" s="3"/>
    </row>
    <row r="230" spans="1:6" ht="35.25" thickBot="1" x14ac:dyDescent="0.3">
      <c r="A230" s="10" t="s">
        <v>424</v>
      </c>
      <c r="B230" s="11" t="s">
        <v>425</v>
      </c>
      <c r="C230" s="12" t="s">
        <v>20</v>
      </c>
      <c r="D230" s="12">
        <v>-1599.91</v>
      </c>
      <c r="E230" s="44" t="e">
        <f t="shared" si="3"/>
        <v>#VALUE!</v>
      </c>
      <c r="F230" s="3"/>
    </row>
    <row r="231" spans="1:6" ht="15.75" thickBot="1" x14ac:dyDescent="0.3">
      <c r="A231" s="10" t="s">
        <v>426</v>
      </c>
      <c r="B231" s="11" t="s">
        <v>427</v>
      </c>
      <c r="C231" s="12">
        <v>8960124.2400000002</v>
      </c>
      <c r="D231" s="12">
        <v>4321415.6500000004</v>
      </c>
      <c r="E231" s="44">
        <f t="shared" si="3"/>
        <v>0.48229416626928379</v>
      </c>
      <c r="F231" s="3"/>
    </row>
    <row r="232" spans="1:6" ht="15.75" thickBot="1" x14ac:dyDescent="0.3">
      <c r="A232" s="10" t="s">
        <v>368</v>
      </c>
      <c r="B232" s="11" t="s">
        <v>428</v>
      </c>
      <c r="C232" s="12">
        <v>8960124.2400000002</v>
      </c>
      <c r="D232" s="12">
        <v>4321415.6500000004</v>
      </c>
      <c r="E232" s="44">
        <f t="shared" si="3"/>
        <v>0.48229416626928379</v>
      </c>
      <c r="F232" s="3"/>
    </row>
    <row r="233" spans="1:6" ht="24" thickBot="1" x14ac:dyDescent="0.3">
      <c r="A233" s="10" t="s">
        <v>370</v>
      </c>
      <c r="B233" s="11" t="s">
        <v>429</v>
      </c>
      <c r="C233" s="12">
        <v>8960124.2400000002</v>
      </c>
      <c r="D233" s="12">
        <v>4321415.6500000004</v>
      </c>
      <c r="E233" s="44">
        <f t="shared" si="3"/>
        <v>0.48229416626928379</v>
      </c>
      <c r="F233" s="3"/>
    </row>
    <row r="234" spans="1:6" ht="24" thickBot="1" x14ac:dyDescent="0.3">
      <c r="A234" s="10" t="s">
        <v>372</v>
      </c>
      <c r="B234" s="11" t="s">
        <v>430</v>
      </c>
      <c r="C234" s="12">
        <v>8208124.2400000002</v>
      </c>
      <c r="D234" s="12">
        <v>3940614.65</v>
      </c>
      <c r="E234" s="44">
        <f t="shared" si="3"/>
        <v>0.48008711062102538</v>
      </c>
      <c r="F234" s="3"/>
    </row>
    <row r="235" spans="1:6" ht="35.25" thickBot="1" x14ac:dyDescent="0.3">
      <c r="A235" s="10" t="s">
        <v>431</v>
      </c>
      <c r="B235" s="11" t="s">
        <v>432</v>
      </c>
      <c r="C235" s="12">
        <v>592424.24</v>
      </c>
      <c r="D235" s="12">
        <v>395555.55</v>
      </c>
      <c r="E235" s="44">
        <f t="shared" si="3"/>
        <v>0.66768967792404987</v>
      </c>
      <c r="F235" s="3"/>
    </row>
    <row r="236" spans="1:6" ht="46.5" thickBot="1" x14ac:dyDescent="0.3">
      <c r="A236" s="10" t="s">
        <v>433</v>
      </c>
      <c r="B236" s="11" t="s">
        <v>434</v>
      </c>
      <c r="C236" s="12">
        <v>592424.24</v>
      </c>
      <c r="D236" s="12">
        <v>395555.55</v>
      </c>
      <c r="E236" s="44">
        <f t="shared" si="3"/>
        <v>0.66768967792404987</v>
      </c>
      <c r="F236" s="3"/>
    </row>
    <row r="237" spans="1:6" ht="15.75" thickBot="1" x14ac:dyDescent="0.3">
      <c r="A237" s="10" t="s">
        <v>435</v>
      </c>
      <c r="B237" s="11" t="s">
        <v>436</v>
      </c>
      <c r="C237" s="12">
        <v>75000</v>
      </c>
      <c r="D237" s="12">
        <v>75000</v>
      </c>
      <c r="E237" s="44">
        <f t="shared" si="3"/>
        <v>1</v>
      </c>
      <c r="F237" s="3"/>
    </row>
    <row r="238" spans="1:6" ht="24" thickBot="1" x14ac:dyDescent="0.3">
      <c r="A238" s="10" t="s">
        <v>437</v>
      </c>
      <c r="B238" s="11" t="s">
        <v>438</v>
      </c>
      <c r="C238" s="12">
        <v>75000</v>
      </c>
      <c r="D238" s="12">
        <v>75000</v>
      </c>
      <c r="E238" s="44">
        <f t="shared" si="3"/>
        <v>1</v>
      </c>
      <c r="F238" s="3"/>
    </row>
    <row r="239" spans="1:6" ht="15.75" thickBot="1" x14ac:dyDescent="0.3">
      <c r="A239" s="10" t="s">
        <v>394</v>
      </c>
      <c r="B239" s="11" t="s">
        <v>439</v>
      </c>
      <c r="C239" s="12">
        <v>7540700</v>
      </c>
      <c r="D239" s="12">
        <v>3470059.1</v>
      </c>
      <c r="E239" s="44">
        <f t="shared" si="3"/>
        <v>0.46017731775564602</v>
      </c>
      <c r="F239" s="3"/>
    </row>
    <row r="240" spans="1:6" ht="15.75" thickBot="1" x14ac:dyDescent="0.3">
      <c r="A240" s="10" t="s">
        <v>396</v>
      </c>
      <c r="B240" s="11" t="s">
        <v>440</v>
      </c>
      <c r="C240" s="12">
        <v>7540700</v>
      </c>
      <c r="D240" s="12">
        <v>3470059.1</v>
      </c>
      <c r="E240" s="44">
        <f t="shared" si="3"/>
        <v>0.46017731775564602</v>
      </c>
      <c r="F240" s="3"/>
    </row>
    <row r="241" spans="1:6" ht="24" thickBot="1" x14ac:dyDescent="0.3">
      <c r="A241" s="10" t="s">
        <v>398</v>
      </c>
      <c r="B241" s="11" t="s">
        <v>441</v>
      </c>
      <c r="C241" s="12">
        <v>752000</v>
      </c>
      <c r="D241" s="12">
        <v>380801</v>
      </c>
      <c r="E241" s="44">
        <f t="shared" si="3"/>
        <v>0.50638430851063831</v>
      </c>
      <c r="F241" s="3"/>
    </row>
    <row r="242" spans="1:6" ht="24" thickBot="1" x14ac:dyDescent="0.3">
      <c r="A242" s="10" t="s">
        <v>400</v>
      </c>
      <c r="B242" s="11" t="s">
        <v>442</v>
      </c>
      <c r="C242" s="12">
        <v>752000</v>
      </c>
      <c r="D242" s="12">
        <v>380801</v>
      </c>
      <c r="E242" s="44">
        <f t="shared" si="3"/>
        <v>0.50638430851063831</v>
      </c>
      <c r="F242" s="3"/>
    </row>
    <row r="243" spans="1:6" ht="35.25" thickBot="1" x14ac:dyDescent="0.3">
      <c r="A243" s="10" t="s">
        <v>402</v>
      </c>
      <c r="B243" s="11" t="s">
        <v>443</v>
      </c>
      <c r="C243" s="12">
        <v>752000</v>
      </c>
      <c r="D243" s="12">
        <v>380801</v>
      </c>
      <c r="E243" s="44">
        <f t="shared" si="3"/>
        <v>0.50638430851063831</v>
      </c>
      <c r="F243" s="3"/>
    </row>
    <row r="244" spans="1:6" ht="15.75" thickBot="1" x14ac:dyDescent="0.3">
      <c r="A244" s="10" t="s">
        <v>444</v>
      </c>
      <c r="B244" s="11" t="s">
        <v>445</v>
      </c>
      <c r="C244" s="12">
        <v>187694958.28</v>
      </c>
      <c r="D244" s="12">
        <v>108384312.23999999</v>
      </c>
      <c r="E244" s="44">
        <f t="shared" si="3"/>
        <v>0.57744924654989505</v>
      </c>
      <c r="F244" s="3"/>
    </row>
    <row r="245" spans="1:6" ht="15.75" thickBot="1" x14ac:dyDescent="0.3">
      <c r="A245" s="10" t="s">
        <v>10</v>
      </c>
      <c r="B245" s="11" t="s">
        <v>446</v>
      </c>
      <c r="C245" s="12" t="s">
        <v>20</v>
      </c>
      <c r="D245" s="12">
        <v>36856.49</v>
      </c>
      <c r="E245" s="44" t="e">
        <f t="shared" si="3"/>
        <v>#VALUE!</v>
      </c>
      <c r="F245" s="3"/>
    </row>
    <row r="246" spans="1:6" ht="15.75" thickBot="1" x14ac:dyDescent="0.3">
      <c r="A246" s="10" t="s">
        <v>195</v>
      </c>
      <c r="B246" s="11" t="s">
        <v>447</v>
      </c>
      <c r="C246" s="12" t="s">
        <v>20</v>
      </c>
      <c r="D246" s="12">
        <v>36856.49</v>
      </c>
      <c r="E246" s="44" t="e">
        <f t="shared" si="3"/>
        <v>#VALUE!</v>
      </c>
      <c r="F246" s="3"/>
    </row>
    <row r="247" spans="1:6" ht="91.5" thickBot="1" x14ac:dyDescent="0.3">
      <c r="A247" s="10" t="s">
        <v>448</v>
      </c>
      <c r="B247" s="11" t="s">
        <v>449</v>
      </c>
      <c r="C247" s="12" t="s">
        <v>20</v>
      </c>
      <c r="D247" s="12">
        <v>36856.49</v>
      </c>
      <c r="E247" s="44" t="e">
        <f t="shared" si="3"/>
        <v>#VALUE!</v>
      </c>
      <c r="F247" s="3"/>
    </row>
    <row r="248" spans="1:6" ht="46.5" thickBot="1" x14ac:dyDescent="0.3">
      <c r="A248" s="10" t="s">
        <v>450</v>
      </c>
      <c r="B248" s="11" t="s">
        <v>451</v>
      </c>
      <c r="C248" s="12" t="s">
        <v>20</v>
      </c>
      <c r="D248" s="12">
        <v>36856.49</v>
      </c>
      <c r="E248" s="44" t="e">
        <f t="shared" si="3"/>
        <v>#VALUE!</v>
      </c>
      <c r="F248" s="3"/>
    </row>
    <row r="249" spans="1:6" ht="57.75" thickBot="1" x14ac:dyDescent="0.3">
      <c r="A249" s="10" t="s">
        <v>452</v>
      </c>
      <c r="B249" s="11" t="s">
        <v>453</v>
      </c>
      <c r="C249" s="12" t="s">
        <v>20</v>
      </c>
      <c r="D249" s="12">
        <v>36856.49</v>
      </c>
      <c r="E249" s="44" t="e">
        <f t="shared" si="3"/>
        <v>#VALUE!</v>
      </c>
      <c r="F249" s="3"/>
    </row>
    <row r="250" spans="1:6" ht="15.75" thickBot="1" x14ac:dyDescent="0.3">
      <c r="A250" s="10" t="s">
        <v>368</v>
      </c>
      <c r="B250" s="11" t="s">
        <v>454</v>
      </c>
      <c r="C250" s="12">
        <v>187694958.28</v>
      </c>
      <c r="D250" s="12">
        <v>108347455.75</v>
      </c>
      <c r="E250" s="44">
        <f t="shared" si="3"/>
        <v>0.57725288277785913</v>
      </c>
      <c r="F250" s="3"/>
    </row>
    <row r="251" spans="1:6" ht="24" thickBot="1" x14ac:dyDescent="0.3">
      <c r="A251" s="10" t="s">
        <v>370</v>
      </c>
      <c r="B251" s="11" t="s">
        <v>455</v>
      </c>
      <c r="C251" s="12">
        <v>187694958.28</v>
      </c>
      <c r="D251" s="12">
        <v>108347455.75</v>
      </c>
      <c r="E251" s="44">
        <f t="shared" si="3"/>
        <v>0.57725288277785913</v>
      </c>
      <c r="F251" s="3"/>
    </row>
    <row r="252" spans="1:6" ht="24" thickBot="1" x14ac:dyDescent="0.3">
      <c r="A252" s="10" t="s">
        <v>372</v>
      </c>
      <c r="B252" s="11" t="s">
        <v>456</v>
      </c>
      <c r="C252" s="12">
        <v>33480358.280000001</v>
      </c>
      <c r="D252" s="12">
        <v>9079961.3100000005</v>
      </c>
      <c r="E252" s="44">
        <f t="shared" si="3"/>
        <v>0.27120263272164719</v>
      </c>
      <c r="F252" s="3"/>
    </row>
    <row r="253" spans="1:6" ht="57.75" thickBot="1" x14ac:dyDescent="0.3">
      <c r="A253" s="10" t="s">
        <v>457</v>
      </c>
      <c r="B253" s="11" t="s">
        <v>458</v>
      </c>
      <c r="C253" s="12">
        <v>3026184.28</v>
      </c>
      <c r="D253" s="12" t="s">
        <v>20</v>
      </c>
      <c r="E253" s="44" t="e">
        <f t="shared" si="3"/>
        <v>#VALUE!</v>
      </c>
      <c r="F253" s="3"/>
    </row>
    <row r="254" spans="1:6" ht="57.75" thickBot="1" x14ac:dyDescent="0.3">
      <c r="A254" s="10" t="s">
        <v>459</v>
      </c>
      <c r="B254" s="11" t="s">
        <v>460</v>
      </c>
      <c r="C254" s="12">
        <v>3026184.28</v>
      </c>
      <c r="D254" s="12" t="s">
        <v>20</v>
      </c>
      <c r="E254" s="44" t="e">
        <f t="shared" si="3"/>
        <v>#VALUE!</v>
      </c>
      <c r="F254" s="3"/>
    </row>
    <row r="255" spans="1:6" ht="46.5" thickBot="1" x14ac:dyDescent="0.3">
      <c r="A255" s="10" t="s">
        <v>461</v>
      </c>
      <c r="B255" s="11" t="s">
        <v>462</v>
      </c>
      <c r="C255" s="12">
        <v>5471774</v>
      </c>
      <c r="D255" s="12">
        <v>2434410.7799999998</v>
      </c>
      <c r="E255" s="44">
        <f t="shared" si="3"/>
        <v>0.4449033859951087</v>
      </c>
      <c r="F255" s="3"/>
    </row>
    <row r="256" spans="1:6" ht="57.75" thickBot="1" x14ac:dyDescent="0.3">
      <c r="A256" s="10" t="s">
        <v>463</v>
      </c>
      <c r="B256" s="11" t="s">
        <v>464</v>
      </c>
      <c r="C256" s="12">
        <v>5471774</v>
      </c>
      <c r="D256" s="12">
        <v>2434410.7799999998</v>
      </c>
      <c r="E256" s="44">
        <f t="shared" si="3"/>
        <v>0.4449033859951087</v>
      </c>
      <c r="F256" s="3"/>
    </row>
    <row r="257" spans="1:6" ht="46.5" thickBot="1" x14ac:dyDescent="0.3">
      <c r="A257" s="10" t="s">
        <v>465</v>
      </c>
      <c r="B257" s="11" t="s">
        <v>466</v>
      </c>
      <c r="C257" s="12">
        <v>554100</v>
      </c>
      <c r="D257" s="12">
        <v>474338.22</v>
      </c>
      <c r="E257" s="44">
        <f t="shared" si="3"/>
        <v>0.85605165132647532</v>
      </c>
      <c r="F257" s="3"/>
    </row>
    <row r="258" spans="1:6" ht="46.5" thickBot="1" x14ac:dyDescent="0.3">
      <c r="A258" s="10" t="s">
        <v>467</v>
      </c>
      <c r="B258" s="11" t="s">
        <v>468</v>
      </c>
      <c r="C258" s="12">
        <v>554100</v>
      </c>
      <c r="D258" s="12">
        <v>474338.22</v>
      </c>
      <c r="E258" s="44">
        <f t="shared" si="3"/>
        <v>0.85605165132647532</v>
      </c>
      <c r="F258" s="3"/>
    </row>
    <row r="259" spans="1:6" ht="15.75" thickBot="1" x14ac:dyDescent="0.3">
      <c r="A259" s="10" t="s">
        <v>394</v>
      </c>
      <c r="B259" s="11" t="s">
        <v>469</v>
      </c>
      <c r="C259" s="12">
        <v>24428300</v>
      </c>
      <c r="D259" s="12">
        <v>6171212.3099999996</v>
      </c>
      <c r="E259" s="44">
        <f t="shared" si="3"/>
        <v>0.25262553309071856</v>
      </c>
      <c r="F259" s="3"/>
    </row>
    <row r="260" spans="1:6" ht="15.75" thickBot="1" x14ac:dyDescent="0.3">
      <c r="A260" s="10" t="s">
        <v>396</v>
      </c>
      <c r="B260" s="11" t="s">
        <v>470</v>
      </c>
      <c r="C260" s="12">
        <v>24428300</v>
      </c>
      <c r="D260" s="12">
        <v>6171212.3099999996</v>
      </c>
      <c r="E260" s="44">
        <f t="shared" si="3"/>
        <v>0.25262553309071856</v>
      </c>
      <c r="F260" s="3"/>
    </row>
    <row r="261" spans="1:6" ht="24" thickBot="1" x14ac:dyDescent="0.3">
      <c r="A261" s="10" t="s">
        <v>398</v>
      </c>
      <c r="B261" s="11" t="s">
        <v>471</v>
      </c>
      <c r="C261" s="12">
        <v>146012000</v>
      </c>
      <c r="D261" s="12">
        <v>94176684.439999998</v>
      </c>
      <c r="E261" s="44">
        <f t="shared" si="3"/>
        <v>0.64499277073117278</v>
      </c>
      <c r="F261" s="3"/>
    </row>
    <row r="262" spans="1:6" ht="24" thickBot="1" x14ac:dyDescent="0.3">
      <c r="A262" s="10" t="s">
        <v>400</v>
      </c>
      <c r="B262" s="11" t="s">
        <v>472</v>
      </c>
      <c r="C262" s="12">
        <v>145904900</v>
      </c>
      <c r="D262" s="12">
        <v>94146219.439999998</v>
      </c>
      <c r="E262" s="44">
        <f t="shared" si="3"/>
        <v>0.64525742068977809</v>
      </c>
      <c r="F262" s="3"/>
    </row>
    <row r="263" spans="1:6" ht="35.25" thickBot="1" x14ac:dyDescent="0.3">
      <c r="A263" s="10" t="s">
        <v>402</v>
      </c>
      <c r="B263" s="11" t="s">
        <v>473</v>
      </c>
      <c r="C263" s="12">
        <v>145904900</v>
      </c>
      <c r="D263" s="12">
        <v>94146219.439999998</v>
      </c>
      <c r="E263" s="44">
        <f t="shared" si="3"/>
        <v>0.64525742068977809</v>
      </c>
      <c r="F263" s="3"/>
    </row>
    <row r="264" spans="1:6" ht="57.75" thickBot="1" x14ac:dyDescent="0.3">
      <c r="A264" s="10" t="s">
        <v>474</v>
      </c>
      <c r="B264" s="11" t="s">
        <v>475</v>
      </c>
      <c r="C264" s="12">
        <v>107100</v>
      </c>
      <c r="D264" s="12">
        <v>30465</v>
      </c>
      <c r="E264" s="44">
        <f t="shared" si="3"/>
        <v>0.28445378151260503</v>
      </c>
      <c r="F264" s="3"/>
    </row>
    <row r="265" spans="1:6" ht="57.75" thickBot="1" x14ac:dyDescent="0.3">
      <c r="A265" s="10" t="s">
        <v>476</v>
      </c>
      <c r="B265" s="11" t="s">
        <v>477</v>
      </c>
      <c r="C265" s="12">
        <v>107100</v>
      </c>
      <c r="D265" s="12">
        <v>30465</v>
      </c>
      <c r="E265" s="44">
        <f t="shared" si="3"/>
        <v>0.28445378151260503</v>
      </c>
      <c r="F265" s="3"/>
    </row>
    <row r="266" spans="1:6" ht="15.75" thickBot="1" x14ac:dyDescent="0.3">
      <c r="A266" s="10" t="s">
        <v>478</v>
      </c>
      <c r="B266" s="11" t="s">
        <v>479</v>
      </c>
      <c r="C266" s="12">
        <v>8202600</v>
      </c>
      <c r="D266" s="12">
        <v>5090810</v>
      </c>
      <c r="E266" s="44">
        <f t="shared" si="3"/>
        <v>0.62063370150927755</v>
      </c>
      <c r="F266" s="3"/>
    </row>
    <row r="267" spans="1:6" ht="46.5" thickBot="1" x14ac:dyDescent="0.3">
      <c r="A267" s="10" t="s">
        <v>480</v>
      </c>
      <c r="B267" s="11" t="s">
        <v>481</v>
      </c>
      <c r="C267" s="12">
        <v>8202600</v>
      </c>
      <c r="D267" s="12">
        <v>5090810</v>
      </c>
      <c r="E267" s="44">
        <f t="shared" ref="E267:E287" si="4">D267/C267</f>
        <v>0.62063370150927755</v>
      </c>
      <c r="F267" s="3"/>
    </row>
    <row r="268" spans="1:6" ht="57.75" thickBot="1" x14ac:dyDescent="0.3">
      <c r="A268" s="10" t="s">
        <v>482</v>
      </c>
      <c r="B268" s="11" t="s">
        <v>483</v>
      </c>
      <c r="C268" s="12">
        <v>8202600</v>
      </c>
      <c r="D268" s="12">
        <v>5090810</v>
      </c>
      <c r="E268" s="44">
        <f t="shared" si="4"/>
        <v>0.62063370150927755</v>
      </c>
      <c r="F268" s="3"/>
    </row>
    <row r="269" spans="1:6" ht="57.75" thickBot="1" x14ac:dyDescent="0.3">
      <c r="A269" s="10" t="s">
        <v>484</v>
      </c>
      <c r="B269" s="11" t="s">
        <v>485</v>
      </c>
      <c r="C269" s="12" t="s">
        <v>20</v>
      </c>
      <c r="D269" s="12">
        <v>892682.14</v>
      </c>
      <c r="E269" s="44" t="e">
        <f t="shared" si="4"/>
        <v>#VALUE!</v>
      </c>
      <c r="F269" s="3"/>
    </row>
    <row r="270" spans="1:6" ht="69" thickBot="1" x14ac:dyDescent="0.3">
      <c r="A270" s="10" t="s">
        <v>486</v>
      </c>
      <c r="B270" s="11" t="s">
        <v>487</v>
      </c>
      <c r="C270" s="12" t="s">
        <v>20</v>
      </c>
      <c r="D270" s="12">
        <v>892682.14</v>
      </c>
      <c r="E270" s="44" t="e">
        <f t="shared" si="4"/>
        <v>#VALUE!</v>
      </c>
      <c r="F270" s="3"/>
    </row>
    <row r="271" spans="1:6" ht="69" thickBot="1" x14ac:dyDescent="0.3">
      <c r="A271" s="10" t="s">
        <v>488</v>
      </c>
      <c r="B271" s="11" t="s">
        <v>489</v>
      </c>
      <c r="C271" s="12" t="s">
        <v>20</v>
      </c>
      <c r="D271" s="12">
        <v>892682.14</v>
      </c>
      <c r="E271" s="44" t="e">
        <f t="shared" si="4"/>
        <v>#VALUE!</v>
      </c>
      <c r="F271" s="3"/>
    </row>
    <row r="272" spans="1:6" ht="24" thickBot="1" x14ac:dyDescent="0.3">
      <c r="A272" s="10" t="s">
        <v>490</v>
      </c>
      <c r="B272" s="11" t="s">
        <v>491</v>
      </c>
      <c r="C272" s="12" t="s">
        <v>20</v>
      </c>
      <c r="D272" s="12">
        <v>892682.14</v>
      </c>
      <c r="E272" s="44" t="e">
        <f t="shared" si="4"/>
        <v>#VALUE!</v>
      </c>
      <c r="F272" s="3"/>
    </row>
    <row r="273" spans="1:6" ht="24" thickBot="1" x14ac:dyDescent="0.3">
      <c r="A273" s="10" t="s">
        <v>492</v>
      </c>
      <c r="B273" s="11" t="s">
        <v>493</v>
      </c>
      <c r="C273" s="12" t="s">
        <v>20</v>
      </c>
      <c r="D273" s="12">
        <v>892682.14</v>
      </c>
      <c r="E273" s="44" t="e">
        <f t="shared" si="4"/>
        <v>#VALUE!</v>
      </c>
      <c r="F273" s="3"/>
    </row>
    <row r="274" spans="1:6" ht="35.25" thickBot="1" x14ac:dyDescent="0.3">
      <c r="A274" s="10" t="s">
        <v>420</v>
      </c>
      <c r="B274" s="11" t="s">
        <v>494</v>
      </c>
      <c r="C274" s="12" t="s">
        <v>20</v>
      </c>
      <c r="D274" s="12">
        <v>-892682.14</v>
      </c>
      <c r="E274" s="44" t="e">
        <f t="shared" si="4"/>
        <v>#VALUE!</v>
      </c>
      <c r="F274" s="3"/>
    </row>
    <row r="275" spans="1:6" ht="35.25" thickBot="1" x14ac:dyDescent="0.3">
      <c r="A275" s="10" t="s">
        <v>422</v>
      </c>
      <c r="B275" s="11" t="s">
        <v>495</v>
      </c>
      <c r="C275" s="12" t="s">
        <v>20</v>
      </c>
      <c r="D275" s="12">
        <v>-892682.14</v>
      </c>
      <c r="E275" s="44" t="e">
        <f t="shared" si="4"/>
        <v>#VALUE!</v>
      </c>
      <c r="F275" s="3"/>
    </row>
    <row r="276" spans="1:6" ht="35.25" thickBot="1" x14ac:dyDescent="0.3">
      <c r="A276" s="10" t="s">
        <v>424</v>
      </c>
      <c r="B276" s="11" t="s">
        <v>496</v>
      </c>
      <c r="C276" s="12" t="s">
        <v>20</v>
      </c>
      <c r="D276" s="12">
        <v>-892682.14</v>
      </c>
      <c r="E276" s="44" t="e">
        <f t="shared" si="4"/>
        <v>#VALUE!</v>
      </c>
      <c r="F276" s="3"/>
    </row>
    <row r="277" spans="1:6" ht="15.75" thickBot="1" x14ac:dyDescent="0.3">
      <c r="A277" s="10" t="s">
        <v>497</v>
      </c>
      <c r="B277" s="11" t="s">
        <v>498</v>
      </c>
      <c r="C277" s="12">
        <v>48709600</v>
      </c>
      <c r="D277" s="12">
        <v>33132200</v>
      </c>
      <c r="E277" s="44">
        <f t="shared" si="4"/>
        <v>0.68019856455400984</v>
      </c>
      <c r="F277" s="3"/>
    </row>
    <row r="278" spans="1:6" ht="15.75" thickBot="1" x14ac:dyDescent="0.3">
      <c r="A278" s="10" t="s">
        <v>368</v>
      </c>
      <c r="B278" s="11" t="s">
        <v>499</v>
      </c>
      <c r="C278" s="12">
        <v>48709600</v>
      </c>
      <c r="D278" s="12">
        <v>33132200</v>
      </c>
      <c r="E278" s="44">
        <f t="shared" si="4"/>
        <v>0.68019856455400984</v>
      </c>
      <c r="F278" s="3"/>
    </row>
    <row r="279" spans="1:6" ht="24" thickBot="1" x14ac:dyDescent="0.3">
      <c r="A279" s="10" t="s">
        <v>370</v>
      </c>
      <c r="B279" s="11" t="s">
        <v>500</v>
      </c>
      <c r="C279" s="12">
        <v>48709600</v>
      </c>
      <c r="D279" s="12">
        <v>33132200</v>
      </c>
      <c r="E279" s="44">
        <f t="shared" si="4"/>
        <v>0.68019856455400984</v>
      </c>
      <c r="F279" s="3"/>
    </row>
    <row r="280" spans="1:6" ht="24" thickBot="1" x14ac:dyDescent="0.3">
      <c r="A280" s="10" t="s">
        <v>501</v>
      </c>
      <c r="B280" s="11" t="s">
        <v>502</v>
      </c>
      <c r="C280" s="12">
        <v>46285900</v>
      </c>
      <c r="D280" s="12">
        <v>30708500</v>
      </c>
      <c r="E280" s="44">
        <f t="shared" si="4"/>
        <v>0.66345258491246795</v>
      </c>
      <c r="F280" s="3"/>
    </row>
    <row r="281" spans="1:6" ht="15.75" thickBot="1" x14ac:dyDescent="0.3">
      <c r="A281" s="10" t="s">
        <v>503</v>
      </c>
      <c r="B281" s="11" t="s">
        <v>504</v>
      </c>
      <c r="C281" s="12">
        <v>37385900</v>
      </c>
      <c r="D281" s="12">
        <v>21808500</v>
      </c>
      <c r="E281" s="44">
        <f t="shared" si="4"/>
        <v>0.58333489363637092</v>
      </c>
      <c r="F281" s="3"/>
    </row>
    <row r="282" spans="1:6" ht="35.25" thickBot="1" x14ac:dyDescent="0.3">
      <c r="A282" s="10" t="s">
        <v>505</v>
      </c>
      <c r="B282" s="11" t="s">
        <v>506</v>
      </c>
      <c r="C282" s="12">
        <v>37385900</v>
      </c>
      <c r="D282" s="12">
        <v>21808500</v>
      </c>
      <c r="E282" s="44">
        <f t="shared" si="4"/>
        <v>0.58333489363637092</v>
      </c>
      <c r="F282" s="3"/>
    </row>
    <row r="283" spans="1:6" ht="15.75" thickBot="1" x14ac:dyDescent="0.3">
      <c r="A283" s="10" t="s">
        <v>507</v>
      </c>
      <c r="B283" s="11" t="s">
        <v>508</v>
      </c>
      <c r="C283" s="12">
        <v>8900000</v>
      </c>
      <c r="D283" s="12">
        <v>8900000</v>
      </c>
      <c r="E283" s="44">
        <f t="shared" si="4"/>
        <v>1</v>
      </c>
      <c r="F283" s="3"/>
    </row>
    <row r="284" spans="1:6" ht="15.75" thickBot="1" x14ac:dyDescent="0.3">
      <c r="A284" s="10" t="s">
        <v>509</v>
      </c>
      <c r="B284" s="11" t="s">
        <v>510</v>
      </c>
      <c r="C284" s="12">
        <v>8900000</v>
      </c>
      <c r="D284" s="12">
        <v>8900000</v>
      </c>
      <c r="E284" s="44">
        <f t="shared" si="4"/>
        <v>1</v>
      </c>
      <c r="F284" s="3"/>
    </row>
    <row r="285" spans="1:6" ht="15.75" thickBot="1" x14ac:dyDescent="0.3">
      <c r="A285" s="10" t="s">
        <v>478</v>
      </c>
      <c r="B285" s="11" t="s">
        <v>511</v>
      </c>
      <c r="C285" s="12">
        <v>2423700</v>
      </c>
      <c r="D285" s="12">
        <v>2423700</v>
      </c>
      <c r="E285" s="44">
        <f t="shared" si="4"/>
        <v>1</v>
      </c>
      <c r="F285" s="3"/>
    </row>
    <row r="286" spans="1:6" ht="24" thickBot="1" x14ac:dyDescent="0.3">
      <c r="A286" s="10" t="s">
        <v>512</v>
      </c>
      <c r="B286" s="11" t="s">
        <v>513</v>
      </c>
      <c r="C286" s="12">
        <v>2423700</v>
      </c>
      <c r="D286" s="12">
        <v>2423700</v>
      </c>
      <c r="E286" s="44">
        <f t="shared" si="4"/>
        <v>1</v>
      </c>
      <c r="F286" s="3"/>
    </row>
    <row r="287" spans="1:6" ht="23.25" x14ac:dyDescent="0.25">
      <c r="A287" s="10" t="s">
        <v>514</v>
      </c>
      <c r="B287" s="11" t="s">
        <v>515</v>
      </c>
      <c r="C287" s="12">
        <v>2423700</v>
      </c>
      <c r="D287" s="12">
        <v>2423700</v>
      </c>
      <c r="E287" s="44">
        <f t="shared" si="4"/>
        <v>1</v>
      </c>
      <c r="F287" s="3"/>
    </row>
    <row r="288" spans="1:6" ht="15" customHeight="1" x14ac:dyDescent="0.25">
      <c r="A288" s="2"/>
      <c r="B288" s="2"/>
      <c r="C288" s="2"/>
      <c r="D288" s="2"/>
      <c r="E288" s="2"/>
      <c r="F288" s="2"/>
    </row>
  </sheetData>
  <mergeCells count="8">
    <mergeCell ref="A1:AH1"/>
    <mergeCell ref="A2:AG2"/>
    <mergeCell ref="A3:AG3"/>
    <mergeCell ref="A6:A8"/>
    <mergeCell ref="B6:B8"/>
    <mergeCell ref="C6:C8"/>
    <mergeCell ref="D6:D8"/>
    <mergeCell ref="E6:E8"/>
  </mergeCells>
  <pageMargins left="0.39374999999999999" right="0.39374999999999999" top="0.39374999999999999" bottom="0.39374999999999999" header="0.51180550000000002" footer="0.51180550000000002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DE7335C-826F-409C-9654-A2A03E4E2B9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MINFIN-SQL$</dc:creator>
  <cp:lastModifiedBy>Валентина Димитриева</cp:lastModifiedBy>
  <dcterms:created xsi:type="dcterms:W3CDTF">2022-08-09T05:35:40Z</dcterms:created>
  <dcterms:modified xsi:type="dcterms:W3CDTF">2022-08-09T06:17:48Z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SV_0503117M_20220601_135.xlsx</vt:lpwstr>
  </property>
  <property fmtid="{D5CDD505-2E9C-101B-9397-08002B2CF9AE}" pid="3" name="Название отчета">
    <vt:lpwstr>SV_0503117M_20220601_135.xlsx</vt:lpwstr>
  </property>
  <property fmtid="{D5CDD505-2E9C-101B-9397-08002B2CF9AE}" pid="4" name="Версия клиента">
    <vt:lpwstr>20.2.0.35101 (.NET 4.7.2)</vt:lpwstr>
  </property>
  <property fmtid="{D5CDD505-2E9C-101B-9397-08002B2CF9AE}" pid="5" name="Версия базы">
    <vt:lpwstr>20.2.0.245440242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192.168.21.134</vt:lpwstr>
  </property>
  <property fmtid="{D5CDD505-2E9C-101B-9397-08002B2CF9AE}" pid="8" name="База">
    <vt:lpwstr>svod_smart</vt:lpwstr>
  </property>
  <property fmtid="{D5CDD505-2E9C-101B-9397-08002B2CF9AE}" pid="9" name="Пользователь">
    <vt:lpwstr>fr9_26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