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890" windowWidth="11100" windowHeight="1185" tabRatio="892" activeTab="1"/>
  </bookViews>
  <sheets>
    <sheet name="Рейтинг" sheetId="1" r:id="rId1"/>
    <sheet name="1" sheetId="2" r:id="rId2"/>
    <sheet name="2" sheetId="3" r:id="rId3"/>
    <sheet name="3" sheetId="4" r:id="rId4"/>
    <sheet name="4" sheetId="5" r:id="rId5"/>
    <sheet name="5" sheetId="6" r:id="rId6"/>
    <sheet name="Анализ" sheetId="7" state="hidden" r:id="rId7"/>
    <sheet name="Анализ в сравнении с 2007г" sheetId="8" state="hidden" r:id="rId8"/>
  </sheets>
  <definedNames>
    <definedName name="_xlnm.Print_Titles" localSheetId="2">'2'!$A:$B</definedName>
    <definedName name="_xlnm.Print_Titles" localSheetId="6">'Анализ'!$A:$B</definedName>
    <definedName name="_xlnm.Print_Titles" localSheetId="7">'Анализ в сравнении с 2007г'!$A:$B</definedName>
    <definedName name="_xlnm.Print_Area" localSheetId="1">'1'!$A$1:$N$31</definedName>
    <definedName name="_xlnm.Print_Area" localSheetId="2">'2'!$A$1:$X$29</definedName>
    <definedName name="_xlnm.Print_Area" localSheetId="3">'3'!$A$1:$K$29</definedName>
    <definedName name="_xlnm.Print_Area" localSheetId="4">'4'!$A$1:$P$29</definedName>
    <definedName name="_xlnm.Print_Area" localSheetId="5">'5'!$A$1:$M$29</definedName>
  </definedNames>
  <calcPr fullCalcOnLoad="1"/>
</workbook>
</file>

<file path=xl/sharedStrings.xml><?xml version="1.0" encoding="utf-8"?>
<sst xmlns="http://schemas.openxmlformats.org/spreadsheetml/2006/main" count="490" uniqueCount="146">
  <si>
    <t>№ п/п</t>
  </si>
  <si>
    <t>Наименование муниципальных районов и городских округов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</si>
  <si>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</si>
  <si>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</si>
  <si>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</si>
  <si>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</si>
  <si>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</si>
  <si>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</si>
  <si>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</si>
  <si>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</si>
  <si>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</si>
  <si>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</si>
  <si>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</si>
  <si>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</si>
  <si>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</si>
  <si>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</si>
  <si>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</si>
  <si>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</si>
  <si>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</si>
  <si>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</si>
  <si>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</si>
  <si>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</si>
  <si>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</si>
  <si>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</si>
  <si>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</si>
  <si>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</si>
  <si>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</si>
  <si>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</si>
  <si>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х</t>
  </si>
  <si>
    <t>Р1 "Исполнение бюджета муниципального района (городского округа) по доходам без учета безвозмездных перечислений от бюджетов других уровней"</t>
  </si>
  <si>
    <t>Р2 "Зависимость бюджета муниципального района (городского округа) от финансовой помощи"</t>
  </si>
  <si>
    <t xml:space="preserve"> Р4 "Доля социально значимых расходов в расходах бюджета муниципального района (городского округа)</t>
  </si>
  <si>
    <t xml:space="preserve"> Р3 "Доля капитальных расходов бюджета муниципального района (городского округа) в расходах бюджета за последние три года"</t>
  </si>
  <si>
    <t xml:space="preserve"> Р5  "Объем кредиторской задолженности бюджетных учреждений"</t>
  </si>
  <si>
    <t xml:space="preserve"> Р6 "Изменение кредиторской задолженности бюджетных учреждений по оплате труда с начислениями" </t>
  </si>
  <si>
    <t xml:space="preserve"> Р7 "Изменение кредиторской задолженности бюджетных учреждений  по оплате коммунальных услуг" </t>
  </si>
  <si>
    <t>Р8 "Отношение долга без учета гарантий (поручительств) к доходам бюджета муниципального района (городского округа)"</t>
  </si>
  <si>
    <t xml:space="preserve"> Р9 "Отношение краткосрочного (до одного года) долга к доходам бюджета муниципального района (городского округа)</t>
  </si>
  <si>
    <t xml:space="preserve"> Р10 "Отношение объема выданных от имени муниципального района (городского округа) гарантий (поручительств) к доходам бюджета муниципального района (городского округа)</t>
  </si>
  <si>
    <t xml:space="preserve"> Р11 "Отсутствие просроченных долговых обязательств муниципального района (городского округа)</t>
  </si>
  <si>
    <t xml:space="preserve"> Р12 "Соблюдение ограничения текущих расходов бюджета муниципального района (городского округа), установленного Бюджетным кодексом Российской Федерации</t>
  </si>
  <si>
    <t xml:space="preserve"> Р13 "Соблюдение ограничения дефицита бюджета муниципального района (городского округа), установленного Бюджетным кодексом Российской Федерации</t>
  </si>
  <si>
    <t>Р14 "Соблюдение ограничения предельного объема муниципального долга, установленного Бюджетным кодексом Российской Федерации</t>
  </si>
  <si>
    <t xml:space="preserve">Р15 "Соблюдение ограничения предельного объема расходов на обслуживание долга, установленного Бюджетным кодексом Российской Федерации </t>
  </si>
  <si>
    <t xml:space="preserve"> Р16 "Отношение дефицита бюджета муниципального района (городского округа) к доходам бюджета муниципального района (городского округа)</t>
  </si>
  <si>
    <t xml:space="preserve"> Р17 "Отношение прироста недоимки по налоговым платежам в бюджет к налоговым доходам бюджета муниципального района (городского округа)</t>
  </si>
  <si>
    <t xml:space="preserve"> Р18 "Соблюдение рекомендуемого уровня платежей граждан за предоставляемые жилищно-коммунальные услуги</t>
  </si>
  <si>
    <t xml:space="preserve"> Р19 "Соблюдение рекомендуемой максимально допустимой доли расходов на оплату жилищно-коммунальных услуг в совокупном доходе семьи</t>
  </si>
  <si>
    <t>Р20 "Ограничение предоставления бюджетных кредитов и субсидий организациям</t>
  </si>
  <si>
    <t xml:space="preserve">Р21 "Доля закупок товаров (работ, услуг) по контрактам, заключенным по результатам проведения открытых конкурсов, аукционов, в общем объеме расходов" </t>
  </si>
  <si>
    <t xml:space="preserve"> Р22 "Численность занятых в бюджетной сфере" </t>
  </si>
  <si>
    <t>Расчет индикатора Р25 "Создание системы учета потребности в предоставляемых бюджетных услугах"</t>
  </si>
  <si>
    <t>Расчет индикатора Р23 "Накопительный учет стоимости финансируемых из бюджета капитальных вложений"</t>
  </si>
  <si>
    <t>Расчет индикатора Р26 "Установление стандартов качества предоставления бюджетных услуг"</t>
  </si>
  <si>
    <t>Расчет индикатора Р27 "Использование среднесрочного финансового планирования"</t>
  </si>
  <si>
    <t>Расчет индикатора Р28 "Внедрение процедур открытого конкурса на замещение должностей муниципальной службы"</t>
  </si>
  <si>
    <t>Расчет индикатора Р29 "Повышение квалификации муниципальных служащих на регулярной основе"</t>
  </si>
  <si>
    <t>Расчет индикатора Р30 "Оздоровление предприятий жилищно-коммунального хозяйства"</t>
  </si>
  <si>
    <t>Расчет индикатора Р31 "Организация сбора платежей за коммунальные услуги"</t>
  </si>
  <si>
    <t>Расчет индикатора Р32 "Мониторинг реализации инвестиционных проектов, реализуемых за счет бюджетных средств"</t>
  </si>
  <si>
    <t>Расчет индикатора Р33 "Совершенствование процедуры принятия решений об осуществлении новых инвестиционных проектов"</t>
  </si>
  <si>
    <t>Расчет индикатора Р34 "Организация оперативного учета задолженности перед бюджетом муниципального района (городского округа), рассроченных и отсроченных платежей в бюджет"</t>
  </si>
  <si>
    <t>Расчет индикатора Р35 "Организация учета объектов, находящихся в муниципальной собственности муниципального района (городского округа), и предоставление информации заинтересованным лицам"</t>
  </si>
  <si>
    <t>Расчет индикатора Р36 "Мониторинг эффективности деятельности муниципальных унитарных предприятий"</t>
  </si>
  <si>
    <t>Расчет индикатора Р37 "Внедрение формализованных процедур управления долгом, принятия долговых обязательств, их рефинансирование"</t>
  </si>
  <si>
    <t>Расчет индикатора Р38 "Формализация процедур предоставления гарантий"</t>
  </si>
  <si>
    <t>Расчет индикатора Р39 "Снижение и ликвидация просроченной кредиторской задолженности бюджета муниципального района (городского округа)"</t>
  </si>
  <si>
    <t>Расчет индикатора Р24 "Действующий сайт финансового органа муниципального района (городского округа) или раздел на официальном сайте  администрации муниципального района (городского округа)</t>
  </si>
  <si>
    <t>Средний балл по результатам оценки</t>
  </si>
  <si>
    <t>Рейтинг муниципальных районов (городских округов) за 2007 год</t>
  </si>
  <si>
    <t>Рейтинг муниципальных районов (городских округов) за 2008 год</t>
  </si>
  <si>
    <t>Количество набранных баллов по итогам оценки качества управления финансами и платежеспособности муниципальных районов (городских округов) за 2008 год</t>
  </si>
  <si>
    <t>Количество набранных баллов по итогам оценки качества управления финансами и платежеспособности муниципальных районов (городских округов) за 2007 год</t>
  </si>
  <si>
    <t>Рост (снижение) количества набранных баллов в сравнении с 2007 годом</t>
  </si>
  <si>
    <t>Количество набранных баллов по результатам оценки за 2008 год</t>
  </si>
  <si>
    <t>Количество набранных баллов по результатам оценки за 2007 год</t>
  </si>
  <si>
    <t xml:space="preserve">Рост (снижение) количества набранных баллов </t>
  </si>
  <si>
    <t>Изменение рейтинга муниципальных районов (городских округов) по итогам оценки качества управления финансами и платежеспособности муниципальных районов (городских округов) Чувашской Республики</t>
  </si>
  <si>
    <t xml:space="preserve"> Изменение результатов оценки качества управления финансами и платежеспособности муниципальных районов (городских округов) Чувашской Республики </t>
  </si>
  <si>
    <t>Индикаторы, характеризующие качество бюджетного планирования</t>
  </si>
  <si>
    <t>Индикаторы, характеризующие качество исполнения бюджета</t>
  </si>
  <si>
    <t>Индикаторы, характеризующие качество управления долговым обязательством</t>
  </si>
  <si>
    <t>Индикаторы, характеризующие качество управления муниципальной собственностью и оказания муниципальных услуг</t>
  </si>
  <si>
    <t>Индикаторы, характеризующие степень прозрачности бюджетного процесса</t>
  </si>
  <si>
    <t>Oji</t>
  </si>
  <si>
    <t>kn</t>
  </si>
  <si>
    <t xml:space="preserve">Nj </t>
  </si>
  <si>
    <t>U1.1i "Удельный вес расходов бюджета муниципального образования, формируемых в рамках муниципальных программ, в общем объеме расходов бюджета в отчетном финансовом году"</t>
  </si>
  <si>
    <t>U1.2i "Утверждение бюджета муниципального образования на очередной финансовый год и плановый период"</t>
  </si>
  <si>
    <t>U1.3i "Исполнение бюджета муниципального образования по доходам без учета безвозмездных поступлений к первоначально утвержденному уровню"</t>
  </si>
  <si>
    <t>U1.4i "Наличие результатов ежегодной оценки эффективности предоставляемых налоговых льгот и ставок налогов, установленных представительным органом муниципального образования в соответствии с порядком, утвержденным муниципальным правовым актом"</t>
  </si>
  <si>
    <t>U1.5i "Отношение недополученных доходов по местным налогам в результате действия налоговых льгот, установленных представительным органом муниципального образования, за исключением налоговых льгот, предоставленных учреждениям, финансируемым из местных бюджетов, к общему объему поступивших местных налогов"</t>
  </si>
  <si>
    <t>U1.6i "Отклонение утвержденного объема расходов бюджета муниципального образования на очередной финансовый год от объема расходов соответствующего года при его утверждении на первый год планового периода в год, предшествующему отчетному году"</t>
  </si>
  <si>
    <t>U1.7i "Доля расходов на увеличение стоимости основных средств в расходах бюджета муниципального образования"</t>
  </si>
  <si>
    <t>U1.8i "Доля финансовой помощи из республиканского бюджета в общем объеме собственных доходов"</t>
  </si>
  <si>
    <t>U1.9i "Соблюдение условий софинансирования расходных обязательств муниципальных образований"</t>
  </si>
  <si>
    <t>U2.1i "Удельный вес резервного фонда муниципального образования в общем объеме расходов бюджета муниципального образования"</t>
  </si>
  <si>
    <t>U2.3i "Объем просроченной кредиторской задолженности по выплате заработной платы с начислениями за счет средств бюджета муниципального образования"</t>
  </si>
  <si>
    <t>U2.4i "Объем просроченной кредиторской задолженности по оплате коммунальных услуг за счет средств бюджета муниципального образования"</t>
  </si>
  <si>
    <t>U2.14i "Объем поступлений налоговых и неналоговых доходов в расчете на одного жителя муниципального образования"</t>
  </si>
  <si>
    <t xml:space="preserve"> U2.15i "Объем поступлений налоговых доходов в расчете на одного жителя муниципального образования"</t>
  </si>
  <si>
    <t>U2.18i "Отношение прироста задолженности по арендной плате за муниципальное имущество и земельные участки, находящиеся в распоряжении органов местного самоуправления, к объему доходов, полученных в виде арендной платы за муниципальное имущество и земельные участки, находящиеся в распоряжении органов местного самоуправления"</t>
  </si>
  <si>
    <t xml:space="preserve"> U2.2i "Отношение объема просроченной кредиторской задолженности муниципального образования и муниципальных учреждений к объему расходов бюджета муниципального образования"</t>
  </si>
  <si>
    <t>U3.2i "Просроченная задолженность по долговым обязательствам муниципального образования"</t>
  </si>
  <si>
    <t>U3.3i "Отношение объема выплат по муниципальным гарантиям к общему объему предоставленных муниципальным образованием муниципальных гарантий"</t>
  </si>
  <si>
    <t>U3.4i "Уровень долговой нагрузки на бюджет муниципального образования"</t>
  </si>
  <si>
    <t xml:space="preserve"> U3.5i "Отношение объема выданных от имени муниципального образования гарантий (поручительств) к объему доходов бюджета муниципального образования (за исключением субвенций из республиканского бюджета)"</t>
  </si>
  <si>
    <t>U3.6i "Отношение объема долговых обязательств муниципальных унитарных предприятий муниципального образования к объему доходов бюджета муниципального образования (за исключением субвенций из республиканского бюджета)"</t>
  </si>
  <si>
    <t>U4.1i "Организация учета объектов муниципальной собственности в единой автоматизированной информационной системе реестра имущества"</t>
  </si>
  <si>
    <t>U4.2i "Доля прибыльных муниципальных унитарных предприятий в общем количестве муниципальных унитарных предприятий"</t>
  </si>
  <si>
    <t>U4.3i "Налоговый потенциал земельных ресурсов муниципального образования"</t>
  </si>
  <si>
    <t>U4.4i "Эффективность передачи муниципального имущества в аренду"</t>
  </si>
  <si>
    <t>U4.7i "Доля муниципальных учреждений муниципального образования, для которых установлены количественно измеримые финансовые санкции (штрафы, изъятия) за нарушение условий выполнения муниципальных заданий"</t>
  </si>
  <si>
    <t>U4.8i "Эффективность управления финансовыми вложениями, осуществляемыми за счет средств бюджета муниципального образования"</t>
  </si>
  <si>
    <t>U4.11i "Эффективность использования муниципальными унитарными предприятиями средств бюджета муниципального образования"</t>
  </si>
  <si>
    <t>U5.1i "Размещение на официальном сайте муниципального образования на Портале органов власти Чувашской Республики в информационно-телекоммуникационной сети «Интернет» (далее – официальный сайт муниципального образова-ния) решения о бюджете муниципального образования и отчета о результатах деятельности финансового органа муниципального образования за отчетный финансовый год"</t>
  </si>
  <si>
    <t>U5.2i "Размещение на официальном сайте муниципального образования информации о муниципальных программах и фактических результатах их реализации, а также о соответствии целей и задач этих программ программе социально-экономического развития муниципального образования"</t>
  </si>
  <si>
    <t>U5.3i "Ежемесячное размещение на официальном сайте муниципального образования отчетов об исполнении бюджета муниципального образования"</t>
  </si>
  <si>
    <t>U5.4i "Размещение муниципальных правовых актов, документов и материалов, указанных в пунктах 1.4, 2.9, 2.10, 5.5, 5.6 , на официальном сайте муниципального образования"</t>
  </si>
  <si>
    <t>U5.5i "Размещение на официальном сайте муниципального образования проектов муниципальных правовых актов финансового органа муниципального образования в соответствии с порядком проведения независимой антикоррупционной экспертизы"</t>
  </si>
  <si>
    <t>U5.6i "Проведение публичных слушаний по проекту бюджета муниципального образования и проекту годового отчета об исполнении бюджета муниципального образования в соответствии с установленным порядком"</t>
  </si>
  <si>
    <t>U5.7i "Своевременность представления отчета об исполнении бюджета муниципального образования в Минфине Чувашии"</t>
  </si>
  <si>
    <t>U5.8i "Качество бюджетной отчетности, представленной в Минфин Чувашии"</t>
  </si>
  <si>
    <t>балл</t>
  </si>
  <si>
    <t xml:space="preserve"> U2.11i "Отношение прироста недоимки по местным налогам в бюджет муниципального образования к объему поступлений местных налогов бюджета муниципального образования"</t>
  </si>
  <si>
    <t>U2.16i "Объем поступлений налога на доходы физических лиц в расчете на одного жителя муниципального образования"</t>
  </si>
  <si>
    <t>U2.17i "Объем поступлений налога на имущество физических лиц в расчете на одного жителя муниципального образования"</t>
  </si>
  <si>
    <t>U2.5i "Отношение объема задолженности за потребленные топливно-энергетические ресурсы, в том числе по муниципальным контрактам, гарантом выполнения которых выступает муниципальное образование, к объему расходов бюджета муниципального образования "</t>
  </si>
  <si>
    <t>U2.6i "Отношение прироста расходов бюджета муниципального образования в отчетном финансовом году, не обеспеченных соответствующим приростом доходов бюджета, к объему расходов бюджета муниципального образования"</t>
  </si>
  <si>
    <t>U2.7i "Наличие уведомлений о приостановлении операций по расходованию средств на лицевых счетах должников в связи с неисполнением требований исполнительного документа"</t>
  </si>
  <si>
    <t>U2.8i "Доля средств, подлежащих взысканию по поступившим исполнительным документам, в расходах бюджета муниципального образования"</t>
  </si>
  <si>
    <t>U2.9i "Коэффициент покрытия расходов бюджета муниципального образования собственными средствами без при-влечения заемных средств"</t>
  </si>
  <si>
    <t>U2.10i "Наличие результатов оценки качества финансового менеджмента главных распорядителей средств бюджета муниципального образования и формирование их ежегодного рейтинга на основе методики, утвержденной муниципальным правовым актом"</t>
  </si>
  <si>
    <t>U2.12i "Темп роста налоговых и неналоговых доходов бюджета муниципального образования к соответствующему периоду прошлого года"</t>
  </si>
  <si>
    <t>U2.19i "Отклонение объема расходов бюджета муниципального образования в IV квартале от среднего объема расходов за I - III кварталы отчетного финансового года (без учета субсидий, субвенций и иных межбюджетных трансфертов, имеющих целевое назначение, поступивших из республиканского бюджета)</t>
  </si>
  <si>
    <t>U2.20i "Неисполнение предписания Минфина Чувашии по факту нарушения бюджетного законодательства Российской Федерации в установленные им сроки"</t>
  </si>
  <si>
    <t>U3.1i "Коэффициент увеличения долговой нагрузки бюджета муниципального образования"</t>
  </si>
  <si>
    <t xml:space="preserve"> U4.5i "Доля руководителей органов местного самоуправления, руководителей казенных, бюджетных и автономных учреждений, главных распорядителей и распорядителей средств бюджета муниципального образования, оплата труда которых определяется с учетом результатов их профессиональной деятельности</t>
  </si>
  <si>
    <t>U4.6i "Удельный вес муниципальных учреждений, выполнивших муниципальные задания на 100%, в общем количестве муниципальных учреждений, которым установлены муниципальные задания"</t>
  </si>
  <si>
    <t>U4.9i "Размещение в региональной информационной системе Чувашской Республики "Портал государственных и муниципальных услуг (функций) Чувашской Республики" сведений об услугах, оказываемых органами местного самоуправления муниципальных образований в электронном виде</t>
  </si>
  <si>
    <t>U4.10i "Отношение объема доходов автономных и бюджетных учреждений от приносящей доход деятельности к объему расходов бюджета муниципального образования на оказание (выполнение) муниципальных услуг (работ) в соответствии с муниципальным заданием в отчетном финансовом году"</t>
  </si>
  <si>
    <t xml:space="preserve">Муниципальные образования  </t>
  </si>
  <si>
    <t>1 степень</t>
  </si>
  <si>
    <t>2 степень</t>
  </si>
  <si>
    <t>3 степень</t>
  </si>
  <si>
    <t>Рейтинг муниципального образования за 2018 год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</si>
</sst>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00"/>
    <numFmt numFmtId="189" formatCode="0.0000"/>
    <numFmt numFmtId="190" formatCode="#,##0.000000"/>
    <numFmt numFmtId="191" formatCode="#,##0.0000000"/>
    <numFmt numFmtId="192" formatCode="#,##0.00000000"/>
    <numFmt numFmtId="193" formatCode="#,##0.000000000"/>
    <numFmt numFmtId="194" formatCode="[$€-2]\ ###,000_);[Red]\([$€-2]\ ###,000\)"/>
    <numFmt numFmtId="195" formatCode="0.0000000"/>
    <numFmt numFmtId="196" formatCode="0.000000"/>
    <numFmt numFmtId="197" formatCode="0.00000"/>
    <numFmt numFmtId="198" formatCode="#,##0.0&quot;р.&quot;"/>
    <numFmt numFmtId="199" formatCode="[$-FC19]d\ mmmm\ yyyy\ &quot;г.&quot;"/>
    <numFmt numFmtId="200" formatCode="#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ET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  <font>
      <b/>
      <sz val="14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0"/>
      <name val="TimesET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5" fillId="0" borderId="0">
      <alignment wrapText="1"/>
      <protection/>
    </xf>
    <xf numFmtId="4" fontId="16" fillId="0" borderId="1">
      <alignment horizontal="right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0" borderId="0">
      <alignment/>
      <protection/>
    </xf>
    <xf numFmtId="0" fontId="5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1" fillId="32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86">
    <xf numFmtId="0" fontId="0" fillId="0" borderId="0" xfId="0" applyAlignment="1">
      <alignment/>
    </xf>
    <xf numFmtId="3" fontId="4" fillId="0" borderId="11" xfId="171" applyNumberFormat="1" applyFont="1" applyFill="1" applyBorder="1" applyAlignment="1">
      <alignment horizontal="right" vertical="center" wrapText="1"/>
      <protection/>
    </xf>
    <xf numFmtId="181" fontId="4" fillId="0" borderId="11" xfId="171" applyNumberFormat="1" applyFont="1" applyFill="1" applyBorder="1" applyAlignment="1">
      <alignment vertical="center" wrapText="1"/>
      <protection/>
    </xf>
    <xf numFmtId="181" fontId="4" fillId="0" borderId="12" xfId="171" applyNumberFormat="1" applyFont="1" applyFill="1" applyBorder="1" applyAlignment="1">
      <alignment vertical="center" wrapText="1"/>
      <protection/>
    </xf>
    <xf numFmtId="181" fontId="4" fillId="0" borderId="13" xfId="171" applyNumberFormat="1" applyFont="1" applyFill="1" applyBorder="1" applyAlignment="1">
      <alignment vertical="center" wrapText="1"/>
      <protection/>
    </xf>
    <xf numFmtId="181" fontId="4" fillId="0" borderId="14" xfId="171" applyNumberFormat="1" applyFont="1" applyFill="1" applyBorder="1" applyAlignment="1">
      <alignment vertical="center" wrapText="1"/>
      <protection/>
    </xf>
    <xf numFmtId="181" fontId="4" fillId="0" borderId="15" xfId="171" applyNumberFormat="1" applyFont="1" applyFill="1" applyBorder="1" applyAlignment="1">
      <alignment vertical="center" wrapText="1"/>
      <protection/>
    </xf>
    <xf numFmtId="3" fontId="4" fillId="0" borderId="13" xfId="171" applyNumberFormat="1" applyFont="1" applyFill="1" applyBorder="1" applyAlignment="1">
      <alignment horizontal="right" vertical="center" wrapText="1"/>
      <protection/>
    </xf>
    <xf numFmtId="3" fontId="4" fillId="0" borderId="14" xfId="171" applyNumberFormat="1" applyFont="1" applyFill="1" applyBorder="1" applyAlignment="1">
      <alignment horizontal="right" vertical="center" wrapText="1"/>
      <protection/>
    </xf>
    <xf numFmtId="3" fontId="4" fillId="0" borderId="16" xfId="171" applyNumberFormat="1" applyFont="1" applyFill="1" applyBorder="1" applyAlignment="1">
      <alignment horizontal="right" vertical="center" wrapText="1"/>
      <protection/>
    </xf>
    <xf numFmtId="3" fontId="4" fillId="0" borderId="12" xfId="171" applyNumberFormat="1" applyFont="1" applyFill="1" applyBorder="1" applyAlignment="1">
      <alignment horizontal="right" vertical="center" wrapText="1"/>
      <protection/>
    </xf>
    <xf numFmtId="188" fontId="0" fillId="0" borderId="13" xfId="0" applyNumberFormat="1" applyFont="1" applyFill="1" applyBorder="1" applyAlignment="1">
      <alignment vertical="center" wrapText="1"/>
    </xf>
    <xf numFmtId="188" fontId="0" fillId="0" borderId="14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188" fontId="0" fillId="0" borderId="17" xfId="0" applyNumberForma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188" fontId="0" fillId="0" borderId="13" xfId="0" applyNumberFormat="1" applyFill="1" applyBorder="1" applyAlignment="1">
      <alignment/>
    </xf>
    <xf numFmtId="188" fontId="0" fillId="0" borderId="14" xfId="0" applyNumberFormat="1" applyFill="1" applyBorder="1" applyAlignment="1">
      <alignment/>
    </xf>
    <xf numFmtId="188" fontId="0" fillId="0" borderId="11" xfId="0" applyNumberFormat="1" applyFill="1" applyBorder="1" applyAlignment="1">
      <alignment/>
    </xf>
    <xf numFmtId="188" fontId="0" fillId="0" borderId="12" xfId="0" applyNumberFormat="1" applyFill="1" applyBorder="1" applyAlignment="1">
      <alignment/>
    </xf>
    <xf numFmtId="188" fontId="0" fillId="0" borderId="18" xfId="0" applyNumberFormat="1" applyFill="1" applyBorder="1" applyAlignment="1">
      <alignment/>
    </xf>
    <xf numFmtId="188" fontId="0" fillId="0" borderId="19" xfId="0" applyNumberFormat="1" applyFill="1" applyBorder="1" applyAlignment="1">
      <alignment/>
    </xf>
    <xf numFmtId="188" fontId="0" fillId="0" borderId="13" xfId="0" applyNumberFormat="1" applyBorder="1" applyAlignment="1">
      <alignment/>
    </xf>
    <xf numFmtId="188" fontId="0" fillId="0" borderId="14" xfId="0" applyNumberForma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182" fontId="0" fillId="0" borderId="15" xfId="0" applyNumberFormat="1" applyBorder="1" applyAlignment="1">
      <alignment/>
    </xf>
    <xf numFmtId="182" fontId="0" fillId="0" borderId="13" xfId="0" applyNumberFormat="1" applyBorder="1" applyAlignment="1">
      <alignment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88" fontId="0" fillId="0" borderId="0" xfId="0" applyNumberForma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3" xfId="0" applyNumberFormat="1" applyFill="1" applyBorder="1" applyAlignment="1">
      <alignment/>
    </xf>
    <xf numFmtId="188" fontId="0" fillId="0" borderId="0" xfId="0" applyNumberFormat="1" applyFont="1" applyFill="1" applyBorder="1" applyAlignment="1">
      <alignment vertical="center" wrapText="1"/>
    </xf>
    <xf numFmtId="188" fontId="0" fillId="0" borderId="17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13" fillId="0" borderId="11" xfId="171" applyNumberFormat="1" applyFont="1" applyFill="1" applyBorder="1" applyAlignment="1">
      <alignment horizontal="right" vertical="center" wrapText="1"/>
      <protection/>
    </xf>
    <xf numFmtId="181" fontId="13" fillId="0" borderId="11" xfId="171" applyNumberFormat="1" applyFont="1" applyFill="1" applyBorder="1" applyAlignment="1">
      <alignment vertical="center" wrapText="1"/>
      <protection/>
    </xf>
    <xf numFmtId="182" fontId="13" fillId="0" borderId="11" xfId="171" applyNumberFormat="1" applyFont="1" applyFill="1" applyBorder="1" applyAlignment="1">
      <alignment horizontal="right" vertical="center" wrapText="1"/>
      <protection/>
    </xf>
    <xf numFmtId="188" fontId="13" fillId="0" borderId="13" xfId="0" applyNumberFormat="1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182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188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188" fontId="0" fillId="0" borderId="15" xfId="0" applyNumberFormat="1" applyBorder="1" applyAlignment="1">
      <alignment/>
    </xf>
    <xf numFmtId="188" fontId="0" fillId="0" borderId="11" xfId="0" applyNumberFormat="1" applyBorder="1" applyAlignment="1">
      <alignment/>
    </xf>
    <xf numFmtId="188" fontId="0" fillId="0" borderId="12" xfId="0" applyNumberFormat="1" applyBorder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88" fontId="0" fillId="0" borderId="21" xfId="0" applyNumberFormat="1" applyBorder="1" applyAlignment="1">
      <alignment/>
    </xf>
    <xf numFmtId="188" fontId="0" fillId="0" borderId="18" xfId="0" applyNumberFormat="1" applyBorder="1" applyAlignment="1">
      <alignment/>
    </xf>
    <xf numFmtId="188" fontId="0" fillId="0" borderId="19" xfId="0" applyNumberFormat="1" applyBorder="1" applyAlignment="1">
      <alignment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7" fillId="0" borderId="0" xfId="0" applyFont="1" applyAlignment="1">
      <alignment vertical="center" wrapText="1"/>
    </xf>
    <xf numFmtId="182" fontId="0" fillId="0" borderId="14" xfId="0" applyNumberFormat="1" applyFill="1" applyBorder="1" applyAlignment="1">
      <alignment/>
    </xf>
    <xf numFmtId="0" fontId="17" fillId="0" borderId="0" xfId="0" applyFont="1" applyBorder="1" applyAlignment="1">
      <alignment/>
    </xf>
    <xf numFmtId="188" fontId="0" fillId="0" borderId="1" xfId="0" applyNumberFormat="1" applyBorder="1" applyAlignment="1">
      <alignment horizontal="center"/>
    </xf>
    <xf numFmtId="3" fontId="4" fillId="0" borderId="15" xfId="171" applyNumberFormat="1" applyFont="1" applyFill="1" applyBorder="1" applyAlignment="1">
      <alignment horizontal="right" vertical="center" wrapText="1"/>
      <protection/>
    </xf>
    <xf numFmtId="0" fontId="20" fillId="0" borderId="0" xfId="0" applyFont="1" applyAlignment="1">
      <alignment/>
    </xf>
    <xf numFmtId="0" fontId="21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</cellXfs>
  <cellStyles count="1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 3" xfId="57"/>
    <cellStyle name="Обычный 10 4" xfId="58"/>
    <cellStyle name="Обычный 10 5" xfId="59"/>
    <cellStyle name="Обычный 10 6" xfId="60"/>
    <cellStyle name="Обычный 11" xfId="61"/>
    <cellStyle name="Обычный 11 2" xfId="62"/>
    <cellStyle name="Обычный 11 3" xfId="63"/>
    <cellStyle name="Обычный 12" xfId="64"/>
    <cellStyle name="Обычный 12 2" xfId="65"/>
    <cellStyle name="Обычный 12 3" xfId="66"/>
    <cellStyle name="Обычный 12 4" xfId="67"/>
    <cellStyle name="Обычный 12 5" xfId="68"/>
    <cellStyle name="Обычный 12 6" xfId="69"/>
    <cellStyle name="Обычный 13" xfId="70"/>
    <cellStyle name="Обычный 13 2" xfId="71"/>
    <cellStyle name="Обычный 13 3" xfId="72"/>
    <cellStyle name="Обычный 13 4" xfId="73"/>
    <cellStyle name="Обычный 13 5" xfId="74"/>
    <cellStyle name="Обычный 14" xfId="75"/>
    <cellStyle name="Обычный 14 2" xfId="76"/>
    <cellStyle name="Обычный 14 3" xfId="77"/>
    <cellStyle name="Обычный 15" xfId="78"/>
    <cellStyle name="Обычный 15 2" xfId="79"/>
    <cellStyle name="Обычный 15 3" xfId="80"/>
    <cellStyle name="Обычный 16" xfId="81"/>
    <cellStyle name="Обычный 16 2" xfId="82"/>
    <cellStyle name="Обычный 17" xfId="83"/>
    <cellStyle name="Обычный 18" xfId="84"/>
    <cellStyle name="Обычный 19" xfId="85"/>
    <cellStyle name="Обычный 2" xfId="86"/>
    <cellStyle name="Обычный 2 2" xfId="87"/>
    <cellStyle name="Обычный 2 2 2" xfId="88"/>
    <cellStyle name="Обычный 2 2 2 2" xfId="89"/>
    <cellStyle name="Обычный 2 2 2 2 2" xfId="90"/>
    <cellStyle name="Обычный 2 2 3" xfId="91"/>
    <cellStyle name="Обычный 2 2 4" xfId="92"/>
    <cellStyle name="Обычный 2 3" xfId="93"/>
    <cellStyle name="Обычный 2 3 2" xfId="94"/>
    <cellStyle name="Обычный 2 3 3" xfId="95"/>
    <cellStyle name="Обычный 2 4" xfId="96"/>
    <cellStyle name="Обычный 2 5" xfId="97"/>
    <cellStyle name="Обычный 20" xfId="98"/>
    <cellStyle name="Обычный 21" xfId="99"/>
    <cellStyle name="Обычный 22" xfId="100"/>
    <cellStyle name="Обычный 23" xfId="101"/>
    <cellStyle name="Обычный 24" xfId="102"/>
    <cellStyle name="Обычный 25" xfId="103"/>
    <cellStyle name="Обычный 26" xfId="104"/>
    <cellStyle name="Обычный 27" xfId="105"/>
    <cellStyle name="Обычный 28" xfId="106"/>
    <cellStyle name="Обычный 29" xfId="107"/>
    <cellStyle name="Обычный 3" xfId="108"/>
    <cellStyle name="Обычный 3 2" xfId="109"/>
    <cellStyle name="Обычный 3 3" xfId="110"/>
    <cellStyle name="Обычный 3 4" xfId="111"/>
    <cellStyle name="Обычный 3 5" xfId="112"/>
    <cellStyle name="Обычный 3 6" xfId="113"/>
    <cellStyle name="Обычный 3 7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5" xfId="120"/>
    <cellStyle name="Обычный 36" xfId="121"/>
    <cellStyle name="Обычный 37" xfId="122"/>
    <cellStyle name="Обычный 38" xfId="123"/>
    <cellStyle name="Обычный 39" xfId="124"/>
    <cellStyle name="Обычный 4" xfId="125"/>
    <cellStyle name="Обычный 4 2" xfId="126"/>
    <cellStyle name="Обычный 4 3" xfId="127"/>
    <cellStyle name="Обычный 4 4" xfId="128"/>
    <cellStyle name="Обычный 4 5" xfId="129"/>
    <cellStyle name="Обычный 40" xfId="130"/>
    <cellStyle name="Обычный 41" xfId="131"/>
    <cellStyle name="Обычный 42" xfId="132"/>
    <cellStyle name="Обычный 43" xfId="133"/>
    <cellStyle name="Обычный 44" xfId="134"/>
    <cellStyle name="Обычный 45" xfId="135"/>
    <cellStyle name="Обычный 46" xfId="136"/>
    <cellStyle name="Обычный 47" xfId="137"/>
    <cellStyle name="Обычный 48" xfId="138"/>
    <cellStyle name="Обычный 49" xfId="139"/>
    <cellStyle name="Обычный 5" xfId="140"/>
    <cellStyle name="Обычный 5 2" xfId="141"/>
    <cellStyle name="Обычный 5 3" xfId="142"/>
    <cellStyle name="Обычный 5 4" xfId="143"/>
    <cellStyle name="Обычный 5 5" xfId="144"/>
    <cellStyle name="Обычный 50" xfId="145"/>
    <cellStyle name="Обычный 51" xfId="146"/>
    <cellStyle name="Обычный 52" xfId="147"/>
    <cellStyle name="Обычный 53" xfId="148"/>
    <cellStyle name="Обычный 54" xfId="149"/>
    <cellStyle name="Обычный 55" xfId="150"/>
    <cellStyle name="Обычный 56" xfId="151"/>
    <cellStyle name="Обычный 57" xfId="152"/>
    <cellStyle name="Обычный 6" xfId="153"/>
    <cellStyle name="Обычный 6 2" xfId="154"/>
    <cellStyle name="Обычный 6 3" xfId="155"/>
    <cellStyle name="Обычный 6 4" xfId="156"/>
    <cellStyle name="Обычный 6 5" xfId="157"/>
    <cellStyle name="Обычный 7" xfId="158"/>
    <cellStyle name="Обычный 7 2" xfId="159"/>
    <cellStyle name="Обычный 7 3" xfId="160"/>
    <cellStyle name="Обычный 8" xfId="161"/>
    <cellStyle name="Обычный 8 2" xfId="162"/>
    <cellStyle name="Обычный 8 3" xfId="163"/>
    <cellStyle name="Обычный 8 4" xfId="164"/>
    <cellStyle name="Обычный 8 5" xfId="165"/>
    <cellStyle name="Обычный 9" xfId="166"/>
    <cellStyle name="Обычный 9 2" xfId="167"/>
    <cellStyle name="Обычный 9 3" xfId="168"/>
    <cellStyle name="Обычный 9 4" xfId="169"/>
    <cellStyle name="Обычный 9 5" xfId="170"/>
    <cellStyle name="Обычный_Лист1" xfId="171"/>
    <cellStyle name="Followed Hyperlink" xfId="172"/>
    <cellStyle name="Плохой" xfId="173"/>
    <cellStyle name="Пояснение" xfId="174"/>
    <cellStyle name="Примечание" xfId="175"/>
    <cellStyle name="Примечание 2" xfId="176"/>
    <cellStyle name="Percent" xfId="177"/>
    <cellStyle name="Связанная ячейка" xfId="178"/>
    <cellStyle name="Текст предупреждения" xfId="179"/>
    <cellStyle name="Comma" xfId="180"/>
    <cellStyle name="Comma [0]" xfId="181"/>
    <cellStyle name="Хороший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1"/>
  <sheetViews>
    <sheetView zoomScalePageLayoutView="0" workbookViewId="0" topLeftCell="A1">
      <selection activeCell="D34" sqref="D34"/>
    </sheetView>
  </sheetViews>
  <sheetFormatPr defaultColWidth="9.00390625" defaultRowHeight="12.75"/>
  <cols>
    <col min="2" max="2" width="28.25390625" style="62" customWidth="1"/>
    <col min="3" max="3" width="15.25390625" style="62" customWidth="1"/>
    <col min="4" max="4" width="23.875" style="62" customWidth="1"/>
  </cols>
  <sheetData>
    <row r="1" spans="2:4" ht="12.75">
      <c r="B1" s="65"/>
      <c r="C1" s="65"/>
      <c r="D1" s="65"/>
    </row>
    <row r="2" spans="2:4" s="26" customFormat="1" ht="26.25" customHeight="1">
      <c r="B2" s="70"/>
      <c r="C2" s="70"/>
      <c r="D2" s="70"/>
    </row>
    <row r="3" spans="2:4" s="26" customFormat="1" ht="14.25" customHeight="1">
      <c r="B3" s="62"/>
      <c r="C3" s="62"/>
      <c r="D3" s="62"/>
    </row>
    <row r="4" spans="2:4" s="68" customFormat="1" ht="14.25" customHeight="1">
      <c r="B4" s="71" t="s">
        <v>141</v>
      </c>
      <c r="C4" s="71" t="s">
        <v>123</v>
      </c>
      <c r="D4" s="72" t="s">
        <v>145</v>
      </c>
    </row>
    <row r="5" spans="2:4" s="68" customFormat="1" ht="72.75" customHeight="1">
      <c r="B5" s="71"/>
      <c r="C5" s="71"/>
      <c r="D5" s="72"/>
    </row>
    <row r="6" spans="2:4" ht="15">
      <c r="B6" s="66" t="s">
        <v>21</v>
      </c>
      <c r="C6" s="66">
        <v>81.00771279330287</v>
      </c>
      <c r="D6" s="69" t="s">
        <v>142</v>
      </c>
    </row>
    <row r="7" spans="2:4" ht="15">
      <c r="B7" s="66" t="s">
        <v>14</v>
      </c>
      <c r="C7" s="66">
        <v>80.80655456478401</v>
      </c>
      <c r="D7" s="69" t="s">
        <v>142</v>
      </c>
    </row>
    <row r="8" spans="2:4" ht="15">
      <c r="B8" s="66" t="s">
        <v>4</v>
      </c>
      <c r="C8" s="66">
        <v>80.07390751054402</v>
      </c>
      <c r="D8" s="69" t="s">
        <v>142</v>
      </c>
    </row>
    <row r="9" spans="2:4" ht="15">
      <c r="B9" s="66" t="s">
        <v>10</v>
      </c>
      <c r="C9" s="66">
        <v>80.04730646184595</v>
      </c>
      <c r="D9" s="69" t="s">
        <v>142</v>
      </c>
    </row>
    <row r="10" spans="2:4" ht="15">
      <c r="B10" s="66" t="s">
        <v>22</v>
      </c>
      <c r="C10" s="66">
        <v>79.14280683751164</v>
      </c>
      <c r="D10" s="69" t="s">
        <v>142</v>
      </c>
    </row>
    <row r="11" spans="2:4" ht="15">
      <c r="B11" s="66" t="s">
        <v>13</v>
      </c>
      <c r="C11" s="66">
        <v>78.63833154918116</v>
      </c>
      <c r="D11" s="69" t="s">
        <v>143</v>
      </c>
    </row>
    <row r="12" spans="2:4" ht="15">
      <c r="B12" s="66" t="s">
        <v>24</v>
      </c>
      <c r="C12" s="66">
        <v>78.18243344515751</v>
      </c>
      <c r="D12" s="69" t="s">
        <v>143</v>
      </c>
    </row>
    <row r="13" spans="2:4" ht="15">
      <c r="B13" s="66" t="s">
        <v>5</v>
      </c>
      <c r="C13" s="66">
        <v>78.06399105896092</v>
      </c>
      <c r="D13" s="69" t="s">
        <v>143</v>
      </c>
    </row>
    <row r="14" spans="2:4" ht="15">
      <c r="B14" s="66" t="s">
        <v>15</v>
      </c>
      <c r="C14" s="66">
        <v>77.40156371013634</v>
      </c>
      <c r="D14" s="69" t="s">
        <v>143</v>
      </c>
    </row>
    <row r="15" spans="2:4" ht="15">
      <c r="B15" s="66" t="s">
        <v>9</v>
      </c>
      <c r="C15" s="66">
        <v>77.24519722332556</v>
      </c>
      <c r="D15" s="69" t="s">
        <v>143</v>
      </c>
    </row>
    <row r="16" spans="2:4" ht="15">
      <c r="B16" s="66" t="s">
        <v>27</v>
      </c>
      <c r="C16" s="66">
        <v>77.06622821461147</v>
      </c>
      <c r="D16" s="69" t="s">
        <v>143</v>
      </c>
    </row>
    <row r="17" spans="2:4" ht="15">
      <c r="B17" s="66" t="s">
        <v>20</v>
      </c>
      <c r="C17" s="66">
        <v>77.03328681146299</v>
      </c>
      <c r="D17" s="69" t="s">
        <v>143</v>
      </c>
    </row>
    <row r="18" spans="2:4" ht="15">
      <c r="B18" s="66" t="s">
        <v>18</v>
      </c>
      <c r="C18" s="66">
        <v>76.62093272129572</v>
      </c>
      <c r="D18" s="69" t="s">
        <v>143</v>
      </c>
    </row>
    <row r="19" spans="2:4" ht="15">
      <c r="B19" s="66" t="s">
        <v>6</v>
      </c>
      <c r="C19" s="66">
        <v>76.60570343220978</v>
      </c>
      <c r="D19" s="69" t="s">
        <v>143</v>
      </c>
    </row>
    <row r="20" spans="2:4" ht="15">
      <c r="B20" s="66" t="s">
        <v>11</v>
      </c>
      <c r="C20" s="66">
        <v>76.36487646169904</v>
      </c>
      <c r="D20" s="69" t="s">
        <v>143</v>
      </c>
    </row>
    <row r="21" spans="2:4" ht="15">
      <c r="B21" s="66" t="s">
        <v>2</v>
      </c>
      <c r="C21" s="66">
        <v>74.56184793604322</v>
      </c>
      <c r="D21" s="69" t="s">
        <v>143</v>
      </c>
    </row>
    <row r="22" spans="2:4" ht="15">
      <c r="B22" s="66" t="s">
        <v>26</v>
      </c>
      <c r="C22" s="66">
        <v>74.2390690081279</v>
      </c>
      <c r="D22" s="69" t="s">
        <v>143</v>
      </c>
    </row>
    <row r="23" spans="2:4" ht="15">
      <c r="B23" s="66" t="s">
        <v>16</v>
      </c>
      <c r="C23" s="66">
        <v>73.71320294168925</v>
      </c>
      <c r="D23" s="69" t="s">
        <v>143</v>
      </c>
    </row>
    <row r="24" spans="2:4" ht="15">
      <c r="B24" s="66" t="s">
        <v>7</v>
      </c>
      <c r="C24" s="66">
        <v>73.62440139807204</v>
      </c>
      <c r="D24" s="69" t="s">
        <v>143</v>
      </c>
    </row>
    <row r="25" spans="2:4" ht="15">
      <c r="B25" s="66" t="s">
        <v>8</v>
      </c>
      <c r="C25" s="66">
        <v>76.95546857554554</v>
      </c>
      <c r="D25" s="69" t="s">
        <v>144</v>
      </c>
    </row>
    <row r="26" spans="2:4" ht="15">
      <c r="B26" s="66" t="s">
        <v>17</v>
      </c>
      <c r="C26" s="66">
        <v>72.57417531448942</v>
      </c>
      <c r="D26" s="69" t="s">
        <v>144</v>
      </c>
    </row>
    <row r="27" spans="2:4" ht="15">
      <c r="B27" s="66" t="s">
        <v>19</v>
      </c>
      <c r="C27" s="66">
        <v>72.06518890367782</v>
      </c>
      <c r="D27" s="69" t="s">
        <v>144</v>
      </c>
    </row>
    <row r="28" spans="2:4" ht="15">
      <c r="B28" s="66" t="s">
        <v>12</v>
      </c>
      <c r="C28" s="66">
        <v>70.87701381038507</v>
      </c>
      <c r="D28" s="69" t="s">
        <v>144</v>
      </c>
    </row>
    <row r="29" spans="2:4" ht="15">
      <c r="B29" s="66" t="s">
        <v>3</v>
      </c>
      <c r="C29" s="66">
        <v>70.07313308743652</v>
      </c>
      <c r="D29" s="69" t="s">
        <v>144</v>
      </c>
    </row>
    <row r="30" spans="2:4" ht="15">
      <c r="B30" s="66" t="s">
        <v>25</v>
      </c>
      <c r="C30" s="66">
        <v>61.65718597573462</v>
      </c>
      <c r="D30" s="69" t="s">
        <v>144</v>
      </c>
    </row>
    <row r="31" spans="2:4" ht="15">
      <c r="B31" s="66" t="s">
        <v>23</v>
      </c>
      <c r="C31" s="66">
        <v>54.938048475343706</v>
      </c>
      <c r="D31" s="69" t="s">
        <v>144</v>
      </c>
    </row>
  </sheetData>
  <sheetProtection/>
  <mergeCells count="4">
    <mergeCell ref="B2:D2"/>
    <mergeCell ref="B4:B5"/>
    <mergeCell ref="C4:C5"/>
    <mergeCell ref="D4:D5"/>
  </mergeCells>
  <printOptions/>
  <pageMargins left="0" right="0" top="0.5905511811023623" bottom="0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9"/>
  <sheetViews>
    <sheetView tabSelected="1" zoomScalePageLayoutView="0" workbookViewId="0" topLeftCell="A1">
      <pane xSplit="2" ySplit="3" topLeftCell="C4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M12" sqref="M12"/>
    </sheetView>
  </sheetViews>
  <sheetFormatPr defaultColWidth="9.00390625" defaultRowHeight="12.75"/>
  <cols>
    <col min="1" max="1" width="5.25390625" style="0" customWidth="1"/>
    <col min="2" max="2" width="22.375" style="0" customWidth="1"/>
    <col min="3" max="3" width="20.375" style="0" customWidth="1"/>
    <col min="4" max="5" width="16.875" style="0" customWidth="1"/>
    <col min="6" max="6" width="21.625" style="0" customWidth="1"/>
    <col min="7" max="7" width="26.00390625" style="0" customWidth="1"/>
    <col min="8" max="8" width="23.25390625" style="0" customWidth="1"/>
    <col min="9" max="10" width="16.875" style="0" customWidth="1"/>
    <col min="11" max="11" width="14.875" style="13" customWidth="1"/>
    <col min="12" max="12" width="12.375" style="0" customWidth="1"/>
  </cols>
  <sheetData>
    <row r="1" spans="1:12" ht="15.75">
      <c r="A1" s="73" t="s">
        <v>79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="13" customFormat="1" ht="12.75"/>
    <row r="3" spans="1:14" s="26" customFormat="1" ht="164.25" customHeight="1">
      <c r="A3" s="29" t="s">
        <v>0</v>
      </c>
      <c r="B3" s="29" t="s">
        <v>1</v>
      </c>
      <c r="C3" s="31" t="s">
        <v>87</v>
      </c>
      <c r="D3" s="31" t="s">
        <v>88</v>
      </c>
      <c r="E3" s="31" t="s">
        <v>89</v>
      </c>
      <c r="F3" s="31" t="s">
        <v>90</v>
      </c>
      <c r="G3" s="31" t="s">
        <v>91</v>
      </c>
      <c r="H3" s="31" t="s">
        <v>92</v>
      </c>
      <c r="I3" s="31" t="s">
        <v>93</v>
      </c>
      <c r="J3" s="31" t="s">
        <v>94</v>
      </c>
      <c r="K3" s="61" t="s">
        <v>95</v>
      </c>
      <c r="L3" s="53" t="s">
        <v>86</v>
      </c>
      <c r="M3" s="53" t="s">
        <v>85</v>
      </c>
      <c r="N3" s="53" t="s">
        <v>84</v>
      </c>
    </row>
    <row r="4" spans="1:14" ht="12.75">
      <c r="A4" s="9">
        <v>1</v>
      </c>
      <c r="B4" s="6" t="s">
        <v>2</v>
      </c>
      <c r="C4" s="28">
        <v>2</v>
      </c>
      <c r="D4" s="28">
        <v>1</v>
      </c>
      <c r="E4" s="28">
        <v>0</v>
      </c>
      <c r="F4" s="28">
        <v>0.75</v>
      </c>
      <c r="G4" s="28">
        <v>1.44</v>
      </c>
      <c r="H4" s="27">
        <v>0.38777789240593535</v>
      </c>
      <c r="I4" s="28">
        <v>0.005003639938925616</v>
      </c>
      <c r="J4" s="28">
        <v>0.16119096319428322</v>
      </c>
      <c r="K4" s="34">
        <v>1</v>
      </c>
      <c r="L4" s="23">
        <f>SUM(C4:K4)</f>
        <v>6.743972495539143</v>
      </c>
      <c r="M4" s="23">
        <v>2</v>
      </c>
      <c r="N4" s="23">
        <f>L4*M4</f>
        <v>13.487944991078287</v>
      </c>
    </row>
    <row r="5" spans="1:14" ht="12.75">
      <c r="A5" s="1">
        <v>2</v>
      </c>
      <c r="B5" s="4" t="s">
        <v>3</v>
      </c>
      <c r="C5" s="28">
        <v>2</v>
      </c>
      <c r="D5" s="28">
        <v>1</v>
      </c>
      <c r="E5" s="28">
        <v>1.4755299670931963</v>
      </c>
      <c r="F5" s="28">
        <v>0.75</v>
      </c>
      <c r="G5" s="28">
        <v>0.2612311302622056</v>
      </c>
      <c r="H5" s="28">
        <v>0.5702267170897924</v>
      </c>
      <c r="I5" s="28">
        <v>0.012384286021602565</v>
      </c>
      <c r="J5" s="28">
        <v>0.1482005627046869</v>
      </c>
      <c r="K5" s="34">
        <v>1</v>
      </c>
      <c r="L5" s="23">
        <f>SUM(C5:K5)</f>
        <v>7.2175726631714845</v>
      </c>
      <c r="M5" s="23">
        <v>2</v>
      </c>
      <c r="N5" s="23">
        <f aca="true" t="shared" si="0" ref="N5:N29">L5*M5</f>
        <v>14.435145326342969</v>
      </c>
    </row>
    <row r="6" spans="1:14" ht="12.75">
      <c r="A6" s="1">
        <v>3</v>
      </c>
      <c r="B6" s="4" t="s">
        <v>4</v>
      </c>
      <c r="C6" s="28">
        <v>2</v>
      </c>
      <c r="D6" s="28">
        <v>1</v>
      </c>
      <c r="E6" s="28">
        <v>1.1221015271971284</v>
      </c>
      <c r="F6" s="28">
        <v>0.75</v>
      </c>
      <c r="G6" s="28">
        <v>1.44</v>
      </c>
      <c r="H6" s="28">
        <v>0.4941837259430299</v>
      </c>
      <c r="I6" s="28">
        <v>0.19798586078222452</v>
      </c>
      <c r="J6" s="28">
        <v>0.32478253156201403</v>
      </c>
      <c r="K6" s="34">
        <v>1</v>
      </c>
      <c r="L6" s="23">
        <f aca="true" t="shared" si="1" ref="L6:L29">SUM(C6:K6)</f>
        <v>8.329053645484397</v>
      </c>
      <c r="M6" s="23">
        <v>2</v>
      </c>
      <c r="N6" s="23">
        <f t="shared" si="0"/>
        <v>16.658107290968793</v>
      </c>
    </row>
    <row r="7" spans="1:14" ht="12.75">
      <c r="A7" s="1">
        <v>4</v>
      </c>
      <c r="B7" s="4" t="s">
        <v>5</v>
      </c>
      <c r="C7" s="28">
        <v>2</v>
      </c>
      <c r="D7" s="28">
        <v>1</v>
      </c>
      <c r="E7" s="28">
        <v>0.618549791304539</v>
      </c>
      <c r="F7" s="28">
        <v>0.75</v>
      </c>
      <c r="G7" s="28">
        <v>0.6029086652346823</v>
      </c>
      <c r="H7" s="28">
        <v>0.2635246894789665</v>
      </c>
      <c r="I7" s="28">
        <v>0.08087051901060796</v>
      </c>
      <c r="J7" s="28">
        <v>0.5659123792813511</v>
      </c>
      <c r="K7" s="34">
        <v>1</v>
      </c>
      <c r="L7" s="23">
        <f t="shared" si="1"/>
        <v>6.881766044310147</v>
      </c>
      <c r="M7" s="23">
        <v>2</v>
      </c>
      <c r="N7" s="23">
        <f t="shared" si="0"/>
        <v>13.763532088620295</v>
      </c>
    </row>
    <row r="8" spans="1:14" ht="12.75">
      <c r="A8" s="1">
        <v>5</v>
      </c>
      <c r="B8" s="4" t="s">
        <v>6</v>
      </c>
      <c r="C8" s="28">
        <v>2</v>
      </c>
      <c r="D8" s="28">
        <v>1</v>
      </c>
      <c r="E8" s="28">
        <v>0.9157664775713827</v>
      </c>
      <c r="F8" s="28">
        <v>0.75</v>
      </c>
      <c r="G8" s="28">
        <v>1.397740434737756</v>
      </c>
      <c r="H8" s="28">
        <v>0.3291846677987813</v>
      </c>
      <c r="I8" s="28">
        <v>0.1318528392587504</v>
      </c>
      <c r="J8" s="28">
        <v>0.2542760226498636</v>
      </c>
      <c r="K8" s="34">
        <v>1</v>
      </c>
      <c r="L8" s="23">
        <f t="shared" si="1"/>
        <v>7.778820442016534</v>
      </c>
      <c r="M8" s="23">
        <v>2</v>
      </c>
      <c r="N8" s="23">
        <f t="shared" si="0"/>
        <v>15.557640884033068</v>
      </c>
    </row>
    <row r="9" spans="1:14" ht="12.75">
      <c r="A9" s="1">
        <v>6</v>
      </c>
      <c r="B9" s="4" t="s">
        <v>7</v>
      </c>
      <c r="C9" s="28">
        <v>2</v>
      </c>
      <c r="D9" s="28">
        <v>1</v>
      </c>
      <c r="E9" s="28">
        <v>0.05013165107080457</v>
      </c>
      <c r="F9" s="28">
        <v>0.75</v>
      </c>
      <c r="G9" s="28">
        <v>0</v>
      </c>
      <c r="H9" s="28">
        <v>0.47677918957978954</v>
      </c>
      <c r="I9" s="28">
        <v>0.02741320814203448</v>
      </c>
      <c r="J9" s="28">
        <v>0.206952572111808</v>
      </c>
      <c r="K9" s="34">
        <v>1</v>
      </c>
      <c r="L9" s="23">
        <f t="shared" si="1"/>
        <v>5.511276620904437</v>
      </c>
      <c r="M9" s="23">
        <v>2</v>
      </c>
      <c r="N9" s="23">
        <f t="shared" si="0"/>
        <v>11.022553241808874</v>
      </c>
    </row>
    <row r="10" spans="1:14" ht="12.75" customHeight="1">
      <c r="A10" s="1">
        <v>7</v>
      </c>
      <c r="B10" s="4" t="s">
        <v>8</v>
      </c>
      <c r="C10" s="28">
        <v>2</v>
      </c>
      <c r="D10" s="28">
        <v>1</v>
      </c>
      <c r="E10" s="28">
        <v>1.388690424866948</v>
      </c>
      <c r="F10" s="28">
        <v>0.75</v>
      </c>
      <c r="G10" s="28">
        <v>0.6073107722223681</v>
      </c>
      <c r="H10" s="28">
        <v>0</v>
      </c>
      <c r="I10" s="28">
        <v>0.061718415697424735</v>
      </c>
      <c r="J10" s="28">
        <v>0.5064595128332485</v>
      </c>
      <c r="K10" s="34">
        <v>1</v>
      </c>
      <c r="L10" s="23">
        <f t="shared" si="1"/>
        <v>7.314179125619989</v>
      </c>
      <c r="M10" s="23">
        <v>2</v>
      </c>
      <c r="N10" s="23">
        <f t="shared" si="0"/>
        <v>14.628358251239979</v>
      </c>
    </row>
    <row r="11" spans="1:14" ht="12.75" customHeight="1">
      <c r="A11" s="1">
        <v>8</v>
      </c>
      <c r="B11" s="4" t="s">
        <v>9</v>
      </c>
      <c r="C11" s="28">
        <v>2</v>
      </c>
      <c r="D11" s="28">
        <v>1</v>
      </c>
      <c r="E11" s="28">
        <v>0.10722521924305883</v>
      </c>
      <c r="F11" s="28">
        <v>0.75</v>
      </c>
      <c r="G11" s="28">
        <v>1.44</v>
      </c>
      <c r="H11" s="28">
        <v>0.5588051547392864</v>
      </c>
      <c r="I11" s="28">
        <v>0.24654346529489668</v>
      </c>
      <c r="J11" s="28">
        <v>0.36290690324646746</v>
      </c>
      <c r="K11" s="34">
        <v>1</v>
      </c>
      <c r="L11" s="23">
        <f t="shared" si="1"/>
        <v>7.4654807425237095</v>
      </c>
      <c r="M11" s="23">
        <v>2</v>
      </c>
      <c r="N11" s="23">
        <f t="shared" si="0"/>
        <v>14.930961485047419</v>
      </c>
    </row>
    <row r="12" spans="1:14" ht="12.75">
      <c r="A12" s="1">
        <v>9</v>
      </c>
      <c r="B12" s="4" t="s">
        <v>10</v>
      </c>
      <c r="C12" s="28">
        <v>2</v>
      </c>
      <c r="D12" s="28">
        <v>1</v>
      </c>
      <c r="E12" s="28">
        <v>1.3462013380810487</v>
      </c>
      <c r="F12" s="28">
        <v>0.75</v>
      </c>
      <c r="G12" s="28">
        <v>0.8603618034536882</v>
      </c>
      <c r="H12" s="28">
        <v>0.5087193972351178</v>
      </c>
      <c r="I12" s="28">
        <v>0.1745948828575655</v>
      </c>
      <c r="J12" s="28">
        <v>0.5479475889327307</v>
      </c>
      <c r="K12" s="34">
        <v>1</v>
      </c>
      <c r="L12" s="23">
        <f t="shared" si="1"/>
        <v>8.18782501056015</v>
      </c>
      <c r="M12" s="23">
        <v>2</v>
      </c>
      <c r="N12" s="23">
        <f t="shared" si="0"/>
        <v>16.3756500211203</v>
      </c>
    </row>
    <row r="13" spans="1:14" ht="12.75">
      <c r="A13" s="1">
        <v>10</v>
      </c>
      <c r="B13" s="4" t="s">
        <v>11</v>
      </c>
      <c r="C13" s="28">
        <v>2</v>
      </c>
      <c r="D13" s="28">
        <v>1</v>
      </c>
      <c r="E13" s="28">
        <v>1.2666483988150108</v>
      </c>
      <c r="F13" s="28">
        <v>0.75</v>
      </c>
      <c r="G13" s="28">
        <v>1.44</v>
      </c>
      <c r="H13" s="28">
        <v>0.24237499495652157</v>
      </c>
      <c r="I13" s="28">
        <v>0.08048320595770328</v>
      </c>
      <c r="J13" s="28">
        <v>0.17582862428699877</v>
      </c>
      <c r="K13" s="34">
        <v>1</v>
      </c>
      <c r="L13" s="23">
        <f t="shared" si="1"/>
        <v>7.955335224016235</v>
      </c>
      <c r="M13" s="23">
        <v>2</v>
      </c>
      <c r="N13" s="23">
        <f t="shared" si="0"/>
        <v>15.91067044803247</v>
      </c>
    </row>
    <row r="14" spans="1:14" ht="12.75">
      <c r="A14" s="1">
        <v>11</v>
      </c>
      <c r="B14" s="4" t="s">
        <v>12</v>
      </c>
      <c r="C14" s="28">
        <v>2</v>
      </c>
      <c r="D14" s="28">
        <v>1</v>
      </c>
      <c r="E14" s="28">
        <v>1.373795382215294</v>
      </c>
      <c r="F14" s="28">
        <v>0.75</v>
      </c>
      <c r="G14" s="28">
        <v>0</v>
      </c>
      <c r="H14" s="28">
        <v>0.3223953104052902</v>
      </c>
      <c r="I14" s="28">
        <v>0.3051533608600209</v>
      </c>
      <c r="J14" s="28">
        <v>0.3249538987747427</v>
      </c>
      <c r="K14" s="34">
        <v>1</v>
      </c>
      <c r="L14" s="23">
        <f t="shared" si="1"/>
        <v>7.076297952255347</v>
      </c>
      <c r="M14" s="23">
        <v>2</v>
      </c>
      <c r="N14" s="23">
        <f t="shared" si="0"/>
        <v>14.152595904510694</v>
      </c>
    </row>
    <row r="15" spans="1:14" ht="12.75">
      <c r="A15" s="1">
        <v>12</v>
      </c>
      <c r="B15" s="4" t="s">
        <v>13</v>
      </c>
      <c r="C15" s="28">
        <v>2</v>
      </c>
      <c r="D15" s="28">
        <v>1</v>
      </c>
      <c r="E15" s="28">
        <v>0.41713333497585126</v>
      </c>
      <c r="F15" s="28">
        <v>0.75</v>
      </c>
      <c r="G15" s="28">
        <v>1.376070709931985</v>
      </c>
      <c r="H15" s="28">
        <v>0.4711748278428126</v>
      </c>
      <c r="I15" s="28">
        <v>0</v>
      </c>
      <c r="J15" s="28">
        <v>0.4822990282058205</v>
      </c>
      <c r="K15" s="34">
        <v>1</v>
      </c>
      <c r="L15" s="23">
        <f t="shared" si="1"/>
        <v>7.4966779009564695</v>
      </c>
      <c r="M15" s="23">
        <v>2</v>
      </c>
      <c r="N15" s="23">
        <f t="shared" si="0"/>
        <v>14.993355801912939</v>
      </c>
    </row>
    <row r="16" spans="1:14" ht="12.75">
      <c r="A16" s="1">
        <v>13</v>
      </c>
      <c r="B16" s="4" t="s">
        <v>14</v>
      </c>
      <c r="C16" s="28">
        <v>2</v>
      </c>
      <c r="D16" s="28">
        <v>1</v>
      </c>
      <c r="E16" s="28">
        <v>1.4592392353075914</v>
      </c>
      <c r="F16" s="28">
        <v>0.75</v>
      </c>
      <c r="G16" s="28">
        <v>1.5</v>
      </c>
      <c r="H16" s="28">
        <v>0.567975468497339</v>
      </c>
      <c r="I16" s="28">
        <v>0</v>
      </c>
      <c r="J16" s="28">
        <v>0.43295299148971705</v>
      </c>
      <c r="K16" s="34">
        <v>1</v>
      </c>
      <c r="L16" s="23">
        <f t="shared" si="1"/>
        <v>8.710167695294647</v>
      </c>
      <c r="M16" s="23">
        <v>2</v>
      </c>
      <c r="N16" s="23">
        <f t="shared" si="0"/>
        <v>17.420335390589294</v>
      </c>
    </row>
    <row r="17" spans="1:14" ht="12.75">
      <c r="A17" s="1">
        <v>14</v>
      </c>
      <c r="B17" s="4" t="s">
        <v>15</v>
      </c>
      <c r="C17" s="28">
        <v>2</v>
      </c>
      <c r="D17" s="28">
        <v>1</v>
      </c>
      <c r="E17" s="28">
        <v>0.19261531894828257</v>
      </c>
      <c r="F17" s="28">
        <v>0.75</v>
      </c>
      <c r="G17" s="28">
        <v>0.7587793093614362</v>
      </c>
      <c r="H17" s="28">
        <v>0.5337449774614527</v>
      </c>
      <c r="I17" s="28">
        <v>0.029297516879196597</v>
      </c>
      <c r="J17" s="28">
        <v>0.26449924156851357</v>
      </c>
      <c r="K17" s="34">
        <v>1</v>
      </c>
      <c r="L17" s="23">
        <f t="shared" si="1"/>
        <v>6.528936364218882</v>
      </c>
      <c r="M17" s="23">
        <v>2</v>
      </c>
      <c r="N17" s="23">
        <f t="shared" si="0"/>
        <v>13.057872728437763</v>
      </c>
    </row>
    <row r="18" spans="1:14" ht="12.75">
      <c r="A18" s="1">
        <v>15</v>
      </c>
      <c r="B18" s="4" t="s">
        <v>16</v>
      </c>
      <c r="C18" s="28">
        <v>2</v>
      </c>
      <c r="D18" s="28">
        <v>1</v>
      </c>
      <c r="E18" s="28">
        <v>0.7463904953753918</v>
      </c>
      <c r="F18" s="28">
        <v>0.75</v>
      </c>
      <c r="G18" s="28">
        <v>0</v>
      </c>
      <c r="H18" s="28">
        <v>0.7550632355385734</v>
      </c>
      <c r="I18" s="28">
        <v>0.4201508715661082</v>
      </c>
      <c r="J18" s="28">
        <v>0.606270876260052</v>
      </c>
      <c r="K18" s="34">
        <v>1</v>
      </c>
      <c r="L18" s="23">
        <f t="shared" si="1"/>
        <v>7.277875478740126</v>
      </c>
      <c r="M18" s="23">
        <v>2</v>
      </c>
      <c r="N18" s="23">
        <f t="shared" si="0"/>
        <v>14.555750957480251</v>
      </c>
    </row>
    <row r="19" spans="1:14" ht="12.75">
      <c r="A19" s="1">
        <v>16</v>
      </c>
      <c r="B19" s="4" t="s">
        <v>17</v>
      </c>
      <c r="C19" s="28">
        <v>2</v>
      </c>
      <c r="D19" s="28">
        <v>1</v>
      </c>
      <c r="E19" s="28">
        <v>1.2315093977368017</v>
      </c>
      <c r="F19" s="28">
        <v>0.75</v>
      </c>
      <c r="G19" s="28">
        <v>0.08006475899601354</v>
      </c>
      <c r="H19" s="28">
        <v>0.6981495242211936</v>
      </c>
      <c r="I19" s="28">
        <v>0.32598952146879806</v>
      </c>
      <c r="J19" s="28">
        <v>0.6135276181441858</v>
      </c>
      <c r="K19" s="34">
        <v>1</v>
      </c>
      <c r="L19" s="23">
        <f t="shared" si="1"/>
        <v>7.699240820566993</v>
      </c>
      <c r="M19" s="23">
        <v>2</v>
      </c>
      <c r="N19" s="23">
        <f t="shared" si="0"/>
        <v>15.398481641133985</v>
      </c>
    </row>
    <row r="20" spans="1:14" ht="12.75">
      <c r="A20" s="1">
        <v>17</v>
      </c>
      <c r="B20" s="4" t="s">
        <v>18</v>
      </c>
      <c r="C20" s="28">
        <v>2</v>
      </c>
      <c r="D20" s="28">
        <v>1</v>
      </c>
      <c r="E20" s="28">
        <v>0.7992640924471246</v>
      </c>
      <c r="F20" s="28">
        <v>0.75</v>
      </c>
      <c r="G20" s="28">
        <v>1.394897891884378</v>
      </c>
      <c r="H20" s="28">
        <v>0.6663034941083269</v>
      </c>
      <c r="I20" s="28">
        <v>0.08665323392417472</v>
      </c>
      <c r="J20" s="28">
        <v>0.13652085001708658</v>
      </c>
      <c r="K20" s="34">
        <v>1</v>
      </c>
      <c r="L20" s="23">
        <f t="shared" si="1"/>
        <v>7.833639562381091</v>
      </c>
      <c r="M20" s="23">
        <v>2</v>
      </c>
      <c r="N20" s="23">
        <f t="shared" si="0"/>
        <v>15.667279124762182</v>
      </c>
    </row>
    <row r="21" spans="1:14" ht="12.75">
      <c r="A21" s="1">
        <v>18</v>
      </c>
      <c r="B21" s="4" t="s">
        <v>19</v>
      </c>
      <c r="C21" s="28">
        <v>2</v>
      </c>
      <c r="D21" s="28">
        <v>1</v>
      </c>
      <c r="E21" s="28">
        <v>0</v>
      </c>
      <c r="F21" s="28">
        <v>0.75</v>
      </c>
      <c r="G21" s="28">
        <v>0.9403321121023624</v>
      </c>
      <c r="H21" s="28">
        <v>0.561784654468763</v>
      </c>
      <c r="I21" s="28">
        <v>0</v>
      </c>
      <c r="J21" s="28">
        <v>0</v>
      </c>
      <c r="K21" s="34">
        <v>1</v>
      </c>
      <c r="L21" s="23">
        <f t="shared" si="1"/>
        <v>6.252116766571126</v>
      </c>
      <c r="M21" s="23">
        <v>2</v>
      </c>
      <c r="N21" s="23">
        <f t="shared" si="0"/>
        <v>12.504233533142251</v>
      </c>
    </row>
    <row r="22" spans="1:14" s="13" customFormat="1" ht="12.75">
      <c r="A22" s="1">
        <v>19</v>
      </c>
      <c r="B22" s="4" t="s">
        <v>20</v>
      </c>
      <c r="C22" s="28">
        <v>2</v>
      </c>
      <c r="D22" s="28">
        <v>1</v>
      </c>
      <c r="E22" s="28">
        <v>1.3713019097106334</v>
      </c>
      <c r="F22" s="28">
        <v>0.75</v>
      </c>
      <c r="G22" s="28">
        <v>1.178135426246347</v>
      </c>
      <c r="H22" s="28">
        <v>0.7368785358960408</v>
      </c>
      <c r="I22" s="28">
        <v>0.09792466797007515</v>
      </c>
      <c r="J22" s="28">
        <v>0.5068389386568977</v>
      </c>
      <c r="K22" s="34">
        <v>1</v>
      </c>
      <c r="L22" s="23">
        <f t="shared" si="1"/>
        <v>8.641079478479993</v>
      </c>
      <c r="M22" s="23">
        <v>2</v>
      </c>
      <c r="N22" s="23">
        <f t="shared" si="0"/>
        <v>17.282158956959986</v>
      </c>
    </row>
    <row r="23" spans="1:14" ht="12.75">
      <c r="A23" s="1">
        <v>20</v>
      </c>
      <c r="B23" s="4" t="s">
        <v>21</v>
      </c>
      <c r="C23" s="28">
        <v>2</v>
      </c>
      <c r="D23" s="28">
        <v>1</v>
      </c>
      <c r="E23" s="28">
        <v>1.463910427952937</v>
      </c>
      <c r="F23" s="28">
        <v>0.75</v>
      </c>
      <c r="G23" s="28">
        <v>1.44</v>
      </c>
      <c r="H23" s="28">
        <v>0.6410346090875546</v>
      </c>
      <c r="I23" s="28">
        <v>0.10078462178181699</v>
      </c>
      <c r="J23" s="28">
        <v>0.31480212956259884</v>
      </c>
      <c r="K23" s="34">
        <v>1</v>
      </c>
      <c r="L23" s="23">
        <f t="shared" si="1"/>
        <v>8.710531788384909</v>
      </c>
      <c r="M23" s="23">
        <v>2</v>
      </c>
      <c r="N23" s="23">
        <f t="shared" si="0"/>
        <v>17.421063576769818</v>
      </c>
    </row>
    <row r="24" spans="1:14" ht="12.75">
      <c r="A24" s="7">
        <v>21</v>
      </c>
      <c r="B24" s="4" t="s">
        <v>22</v>
      </c>
      <c r="C24" s="28">
        <v>2</v>
      </c>
      <c r="D24" s="28">
        <v>1</v>
      </c>
      <c r="E24" s="28">
        <v>0.5323335860399403</v>
      </c>
      <c r="F24" s="28">
        <v>0.75</v>
      </c>
      <c r="G24" s="28">
        <v>1.3383995217209481</v>
      </c>
      <c r="H24" s="28">
        <v>0.6469393157210499</v>
      </c>
      <c r="I24" s="28">
        <v>0.12508268183329124</v>
      </c>
      <c r="J24" s="28">
        <v>0.2040597876051634</v>
      </c>
      <c r="K24" s="34">
        <v>1</v>
      </c>
      <c r="L24" s="23">
        <f t="shared" si="1"/>
        <v>7.596814892920393</v>
      </c>
      <c r="M24" s="23">
        <v>2</v>
      </c>
      <c r="N24" s="23">
        <f t="shared" si="0"/>
        <v>15.193629785840786</v>
      </c>
    </row>
    <row r="25" spans="1:14" ht="12.75">
      <c r="A25" s="7">
        <v>22</v>
      </c>
      <c r="B25" s="4" t="s">
        <v>23</v>
      </c>
      <c r="C25" s="28">
        <v>2</v>
      </c>
      <c r="D25" s="28">
        <v>1</v>
      </c>
      <c r="E25" s="28">
        <v>0</v>
      </c>
      <c r="F25" s="28">
        <v>0.75</v>
      </c>
      <c r="G25" s="28">
        <v>1.44</v>
      </c>
      <c r="H25" s="28">
        <v>0.5508252560905333</v>
      </c>
      <c r="I25" s="34">
        <v>0.04147598999348693</v>
      </c>
      <c r="J25" s="28">
        <v>0.5762205076277412</v>
      </c>
      <c r="K25" s="34">
        <v>1</v>
      </c>
      <c r="L25" s="23">
        <f t="shared" si="1"/>
        <v>7.358521753711761</v>
      </c>
      <c r="M25" s="23">
        <v>2</v>
      </c>
      <c r="N25" s="23">
        <f t="shared" si="0"/>
        <v>14.717043507423522</v>
      </c>
    </row>
    <row r="26" spans="1:14" ht="12.75">
      <c r="A26" s="7">
        <v>23</v>
      </c>
      <c r="B26" s="4" t="s">
        <v>24</v>
      </c>
      <c r="C26" s="28">
        <v>2</v>
      </c>
      <c r="D26" s="28">
        <v>1</v>
      </c>
      <c r="E26" s="28">
        <v>0</v>
      </c>
      <c r="F26" s="28">
        <v>0.75</v>
      </c>
      <c r="G26" s="28">
        <v>1.44</v>
      </c>
      <c r="H26" s="28">
        <v>0.8134882239626423</v>
      </c>
      <c r="I26" s="34">
        <v>0.5</v>
      </c>
      <c r="J26" s="28">
        <v>0.6932087531192396</v>
      </c>
      <c r="K26" s="34">
        <v>1</v>
      </c>
      <c r="L26" s="23">
        <f t="shared" si="1"/>
        <v>8.196696977081881</v>
      </c>
      <c r="M26" s="23">
        <v>2</v>
      </c>
      <c r="N26" s="23">
        <f t="shared" si="0"/>
        <v>16.393393954163763</v>
      </c>
    </row>
    <row r="27" spans="1:14" ht="12.75">
      <c r="A27" s="7">
        <v>24</v>
      </c>
      <c r="B27" s="4" t="s">
        <v>25</v>
      </c>
      <c r="C27" s="28">
        <v>2</v>
      </c>
      <c r="D27" s="28">
        <v>1</v>
      </c>
      <c r="E27" s="28">
        <v>1.4525120883077225</v>
      </c>
      <c r="F27" s="28">
        <v>0.75</v>
      </c>
      <c r="G27" s="28">
        <v>1.4295922483611148</v>
      </c>
      <c r="H27" s="28">
        <v>0.5365428858366658</v>
      </c>
      <c r="I27" s="28">
        <v>0.012614487437306181</v>
      </c>
      <c r="J27" s="28">
        <v>0.6375496008547797</v>
      </c>
      <c r="K27" s="34">
        <v>1</v>
      </c>
      <c r="L27" s="23">
        <f t="shared" si="1"/>
        <v>8.818811310797589</v>
      </c>
      <c r="M27" s="23">
        <v>2</v>
      </c>
      <c r="N27" s="23">
        <f t="shared" si="0"/>
        <v>17.637622621595177</v>
      </c>
    </row>
    <row r="28" spans="1:14" ht="12.75">
      <c r="A28" s="7">
        <v>25</v>
      </c>
      <c r="B28" s="4" t="s">
        <v>26</v>
      </c>
      <c r="C28" s="28">
        <v>2</v>
      </c>
      <c r="D28" s="28">
        <v>1</v>
      </c>
      <c r="E28" s="28">
        <v>0.3284095721054366</v>
      </c>
      <c r="F28" s="28">
        <v>0.75</v>
      </c>
      <c r="G28" s="28">
        <v>1.44</v>
      </c>
      <c r="H28" s="28">
        <v>1</v>
      </c>
      <c r="I28" s="28">
        <v>0</v>
      </c>
      <c r="J28" s="28">
        <v>0.6400968716116666</v>
      </c>
      <c r="K28" s="34">
        <v>1</v>
      </c>
      <c r="L28" s="23">
        <f t="shared" si="1"/>
        <v>8.158506443717103</v>
      </c>
      <c r="M28" s="23">
        <v>2</v>
      </c>
      <c r="N28" s="23">
        <f t="shared" si="0"/>
        <v>16.317012887434206</v>
      </c>
    </row>
    <row r="29" spans="1:14" ht="12.75">
      <c r="A29" s="8">
        <v>26</v>
      </c>
      <c r="B29" s="5" t="s">
        <v>27</v>
      </c>
      <c r="C29" s="33">
        <v>2</v>
      </c>
      <c r="D29" s="33">
        <v>1</v>
      </c>
      <c r="E29" s="33">
        <v>1.3788106358662562</v>
      </c>
      <c r="F29" s="33">
        <v>0.75</v>
      </c>
      <c r="G29" s="33">
        <v>1.5</v>
      </c>
      <c r="H29" s="33">
        <v>0.5552895476277442</v>
      </c>
      <c r="I29" s="33">
        <v>0.42326394845508303</v>
      </c>
      <c r="J29" s="33">
        <v>0.75</v>
      </c>
      <c r="K29" s="64">
        <v>1</v>
      </c>
      <c r="L29" s="24">
        <f t="shared" si="1"/>
        <v>9.357364131949083</v>
      </c>
      <c r="M29" s="24">
        <v>2</v>
      </c>
      <c r="N29" s="24">
        <f t="shared" si="0"/>
        <v>18.714728263898166</v>
      </c>
    </row>
  </sheetData>
  <sheetProtection/>
  <mergeCells count="1">
    <mergeCell ref="A1:L1"/>
  </mergeCells>
  <printOptions/>
  <pageMargins left="0" right="0" top="0" bottom="0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X29"/>
  <sheetViews>
    <sheetView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C4" sqref="C4:U29"/>
    </sheetView>
  </sheetViews>
  <sheetFormatPr defaultColWidth="9.00390625" defaultRowHeight="12.75"/>
  <cols>
    <col min="1" max="1" width="5.25390625" style="0" customWidth="1"/>
    <col min="2" max="2" width="20.25390625" style="0" customWidth="1"/>
    <col min="3" max="3" width="15.00390625" style="0" customWidth="1"/>
    <col min="4" max="4" width="14.375" style="0" customWidth="1"/>
    <col min="5" max="6" width="13.25390625" style="0" customWidth="1"/>
    <col min="7" max="7" width="14.875" style="0" customWidth="1"/>
    <col min="8" max="10" width="13.25390625" style="0" customWidth="1"/>
    <col min="11" max="12" width="15.375" style="0" customWidth="1"/>
    <col min="13" max="13" width="14.125" style="0" customWidth="1"/>
    <col min="14" max="14" width="15.75390625" style="0" customWidth="1"/>
    <col min="15" max="15" width="14.625" style="0" customWidth="1"/>
    <col min="16" max="16" width="14.25390625" style="0" customWidth="1"/>
    <col min="17" max="17" width="16.125" style="0" customWidth="1"/>
    <col min="18" max="18" width="14.625" style="0" customWidth="1"/>
    <col min="19" max="19" width="20.75390625" style="0" customWidth="1"/>
    <col min="20" max="20" width="19.125" style="0" customWidth="1"/>
    <col min="21" max="21" width="16.875" style="0" customWidth="1"/>
    <col min="22" max="22" width="8.375" style="0" customWidth="1"/>
  </cols>
  <sheetData>
    <row r="1" spans="2:14" ht="27.75" customHeight="1">
      <c r="B1" s="63"/>
      <c r="C1" s="73" t="s">
        <v>80</v>
      </c>
      <c r="D1" s="73"/>
      <c r="E1" s="73"/>
      <c r="F1" s="73"/>
      <c r="G1" s="73"/>
      <c r="H1" s="73"/>
      <c r="I1" s="73"/>
      <c r="J1" s="73"/>
      <c r="K1" s="73"/>
      <c r="L1" s="63"/>
      <c r="M1" s="63"/>
      <c r="N1" s="63"/>
    </row>
    <row r="2" s="13" customFormat="1" ht="12.75"/>
    <row r="3" spans="1:24" s="26" customFormat="1" ht="261" customHeight="1">
      <c r="A3" s="29" t="s">
        <v>0</v>
      </c>
      <c r="B3" s="29" t="s">
        <v>1</v>
      </c>
      <c r="C3" s="31" t="s">
        <v>96</v>
      </c>
      <c r="D3" s="31" t="s">
        <v>102</v>
      </c>
      <c r="E3" s="31" t="s">
        <v>97</v>
      </c>
      <c r="F3" s="31" t="s">
        <v>98</v>
      </c>
      <c r="G3" s="31" t="s">
        <v>127</v>
      </c>
      <c r="H3" s="31" t="s">
        <v>128</v>
      </c>
      <c r="I3" s="31" t="s">
        <v>129</v>
      </c>
      <c r="J3" s="31" t="s">
        <v>130</v>
      </c>
      <c r="K3" s="31" t="s">
        <v>131</v>
      </c>
      <c r="L3" s="31" t="s">
        <v>132</v>
      </c>
      <c r="M3" s="31" t="s">
        <v>124</v>
      </c>
      <c r="N3" s="31" t="s">
        <v>133</v>
      </c>
      <c r="O3" s="31" t="s">
        <v>99</v>
      </c>
      <c r="P3" s="31" t="s">
        <v>100</v>
      </c>
      <c r="Q3" s="31" t="s">
        <v>125</v>
      </c>
      <c r="R3" s="31" t="s">
        <v>126</v>
      </c>
      <c r="S3" s="31" t="s">
        <v>101</v>
      </c>
      <c r="T3" s="31" t="s">
        <v>134</v>
      </c>
      <c r="U3" s="31" t="s">
        <v>135</v>
      </c>
      <c r="V3" s="53" t="s">
        <v>86</v>
      </c>
      <c r="W3" s="53" t="s">
        <v>85</v>
      </c>
      <c r="X3" s="55" t="s">
        <v>84</v>
      </c>
    </row>
    <row r="4" spans="1:24" ht="12.75">
      <c r="A4" s="9">
        <v>1</v>
      </c>
      <c r="B4" s="6" t="s">
        <v>2</v>
      </c>
      <c r="C4" s="28">
        <v>0.12115026396132446</v>
      </c>
      <c r="D4" s="28">
        <v>0.5</v>
      </c>
      <c r="E4" s="28">
        <v>0.5</v>
      </c>
      <c r="F4" s="28">
        <v>0.5</v>
      </c>
      <c r="G4" s="28">
        <v>0.5</v>
      </c>
      <c r="H4" s="28">
        <v>0.5</v>
      </c>
      <c r="I4" s="28">
        <v>0.5</v>
      </c>
      <c r="J4" s="28">
        <v>0.5</v>
      </c>
      <c r="K4" s="28">
        <v>0.5</v>
      </c>
      <c r="L4" s="28">
        <v>0.5</v>
      </c>
      <c r="M4" s="28">
        <v>0.5</v>
      </c>
      <c r="N4" s="28">
        <v>0.7291094602143158</v>
      </c>
      <c r="O4" s="28">
        <v>0.0446147501427394</v>
      </c>
      <c r="P4" s="28">
        <v>0.06575292572676354</v>
      </c>
      <c r="Q4" s="28">
        <v>0.08790437119934282</v>
      </c>
      <c r="R4" s="28">
        <v>0.042005405700194544</v>
      </c>
      <c r="S4" s="28">
        <v>0.48966740292576516</v>
      </c>
      <c r="T4" s="28">
        <v>0.2359401776748159</v>
      </c>
      <c r="U4" s="28">
        <v>0.5</v>
      </c>
      <c r="V4" s="28">
        <f>SUM(C4:U4)</f>
        <v>7.316144757545262</v>
      </c>
      <c r="W4" s="23">
        <v>2.5</v>
      </c>
      <c r="X4" s="56">
        <f>V4*W4</f>
        <v>18.290361893863153</v>
      </c>
    </row>
    <row r="5" spans="1:24" ht="12.75">
      <c r="A5" s="1">
        <v>2</v>
      </c>
      <c r="B5" s="4" t="s">
        <v>3</v>
      </c>
      <c r="C5" s="28">
        <v>0.044612965534546856</v>
      </c>
      <c r="D5" s="28">
        <v>0.5</v>
      </c>
      <c r="E5" s="28">
        <v>0.5</v>
      </c>
      <c r="F5" s="28">
        <v>0.5</v>
      </c>
      <c r="G5" s="28">
        <v>0.5</v>
      </c>
      <c r="H5" s="28">
        <v>0.5</v>
      </c>
      <c r="I5" s="28">
        <v>0.5</v>
      </c>
      <c r="J5" s="28">
        <v>0.5</v>
      </c>
      <c r="K5" s="28">
        <v>0.5</v>
      </c>
      <c r="L5" s="28">
        <v>0.5</v>
      </c>
      <c r="M5" s="28">
        <v>0.3648905472818862</v>
      </c>
      <c r="N5" s="28">
        <v>0.44146397032152684</v>
      </c>
      <c r="O5" s="28">
        <v>0.053789827902861395</v>
      </c>
      <c r="P5" s="28">
        <v>0.09216649257219248</v>
      </c>
      <c r="Q5" s="28">
        <v>0.09198449621691376</v>
      </c>
      <c r="R5" s="28">
        <v>0.0769308300828313</v>
      </c>
      <c r="S5" s="28">
        <v>0.5</v>
      </c>
      <c r="T5" s="28">
        <v>0.12709300191459083</v>
      </c>
      <c r="U5" s="28">
        <v>0.5</v>
      </c>
      <c r="V5" s="28">
        <f>SUM(C5:U5)</f>
        <v>6.79293213182735</v>
      </c>
      <c r="W5" s="23">
        <v>2.5</v>
      </c>
      <c r="X5" s="57">
        <f aca="true" t="shared" si="0" ref="X5:X29">V5*W5</f>
        <v>16.982330329568377</v>
      </c>
    </row>
    <row r="6" spans="1:24" ht="12.75">
      <c r="A6" s="1">
        <v>3</v>
      </c>
      <c r="B6" s="4" t="s">
        <v>4</v>
      </c>
      <c r="C6" s="28">
        <v>0.2862105175881889</v>
      </c>
      <c r="D6" s="28">
        <v>0.5</v>
      </c>
      <c r="E6" s="28">
        <v>0.5</v>
      </c>
      <c r="F6" s="28">
        <v>0.5</v>
      </c>
      <c r="G6" s="28">
        <v>0.5</v>
      </c>
      <c r="H6" s="28">
        <v>0.5</v>
      </c>
      <c r="I6" s="28">
        <v>0.5</v>
      </c>
      <c r="J6" s="28">
        <v>0.5</v>
      </c>
      <c r="K6" s="28">
        <v>0.5</v>
      </c>
      <c r="L6" s="28">
        <v>0.5</v>
      </c>
      <c r="M6" s="28">
        <v>0.35285051663725864</v>
      </c>
      <c r="N6" s="28">
        <v>0.7340601522831713</v>
      </c>
      <c r="O6" s="28">
        <v>0.08520927562038182</v>
      </c>
      <c r="P6" s="28">
        <v>0.12030648022961035</v>
      </c>
      <c r="Q6" s="28">
        <v>0.11866229119788495</v>
      </c>
      <c r="R6" s="28">
        <v>0.17360110294991477</v>
      </c>
      <c r="S6" s="28">
        <v>0.5</v>
      </c>
      <c r="T6" s="28">
        <v>0.18839394409270704</v>
      </c>
      <c r="U6" s="28">
        <v>0.5</v>
      </c>
      <c r="V6" s="28">
        <f>SUM(C6:U6)</f>
        <v>7.559294280599117</v>
      </c>
      <c r="W6" s="23">
        <v>2.5</v>
      </c>
      <c r="X6" s="57">
        <f t="shared" si="0"/>
        <v>18.898235701497793</v>
      </c>
    </row>
    <row r="7" spans="1:24" ht="12.75">
      <c r="A7" s="1">
        <v>4</v>
      </c>
      <c r="B7" s="4" t="s">
        <v>5</v>
      </c>
      <c r="C7" s="28">
        <v>0.08026762777293814</v>
      </c>
      <c r="D7" s="28">
        <v>0.5</v>
      </c>
      <c r="E7" s="28">
        <v>0.5</v>
      </c>
      <c r="F7" s="28">
        <v>0.5</v>
      </c>
      <c r="G7" s="28">
        <v>0.5</v>
      </c>
      <c r="H7" s="28">
        <v>0.5</v>
      </c>
      <c r="I7" s="28">
        <v>0.5</v>
      </c>
      <c r="J7" s="28">
        <v>0.5</v>
      </c>
      <c r="K7" s="28">
        <v>0.5</v>
      </c>
      <c r="L7" s="28">
        <v>0.5</v>
      </c>
      <c r="M7" s="28">
        <v>0.5</v>
      </c>
      <c r="N7" s="28">
        <v>0.6456958651533502</v>
      </c>
      <c r="O7" s="28">
        <v>0.353125623848484</v>
      </c>
      <c r="P7" s="28">
        <v>0.44034251547419656</v>
      </c>
      <c r="Q7" s="28">
        <v>0.4215735793426526</v>
      </c>
      <c r="R7" s="28">
        <v>0.13024502405464922</v>
      </c>
      <c r="S7" s="28">
        <v>0.43170160488086523</v>
      </c>
      <c r="T7" s="28">
        <v>0.2731547160514455</v>
      </c>
      <c r="U7" s="28">
        <v>0.5</v>
      </c>
      <c r="V7" s="28">
        <f aca="true" t="shared" si="1" ref="V7:V29">SUM(C7:U7)</f>
        <v>8.276106556578583</v>
      </c>
      <c r="W7" s="23">
        <v>2.5</v>
      </c>
      <c r="X7" s="57">
        <f t="shared" si="0"/>
        <v>20.690266391446457</v>
      </c>
    </row>
    <row r="8" spans="1:24" ht="12.75">
      <c r="A8" s="1">
        <v>5</v>
      </c>
      <c r="B8" s="4" t="s">
        <v>6</v>
      </c>
      <c r="C8" s="28">
        <v>0.06376620096199903</v>
      </c>
      <c r="D8" s="28">
        <v>0.5</v>
      </c>
      <c r="E8" s="28">
        <v>0.5</v>
      </c>
      <c r="F8" s="28">
        <v>0.5</v>
      </c>
      <c r="G8" s="28">
        <v>0.5</v>
      </c>
      <c r="H8" s="28">
        <v>0.5</v>
      </c>
      <c r="I8" s="28">
        <v>0.5</v>
      </c>
      <c r="J8" s="28">
        <v>0.5</v>
      </c>
      <c r="K8" s="28">
        <v>0.5</v>
      </c>
      <c r="L8" s="28">
        <v>0.5</v>
      </c>
      <c r="M8" s="28">
        <v>0.3487880308906184</v>
      </c>
      <c r="N8" s="28">
        <v>0.5761607992082387</v>
      </c>
      <c r="O8" s="28">
        <v>0.04275591459909071</v>
      </c>
      <c r="P8" s="28">
        <v>0.09288618927264092</v>
      </c>
      <c r="Q8" s="28">
        <v>0.11288969277561386</v>
      </c>
      <c r="R8" s="28">
        <v>0.11407556180272321</v>
      </c>
      <c r="S8" s="28">
        <v>0.5</v>
      </c>
      <c r="T8" s="28">
        <v>0.017977852316394535</v>
      </c>
      <c r="U8" s="28">
        <v>0.5</v>
      </c>
      <c r="V8" s="28">
        <f t="shared" si="1"/>
        <v>6.869300241827319</v>
      </c>
      <c r="W8" s="23">
        <v>2.5</v>
      </c>
      <c r="X8" s="57">
        <f t="shared" si="0"/>
        <v>17.1732506045683</v>
      </c>
    </row>
    <row r="9" spans="1:24" ht="12.75">
      <c r="A9" s="1">
        <v>6</v>
      </c>
      <c r="B9" s="4" t="s">
        <v>7</v>
      </c>
      <c r="C9" s="28">
        <v>0.044612965534546856</v>
      </c>
      <c r="D9" s="28">
        <v>0.5</v>
      </c>
      <c r="E9" s="28">
        <v>0.5</v>
      </c>
      <c r="F9" s="28">
        <v>0.5</v>
      </c>
      <c r="G9" s="28">
        <v>0.5</v>
      </c>
      <c r="H9" s="28">
        <v>0.5</v>
      </c>
      <c r="I9" s="28">
        <v>0.5</v>
      </c>
      <c r="J9" s="28">
        <v>0.5</v>
      </c>
      <c r="K9" s="28">
        <v>0.5</v>
      </c>
      <c r="L9" s="28">
        <v>0.5</v>
      </c>
      <c r="M9" s="28">
        <v>0</v>
      </c>
      <c r="N9" s="28">
        <v>0.9075760725411989</v>
      </c>
      <c r="O9" s="28">
        <v>0.003794165401726737</v>
      </c>
      <c r="P9" s="28">
        <v>0</v>
      </c>
      <c r="Q9" s="28">
        <v>0.026642527758822084</v>
      </c>
      <c r="R9" s="28">
        <v>0.02579695619425734</v>
      </c>
      <c r="S9" s="28">
        <v>0.5</v>
      </c>
      <c r="T9" s="28">
        <v>0.23311350592163435</v>
      </c>
      <c r="U9" s="28">
        <v>0.5</v>
      </c>
      <c r="V9" s="28">
        <f t="shared" si="1"/>
        <v>6.741536193352188</v>
      </c>
      <c r="W9" s="23">
        <v>2.5</v>
      </c>
      <c r="X9" s="57">
        <f t="shared" si="0"/>
        <v>16.85384048338047</v>
      </c>
    </row>
    <row r="10" spans="1:24" ht="12.75" customHeight="1">
      <c r="A10" s="1">
        <v>7</v>
      </c>
      <c r="B10" s="4" t="s">
        <v>8</v>
      </c>
      <c r="C10" s="28">
        <v>0.31038259813180347</v>
      </c>
      <c r="D10" s="28">
        <v>0.5</v>
      </c>
      <c r="E10" s="28">
        <v>0.5</v>
      </c>
      <c r="F10" s="28">
        <v>0.5</v>
      </c>
      <c r="G10" s="28">
        <v>0.5</v>
      </c>
      <c r="H10" s="28">
        <v>0.5</v>
      </c>
      <c r="I10" s="28">
        <v>0</v>
      </c>
      <c r="J10" s="28">
        <v>0.5</v>
      </c>
      <c r="K10" s="28">
        <v>0.5</v>
      </c>
      <c r="L10" s="28">
        <v>0.5</v>
      </c>
      <c r="M10" s="28">
        <v>0.4399440690161126</v>
      </c>
      <c r="N10" s="28">
        <v>0.9339977753362898</v>
      </c>
      <c r="O10" s="28">
        <v>0.31598753553086106</v>
      </c>
      <c r="P10" s="28">
        <v>0.3495076601912511</v>
      </c>
      <c r="Q10" s="28">
        <v>0.31094147694248414</v>
      </c>
      <c r="R10" s="28">
        <v>0.1410387572998792</v>
      </c>
      <c r="S10" s="28">
        <v>0.49943897866546655</v>
      </c>
      <c r="T10" s="28">
        <v>0.14762640471484517</v>
      </c>
      <c r="U10" s="28">
        <v>0.5</v>
      </c>
      <c r="V10" s="28">
        <f t="shared" si="1"/>
        <v>7.948865255828993</v>
      </c>
      <c r="W10" s="23">
        <v>2.5</v>
      </c>
      <c r="X10" s="57">
        <f t="shared" si="0"/>
        <v>19.872163139572482</v>
      </c>
    </row>
    <row r="11" spans="1:24" ht="12.75" customHeight="1">
      <c r="A11" s="1">
        <v>8</v>
      </c>
      <c r="B11" s="4" t="s">
        <v>9</v>
      </c>
      <c r="C11" s="28">
        <v>0.12587344779009865</v>
      </c>
      <c r="D11" s="28">
        <v>0.5</v>
      </c>
      <c r="E11" s="28">
        <v>0.5</v>
      </c>
      <c r="F11" s="28">
        <v>0.5</v>
      </c>
      <c r="G11" s="28">
        <v>0.5</v>
      </c>
      <c r="H11" s="28">
        <v>0.5</v>
      </c>
      <c r="I11" s="28">
        <v>0.5</v>
      </c>
      <c r="J11" s="28">
        <v>0.5</v>
      </c>
      <c r="K11" s="28">
        <v>0.5</v>
      </c>
      <c r="L11" s="28">
        <v>0.5</v>
      </c>
      <c r="M11" s="28">
        <v>0.4525653311020681</v>
      </c>
      <c r="N11" s="28">
        <v>1</v>
      </c>
      <c r="O11" s="28">
        <v>0.13984154063320667</v>
      </c>
      <c r="P11" s="28">
        <v>0.20834422327815</v>
      </c>
      <c r="Q11" s="28">
        <v>0.18011613273125432</v>
      </c>
      <c r="R11" s="28">
        <v>0.17824038733718306</v>
      </c>
      <c r="S11" s="28">
        <v>0.37251378274242375</v>
      </c>
      <c r="T11" s="28">
        <v>0.07264573280589559</v>
      </c>
      <c r="U11" s="28">
        <v>0.5</v>
      </c>
      <c r="V11" s="28">
        <f t="shared" si="1"/>
        <v>7.73014057842028</v>
      </c>
      <c r="W11" s="23">
        <v>2.5</v>
      </c>
      <c r="X11" s="57">
        <f t="shared" si="0"/>
        <v>19.3253514460507</v>
      </c>
    </row>
    <row r="12" spans="1:24" ht="12.75">
      <c r="A12" s="1">
        <v>9</v>
      </c>
      <c r="B12" s="4" t="s">
        <v>10</v>
      </c>
      <c r="C12" s="28">
        <v>0.07693443475879899</v>
      </c>
      <c r="D12" s="28">
        <v>0.5</v>
      </c>
      <c r="E12" s="28">
        <v>0.5</v>
      </c>
      <c r="F12" s="28">
        <v>0.5</v>
      </c>
      <c r="G12" s="28">
        <v>0.5</v>
      </c>
      <c r="H12" s="28">
        <v>0.5</v>
      </c>
      <c r="I12" s="28">
        <v>0.5</v>
      </c>
      <c r="J12" s="28">
        <v>0.5</v>
      </c>
      <c r="K12" s="28">
        <v>0.5</v>
      </c>
      <c r="L12" s="28">
        <v>0</v>
      </c>
      <c r="M12" s="28">
        <v>0.5</v>
      </c>
      <c r="N12" s="28">
        <v>0.7432294597679067</v>
      </c>
      <c r="O12" s="28">
        <v>0.38660936919097055</v>
      </c>
      <c r="P12" s="28">
        <v>0.48730473233229904</v>
      </c>
      <c r="Q12" s="28">
        <v>0.48458524622167093</v>
      </c>
      <c r="R12" s="28">
        <v>0.07398351229252513</v>
      </c>
      <c r="S12" s="28">
        <v>0.5</v>
      </c>
      <c r="T12" s="28">
        <v>0.296390494638924</v>
      </c>
      <c r="U12" s="28">
        <v>0.5</v>
      </c>
      <c r="V12" s="28">
        <f t="shared" si="1"/>
        <v>8.049037249203096</v>
      </c>
      <c r="W12" s="23">
        <v>2.5</v>
      </c>
      <c r="X12" s="57">
        <f t="shared" si="0"/>
        <v>20.12259312300774</v>
      </c>
    </row>
    <row r="13" spans="1:24" ht="12.75">
      <c r="A13" s="1">
        <v>10</v>
      </c>
      <c r="B13" s="4" t="s">
        <v>11</v>
      </c>
      <c r="C13" s="28">
        <v>0</v>
      </c>
      <c r="D13" s="28">
        <v>0.5</v>
      </c>
      <c r="E13" s="28">
        <v>0.5</v>
      </c>
      <c r="F13" s="28">
        <v>0.5</v>
      </c>
      <c r="G13" s="28">
        <v>0.5</v>
      </c>
      <c r="H13" s="28">
        <v>0.5</v>
      </c>
      <c r="I13" s="28">
        <v>0.5</v>
      </c>
      <c r="J13" s="28">
        <v>0.5</v>
      </c>
      <c r="K13" s="28">
        <v>0.5</v>
      </c>
      <c r="L13" s="28">
        <v>0.5</v>
      </c>
      <c r="M13" s="28">
        <v>0.5</v>
      </c>
      <c r="N13" s="28">
        <v>0.7742058817647698</v>
      </c>
      <c r="O13" s="28">
        <v>0.05796730217347718</v>
      </c>
      <c r="P13" s="28">
        <v>0.10807306740791514</v>
      </c>
      <c r="Q13" s="28">
        <v>0.11237108825081983</v>
      </c>
      <c r="R13" s="28">
        <v>0</v>
      </c>
      <c r="S13" s="28">
        <v>0.5</v>
      </c>
      <c r="T13" s="28">
        <v>0.15395158743785942</v>
      </c>
      <c r="U13" s="28">
        <v>0.5</v>
      </c>
      <c r="V13" s="28">
        <f t="shared" si="1"/>
        <v>7.206568927034841</v>
      </c>
      <c r="W13" s="23">
        <v>2.5</v>
      </c>
      <c r="X13" s="57">
        <f t="shared" si="0"/>
        <v>18.0164223175871</v>
      </c>
    </row>
    <row r="14" spans="1:24" ht="12.75">
      <c r="A14" s="1">
        <v>11</v>
      </c>
      <c r="B14" s="4" t="s">
        <v>12</v>
      </c>
      <c r="C14" s="28">
        <v>0.044612965534546856</v>
      </c>
      <c r="D14" s="28">
        <v>0.5</v>
      </c>
      <c r="E14" s="28">
        <v>0.5</v>
      </c>
      <c r="F14" s="28">
        <v>0.5</v>
      </c>
      <c r="G14" s="28">
        <v>0.5</v>
      </c>
      <c r="H14" s="28">
        <v>0.5</v>
      </c>
      <c r="I14" s="28">
        <v>0.5</v>
      </c>
      <c r="J14" s="28">
        <v>0.5</v>
      </c>
      <c r="K14" s="28">
        <v>0.5</v>
      </c>
      <c r="L14" s="28">
        <v>0.5</v>
      </c>
      <c r="M14" s="28">
        <v>0.5</v>
      </c>
      <c r="N14" s="28">
        <v>0.5942803665122038</v>
      </c>
      <c r="O14" s="28">
        <v>0.1111221962455598</v>
      </c>
      <c r="P14" s="28">
        <v>0.13477482819083325</v>
      </c>
      <c r="Q14" s="28">
        <v>0.12600244423144188</v>
      </c>
      <c r="R14" s="28">
        <v>0.006165711340937297</v>
      </c>
      <c r="S14" s="28">
        <v>0</v>
      </c>
      <c r="T14" s="28">
        <v>0.1464644401139316</v>
      </c>
      <c r="U14" s="28">
        <v>0.5</v>
      </c>
      <c r="V14" s="28">
        <f t="shared" si="1"/>
        <v>6.663422952169456</v>
      </c>
      <c r="W14" s="23">
        <v>2.5</v>
      </c>
      <c r="X14" s="57">
        <f t="shared" si="0"/>
        <v>16.65855738042364</v>
      </c>
    </row>
    <row r="15" spans="1:24" ht="12.75">
      <c r="A15" s="1">
        <v>12</v>
      </c>
      <c r="B15" s="4" t="s">
        <v>13</v>
      </c>
      <c r="C15" s="28">
        <v>0.5</v>
      </c>
      <c r="D15" s="28">
        <v>0.5</v>
      </c>
      <c r="E15" s="28">
        <v>0.5</v>
      </c>
      <c r="F15" s="28">
        <v>0.5</v>
      </c>
      <c r="G15" s="28">
        <v>0.5</v>
      </c>
      <c r="H15" s="28">
        <v>0.024375572861462257</v>
      </c>
      <c r="I15" s="28">
        <v>0.5</v>
      </c>
      <c r="J15" s="28">
        <v>0.5</v>
      </c>
      <c r="K15" s="28">
        <v>0.5</v>
      </c>
      <c r="L15" s="28">
        <v>0.5</v>
      </c>
      <c r="M15" s="28">
        <v>0.29062189314465076</v>
      </c>
      <c r="N15" s="28">
        <v>0.885818796443876</v>
      </c>
      <c r="O15" s="28">
        <v>0.24546657633396277</v>
      </c>
      <c r="P15" s="28">
        <v>0.2815859242971237</v>
      </c>
      <c r="Q15" s="28">
        <v>0.26542540728992814</v>
      </c>
      <c r="R15" s="28">
        <v>0.05663056902027134</v>
      </c>
      <c r="S15" s="28">
        <v>0.5</v>
      </c>
      <c r="T15" s="28">
        <v>0.19582738460781882</v>
      </c>
      <c r="U15" s="28">
        <v>0.5</v>
      </c>
      <c r="V15" s="28">
        <f t="shared" si="1"/>
        <v>7.745752123999094</v>
      </c>
      <c r="W15" s="23">
        <v>2.5</v>
      </c>
      <c r="X15" s="57">
        <f t="shared" si="0"/>
        <v>19.364380309997735</v>
      </c>
    </row>
    <row r="16" spans="1:24" ht="12.75">
      <c r="A16" s="1">
        <v>13</v>
      </c>
      <c r="B16" s="4" t="s">
        <v>14</v>
      </c>
      <c r="C16" s="28">
        <v>0</v>
      </c>
      <c r="D16" s="28">
        <v>0.5</v>
      </c>
      <c r="E16" s="28">
        <v>0.5</v>
      </c>
      <c r="F16" s="28">
        <v>0.5</v>
      </c>
      <c r="G16" s="28">
        <v>0.5</v>
      </c>
      <c r="H16" s="28">
        <v>0.5</v>
      </c>
      <c r="I16" s="28">
        <v>0.5</v>
      </c>
      <c r="J16" s="28">
        <v>0.5</v>
      </c>
      <c r="K16" s="28">
        <v>0.5</v>
      </c>
      <c r="L16" s="28">
        <v>0.5</v>
      </c>
      <c r="M16" s="28">
        <v>0.3722617631218596</v>
      </c>
      <c r="N16" s="28">
        <v>0.8513310077442086</v>
      </c>
      <c r="O16" s="28">
        <v>0.26213892570688824</v>
      </c>
      <c r="P16" s="28">
        <v>0.31836595723213074</v>
      </c>
      <c r="Q16" s="28">
        <v>0.24756348700229125</v>
      </c>
      <c r="R16" s="28">
        <v>0.013303105063541078</v>
      </c>
      <c r="S16" s="28">
        <v>0.41996591918648024</v>
      </c>
      <c r="T16" s="28">
        <v>0.27851584604937735</v>
      </c>
      <c r="U16" s="28">
        <v>0.5</v>
      </c>
      <c r="V16" s="28">
        <f t="shared" si="1"/>
        <v>7.763446011106779</v>
      </c>
      <c r="W16" s="23">
        <v>2.5</v>
      </c>
      <c r="X16" s="57">
        <f t="shared" si="0"/>
        <v>19.408615027766945</v>
      </c>
    </row>
    <row r="17" spans="1:24" ht="12.75">
      <c r="A17" s="1">
        <v>14</v>
      </c>
      <c r="B17" s="4" t="s">
        <v>15</v>
      </c>
      <c r="C17" s="28">
        <v>0.10326472183368227</v>
      </c>
      <c r="D17" s="28">
        <v>0.5</v>
      </c>
      <c r="E17" s="28">
        <v>0.5</v>
      </c>
      <c r="F17" s="28">
        <v>0.5</v>
      </c>
      <c r="G17" s="28">
        <v>0.5</v>
      </c>
      <c r="H17" s="28">
        <v>0.5</v>
      </c>
      <c r="I17" s="28">
        <v>0.5</v>
      </c>
      <c r="J17" s="28">
        <v>0.5</v>
      </c>
      <c r="K17" s="28">
        <v>0.5</v>
      </c>
      <c r="L17" s="28">
        <v>0.5</v>
      </c>
      <c r="M17" s="28">
        <v>0.37244441556821156</v>
      </c>
      <c r="N17" s="28">
        <v>0.8874794518920796</v>
      </c>
      <c r="O17" s="28">
        <v>0.07378944494471482</v>
      </c>
      <c r="P17" s="28">
        <v>0.10701252124285666</v>
      </c>
      <c r="Q17" s="28">
        <v>0.11163231240893691</v>
      </c>
      <c r="R17" s="28">
        <v>0.09898206023861994</v>
      </c>
      <c r="S17" s="28">
        <v>0.5</v>
      </c>
      <c r="T17" s="28">
        <v>0.19575989519153947</v>
      </c>
      <c r="U17" s="28">
        <v>0.5</v>
      </c>
      <c r="V17" s="28">
        <f t="shared" si="1"/>
        <v>7.4503648233206405</v>
      </c>
      <c r="W17" s="23">
        <v>2.5</v>
      </c>
      <c r="X17" s="57">
        <f t="shared" si="0"/>
        <v>18.6259120583016</v>
      </c>
    </row>
    <row r="18" spans="1:24" ht="12.75">
      <c r="A18" s="1">
        <v>15</v>
      </c>
      <c r="B18" s="4" t="s">
        <v>16</v>
      </c>
      <c r="C18" s="28">
        <v>0.06604630384146787</v>
      </c>
      <c r="D18" s="28">
        <v>0.5</v>
      </c>
      <c r="E18" s="28">
        <v>0.5</v>
      </c>
      <c r="F18" s="28">
        <v>0.5</v>
      </c>
      <c r="G18" s="28">
        <v>0.5</v>
      </c>
      <c r="H18" s="28">
        <v>0</v>
      </c>
      <c r="I18" s="28">
        <v>0.5</v>
      </c>
      <c r="J18" s="28">
        <v>0.5</v>
      </c>
      <c r="K18" s="28">
        <v>0.5</v>
      </c>
      <c r="L18" s="28">
        <v>0.5</v>
      </c>
      <c r="M18" s="28">
        <v>0.43091911180030124</v>
      </c>
      <c r="N18" s="28">
        <v>0.39978067726789557</v>
      </c>
      <c r="O18" s="28">
        <v>0.443784003331441</v>
      </c>
      <c r="P18" s="28">
        <v>0.5</v>
      </c>
      <c r="Q18" s="28">
        <v>0.5</v>
      </c>
      <c r="R18" s="28">
        <v>0.09908102828363033</v>
      </c>
      <c r="S18" s="28">
        <v>0.5</v>
      </c>
      <c r="T18" s="28">
        <v>0.20156487377912863</v>
      </c>
      <c r="U18" s="28">
        <v>0.5</v>
      </c>
      <c r="V18" s="28">
        <f t="shared" si="1"/>
        <v>7.641175998303864</v>
      </c>
      <c r="W18" s="23">
        <v>2.5</v>
      </c>
      <c r="X18" s="57">
        <f t="shared" si="0"/>
        <v>19.10293999575966</v>
      </c>
    </row>
    <row r="19" spans="1:24" ht="12.75">
      <c r="A19" s="1">
        <v>16</v>
      </c>
      <c r="B19" s="4" t="s">
        <v>17</v>
      </c>
      <c r="C19" s="28">
        <v>0.044612965534546856</v>
      </c>
      <c r="D19" s="28">
        <v>0.5</v>
      </c>
      <c r="E19" s="28">
        <v>0.5</v>
      </c>
      <c r="F19" s="28">
        <v>0.5</v>
      </c>
      <c r="G19" s="28">
        <v>0.5</v>
      </c>
      <c r="H19" s="28">
        <v>0.5</v>
      </c>
      <c r="I19" s="28">
        <v>0</v>
      </c>
      <c r="J19" s="28">
        <v>0.5</v>
      </c>
      <c r="K19" s="28">
        <v>0.5</v>
      </c>
      <c r="L19" s="28">
        <v>0.5</v>
      </c>
      <c r="M19" s="28">
        <v>0.5</v>
      </c>
      <c r="N19" s="28">
        <v>0.8000328220305502</v>
      </c>
      <c r="O19" s="28">
        <v>0.37545346202496277</v>
      </c>
      <c r="P19" s="28">
        <v>0.42335647029343404</v>
      </c>
      <c r="Q19" s="28">
        <v>0.40754146630068644</v>
      </c>
      <c r="R19" s="28">
        <v>0.15517003950011093</v>
      </c>
      <c r="S19" s="28">
        <v>0.5</v>
      </c>
      <c r="T19" s="28">
        <v>0.14358316073409275</v>
      </c>
      <c r="U19" s="28">
        <v>0.5</v>
      </c>
      <c r="V19" s="28">
        <f t="shared" si="1"/>
        <v>7.849750386418385</v>
      </c>
      <c r="W19" s="23">
        <v>2.5</v>
      </c>
      <c r="X19" s="57">
        <f t="shared" si="0"/>
        <v>19.62437596604596</v>
      </c>
    </row>
    <row r="20" spans="1:24" ht="12.75">
      <c r="A20" s="1">
        <v>17</v>
      </c>
      <c r="B20" s="4" t="s">
        <v>18</v>
      </c>
      <c r="C20" s="28">
        <v>0.1354416344406595</v>
      </c>
      <c r="D20" s="28">
        <v>0.5</v>
      </c>
      <c r="E20" s="28">
        <v>0.5</v>
      </c>
      <c r="F20" s="28">
        <v>0.5</v>
      </c>
      <c r="G20" s="28">
        <v>0.5</v>
      </c>
      <c r="H20" s="28">
        <v>0.5</v>
      </c>
      <c r="I20" s="28">
        <v>0.5</v>
      </c>
      <c r="J20" s="28">
        <v>0.5</v>
      </c>
      <c r="K20" s="28">
        <v>0.5</v>
      </c>
      <c r="L20" s="28">
        <v>0.5</v>
      </c>
      <c r="M20" s="28">
        <v>0.12918259193180118</v>
      </c>
      <c r="N20" s="28">
        <v>0.8503286072051606</v>
      </c>
      <c r="O20" s="28">
        <v>0.047662316653338616</v>
      </c>
      <c r="P20" s="28">
        <v>0.07744386283399152</v>
      </c>
      <c r="Q20" s="28">
        <v>0.10236377468887148</v>
      </c>
      <c r="R20" s="28">
        <v>0.14417313875904297</v>
      </c>
      <c r="S20" s="28">
        <v>0.5</v>
      </c>
      <c r="T20" s="28">
        <v>0.22444737300450188</v>
      </c>
      <c r="U20" s="28">
        <v>0.5</v>
      </c>
      <c r="V20" s="28">
        <f t="shared" si="1"/>
        <v>7.211043299517368</v>
      </c>
      <c r="W20" s="23">
        <v>2.5</v>
      </c>
      <c r="X20" s="57">
        <f t="shared" si="0"/>
        <v>18.02760824879342</v>
      </c>
    </row>
    <row r="21" spans="1:24" ht="12.75">
      <c r="A21" s="1">
        <v>18</v>
      </c>
      <c r="B21" s="4" t="s">
        <v>19</v>
      </c>
      <c r="C21" s="28">
        <v>0.06412308871773043</v>
      </c>
      <c r="D21" s="28">
        <v>0.5</v>
      </c>
      <c r="E21" s="28">
        <v>0.5</v>
      </c>
      <c r="F21" s="28">
        <v>0.5</v>
      </c>
      <c r="G21" s="28">
        <v>0.5</v>
      </c>
      <c r="H21" s="28">
        <v>0.5</v>
      </c>
      <c r="I21" s="28">
        <v>0</v>
      </c>
      <c r="J21" s="28">
        <v>0.5</v>
      </c>
      <c r="K21" s="28">
        <v>0.5</v>
      </c>
      <c r="L21" s="28">
        <v>0.5</v>
      </c>
      <c r="M21" s="28">
        <v>0.5</v>
      </c>
      <c r="N21" s="28">
        <v>0.6729136230357375</v>
      </c>
      <c r="O21" s="28">
        <v>0</v>
      </c>
      <c r="P21" s="28">
        <v>0.018287718159451495</v>
      </c>
      <c r="Q21" s="28">
        <v>0</v>
      </c>
      <c r="R21" s="28">
        <v>0.04755148541046904</v>
      </c>
      <c r="S21" s="28">
        <v>0.4769137972820622</v>
      </c>
      <c r="T21" s="28">
        <v>0</v>
      </c>
      <c r="U21" s="28">
        <v>0.5</v>
      </c>
      <c r="V21" s="28">
        <f t="shared" si="1"/>
        <v>6.279789712605451</v>
      </c>
      <c r="W21" s="23">
        <v>2.5</v>
      </c>
      <c r="X21" s="57">
        <f t="shared" si="0"/>
        <v>15.699474281513627</v>
      </c>
    </row>
    <row r="22" spans="1:24" s="13" customFormat="1" ht="12.75">
      <c r="A22" s="1">
        <v>19</v>
      </c>
      <c r="B22" s="4" t="s">
        <v>20</v>
      </c>
      <c r="C22" s="28">
        <v>0.07930778963500339</v>
      </c>
      <c r="D22" s="28">
        <v>0.5</v>
      </c>
      <c r="E22" s="28">
        <v>0.5</v>
      </c>
      <c r="F22" s="28">
        <v>0.5</v>
      </c>
      <c r="G22" s="28">
        <v>0.5</v>
      </c>
      <c r="H22" s="28">
        <v>0.5</v>
      </c>
      <c r="I22" s="28">
        <v>0.5</v>
      </c>
      <c r="J22" s="28">
        <v>0.5</v>
      </c>
      <c r="K22" s="28">
        <v>0.5</v>
      </c>
      <c r="L22" s="28">
        <v>0.5</v>
      </c>
      <c r="M22" s="28">
        <v>0.3878761058906507</v>
      </c>
      <c r="N22" s="28">
        <v>0.8292471134433032</v>
      </c>
      <c r="O22" s="28">
        <v>0.2510939769539128</v>
      </c>
      <c r="P22" s="28">
        <v>0.29573550900408446</v>
      </c>
      <c r="Q22" s="28">
        <v>0.266484722836024</v>
      </c>
      <c r="R22" s="28">
        <v>0.08687902628494232</v>
      </c>
      <c r="S22" s="28">
        <v>0.33400435863224326</v>
      </c>
      <c r="T22" s="28">
        <v>0.3325171789169853</v>
      </c>
      <c r="U22" s="28">
        <v>0.5</v>
      </c>
      <c r="V22" s="28">
        <f t="shared" si="1"/>
        <v>7.863145781597149</v>
      </c>
      <c r="W22" s="23">
        <v>2.5</v>
      </c>
      <c r="X22" s="57">
        <f t="shared" si="0"/>
        <v>19.65786445399287</v>
      </c>
    </row>
    <row r="23" spans="1:24" ht="12.75">
      <c r="A23" s="1">
        <v>20</v>
      </c>
      <c r="B23" s="4" t="s">
        <v>21</v>
      </c>
      <c r="C23" s="28">
        <v>0.044612965534546856</v>
      </c>
      <c r="D23" s="28">
        <v>0.5</v>
      </c>
      <c r="E23" s="28">
        <v>0.5</v>
      </c>
      <c r="F23" s="28">
        <v>0.5</v>
      </c>
      <c r="G23" s="28">
        <v>0.5</v>
      </c>
      <c r="H23" s="28">
        <v>0.5</v>
      </c>
      <c r="I23" s="28">
        <v>0.5</v>
      </c>
      <c r="J23" s="28">
        <v>0.5</v>
      </c>
      <c r="K23" s="28">
        <v>0.5</v>
      </c>
      <c r="L23" s="28">
        <v>0.5</v>
      </c>
      <c r="M23" s="28">
        <v>0.5</v>
      </c>
      <c r="N23" s="28">
        <v>0.7464105615566717</v>
      </c>
      <c r="O23" s="28">
        <v>0.1630748615670305</v>
      </c>
      <c r="P23" s="28">
        <v>0.20273973118185426</v>
      </c>
      <c r="Q23" s="28">
        <v>0.1593024659532962</v>
      </c>
      <c r="R23" s="28">
        <v>0.15646893662157668</v>
      </c>
      <c r="S23" s="28">
        <v>0.5</v>
      </c>
      <c r="T23" s="28">
        <v>0.22614485742732338</v>
      </c>
      <c r="U23" s="28">
        <v>0.5</v>
      </c>
      <c r="V23" s="28">
        <f t="shared" si="1"/>
        <v>7.698754379842299</v>
      </c>
      <c r="W23" s="23">
        <v>2.5</v>
      </c>
      <c r="X23" s="57">
        <f t="shared" si="0"/>
        <v>19.246885949605748</v>
      </c>
    </row>
    <row r="24" spans="1:24" ht="12.75">
      <c r="A24" s="7">
        <v>21</v>
      </c>
      <c r="B24" s="4" t="s">
        <v>22</v>
      </c>
      <c r="C24" s="28">
        <v>0.044612965534546856</v>
      </c>
      <c r="D24" s="28">
        <v>0.5</v>
      </c>
      <c r="E24" s="28">
        <v>0.5</v>
      </c>
      <c r="F24" s="28">
        <v>0.5</v>
      </c>
      <c r="G24" s="28">
        <v>0.5</v>
      </c>
      <c r="H24" s="28">
        <v>0.5</v>
      </c>
      <c r="I24" s="28">
        <v>0.5</v>
      </c>
      <c r="J24" s="28">
        <v>0.5</v>
      </c>
      <c r="K24" s="28">
        <v>0.5</v>
      </c>
      <c r="L24" s="28">
        <v>0.5</v>
      </c>
      <c r="M24" s="28">
        <v>0.3710339223158365</v>
      </c>
      <c r="N24" s="28">
        <v>0.9560201817923314</v>
      </c>
      <c r="O24" s="28">
        <v>0.08415148141877354</v>
      </c>
      <c r="P24" s="28">
        <v>0.1028253848314159</v>
      </c>
      <c r="Q24" s="28">
        <v>0.11691581676136951</v>
      </c>
      <c r="R24" s="28">
        <v>0.01073409222113908</v>
      </c>
      <c r="S24" s="28">
        <v>0.5</v>
      </c>
      <c r="T24" s="28">
        <v>0.10551719152488194</v>
      </c>
      <c r="U24" s="28">
        <v>0.5</v>
      </c>
      <c r="V24" s="28">
        <f t="shared" si="1"/>
        <v>7.291811036400295</v>
      </c>
      <c r="W24" s="23">
        <v>2.5</v>
      </c>
      <c r="X24" s="57">
        <f t="shared" si="0"/>
        <v>18.22952759100074</v>
      </c>
    </row>
    <row r="25" spans="1:24" ht="12.75">
      <c r="A25" s="7">
        <v>22</v>
      </c>
      <c r="B25" s="4" t="s">
        <v>23</v>
      </c>
      <c r="C25" s="28">
        <v>0.044612965534546856</v>
      </c>
      <c r="D25" s="28">
        <v>0.5</v>
      </c>
      <c r="E25" s="28">
        <v>0.5</v>
      </c>
      <c r="F25" s="28">
        <v>0.5</v>
      </c>
      <c r="G25" s="28">
        <v>0.5</v>
      </c>
      <c r="H25" s="28">
        <v>0.5</v>
      </c>
      <c r="I25" s="28">
        <v>0.5</v>
      </c>
      <c r="J25" s="28">
        <v>0.5</v>
      </c>
      <c r="K25" s="28">
        <v>0.5</v>
      </c>
      <c r="L25" s="28">
        <v>0.5</v>
      </c>
      <c r="M25" s="28">
        <v>0.12989910986921172</v>
      </c>
      <c r="N25" s="28">
        <v>0</v>
      </c>
      <c r="O25" s="28">
        <v>0.05485900304895251</v>
      </c>
      <c r="P25" s="28">
        <v>0.10233596145776294</v>
      </c>
      <c r="Q25" s="28">
        <v>0.13261457138806987</v>
      </c>
      <c r="R25" s="28">
        <v>0.14890346928318418</v>
      </c>
      <c r="S25" s="28">
        <v>0.5</v>
      </c>
      <c r="T25" s="28">
        <v>0.03162005217263593</v>
      </c>
      <c r="U25" s="28">
        <v>0.5</v>
      </c>
      <c r="V25" s="28">
        <f t="shared" si="1"/>
        <v>6.144845132754365</v>
      </c>
      <c r="W25" s="23">
        <v>2.5</v>
      </c>
      <c r="X25" s="57">
        <f t="shared" si="0"/>
        <v>15.362112831885913</v>
      </c>
    </row>
    <row r="26" spans="1:24" ht="12.75">
      <c r="A26" s="7">
        <v>23</v>
      </c>
      <c r="B26" s="4" t="s">
        <v>24</v>
      </c>
      <c r="C26" s="28">
        <v>0.044612965534546856</v>
      </c>
      <c r="D26" s="28">
        <v>0.5</v>
      </c>
      <c r="E26" s="28">
        <v>0.5</v>
      </c>
      <c r="F26" s="28">
        <v>0.5</v>
      </c>
      <c r="G26" s="28">
        <v>0.5</v>
      </c>
      <c r="H26" s="28">
        <v>0.5</v>
      </c>
      <c r="I26" s="28">
        <v>0.5</v>
      </c>
      <c r="J26" s="28">
        <v>0.5</v>
      </c>
      <c r="K26" s="28">
        <v>0.5</v>
      </c>
      <c r="L26" s="28">
        <v>0.5</v>
      </c>
      <c r="M26" s="28">
        <v>0.5</v>
      </c>
      <c r="N26" s="28">
        <v>0.9594707031715715</v>
      </c>
      <c r="O26" s="28">
        <v>0.2669362329592014</v>
      </c>
      <c r="P26" s="28">
        <v>0.2172524714535167</v>
      </c>
      <c r="Q26" s="28">
        <v>0.11606278905272902</v>
      </c>
      <c r="R26" s="28">
        <v>0.49398215335452594</v>
      </c>
      <c r="S26" s="28">
        <v>0.5</v>
      </c>
      <c r="T26" s="28">
        <v>0.3651744243063012</v>
      </c>
      <c r="U26" s="28">
        <v>0.5</v>
      </c>
      <c r="V26" s="28">
        <f t="shared" si="1"/>
        <v>8.463491739832392</v>
      </c>
      <c r="W26" s="23">
        <v>2.5</v>
      </c>
      <c r="X26" s="57">
        <f t="shared" si="0"/>
        <v>21.15872934958098</v>
      </c>
    </row>
    <row r="27" spans="1:24" ht="12.75">
      <c r="A27" s="7">
        <v>24</v>
      </c>
      <c r="B27" s="4" t="s">
        <v>25</v>
      </c>
      <c r="C27" s="28">
        <v>0.044612965534546856</v>
      </c>
      <c r="D27" s="28">
        <v>0.5</v>
      </c>
      <c r="E27" s="28">
        <v>0.5</v>
      </c>
      <c r="F27" s="28">
        <v>0.5</v>
      </c>
      <c r="G27" s="28">
        <v>0.5</v>
      </c>
      <c r="H27" s="28">
        <v>0.5</v>
      </c>
      <c r="I27" s="28">
        <v>0.5</v>
      </c>
      <c r="J27" s="28">
        <v>0.5</v>
      </c>
      <c r="K27" s="28">
        <v>0.5</v>
      </c>
      <c r="L27" s="28">
        <v>0</v>
      </c>
      <c r="M27" s="28">
        <v>0.5</v>
      </c>
      <c r="N27" s="28">
        <v>0.536118128885596</v>
      </c>
      <c r="O27" s="28">
        <v>0.10711131781103084</v>
      </c>
      <c r="P27" s="28">
        <v>0.07351376744164184</v>
      </c>
      <c r="Q27" s="28">
        <v>0.06032464709171291</v>
      </c>
      <c r="R27" s="28">
        <v>0.12689231260471054</v>
      </c>
      <c r="S27" s="28">
        <v>0.5</v>
      </c>
      <c r="T27" s="28">
        <v>0.5</v>
      </c>
      <c r="U27" s="28">
        <v>0.5</v>
      </c>
      <c r="V27" s="28">
        <f t="shared" si="1"/>
        <v>6.948573139369239</v>
      </c>
      <c r="W27" s="23">
        <v>2.5</v>
      </c>
      <c r="X27" s="57">
        <f t="shared" si="0"/>
        <v>17.371432848423098</v>
      </c>
    </row>
    <row r="28" spans="1:24" ht="12.75">
      <c r="A28" s="7">
        <v>25</v>
      </c>
      <c r="B28" s="4" t="s">
        <v>26</v>
      </c>
      <c r="C28" s="28">
        <v>0.13033815217126887</v>
      </c>
      <c r="D28" s="28">
        <v>0.5</v>
      </c>
      <c r="E28" s="28">
        <v>0.5</v>
      </c>
      <c r="F28" s="28">
        <v>0.5</v>
      </c>
      <c r="G28" s="28">
        <v>0.5</v>
      </c>
      <c r="H28" s="28">
        <v>0.5</v>
      </c>
      <c r="I28" s="28">
        <v>0.5</v>
      </c>
      <c r="J28" s="28">
        <v>0.5</v>
      </c>
      <c r="K28" s="28">
        <v>0.5</v>
      </c>
      <c r="L28" s="28">
        <v>0.5</v>
      </c>
      <c r="M28" s="28">
        <v>0.440071734952235</v>
      </c>
      <c r="N28" s="28">
        <v>0.9997422216341217</v>
      </c>
      <c r="O28" s="28">
        <v>0.19319888672507432</v>
      </c>
      <c r="P28" s="28">
        <v>0.22967064640171256</v>
      </c>
      <c r="Q28" s="28">
        <v>0.19303044925199964</v>
      </c>
      <c r="R28" s="28">
        <v>0.5</v>
      </c>
      <c r="S28" s="28">
        <v>0.5</v>
      </c>
      <c r="T28" s="28">
        <v>0.2284153294841435</v>
      </c>
      <c r="U28" s="28">
        <v>0.5</v>
      </c>
      <c r="V28" s="28">
        <f t="shared" si="1"/>
        <v>8.414467420620555</v>
      </c>
      <c r="W28" s="23">
        <v>2.5</v>
      </c>
      <c r="X28" s="57">
        <f t="shared" si="0"/>
        <v>21.036168551551388</v>
      </c>
    </row>
    <row r="29" spans="1:24" ht="12.75">
      <c r="A29" s="8">
        <v>26</v>
      </c>
      <c r="B29" s="5" t="s">
        <v>27</v>
      </c>
      <c r="C29" s="33">
        <v>0.4025890406403172</v>
      </c>
      <c r="D29" s="33">
        <v>0.5</v>
      </c>
      <c r="E29" s="33">
        <v>0.5</v>
      </c>
      <c r="F29" s="33">
        <v>0.5</v>
      </c>
      <c r="G29" s="33">
        <v>0.5</v>
      </c>
      <c r="H29" s="33">
        <v>0.01625263044162216</v>
      </c>
      <c r="I29" s="33">
        <v>0.5</v>
      </c>
      <c r="J29" s="33">
        <v>0.5</v>
      </c>
      <c r="K29" s="33">
        <v>0.5</v>
      </c>
      <c r="L29" s="33">
        <v>0.5</v>
      </c>
      <c r="M29" s="33">
        <v>0.07471224770785823</v>
      </c>
      <c r="N29" s="33">
        <v>0.6237715434093288</v>
      </c>
      <c r="O29" s="33">
        <v>0.5</v>
      </c>
      <c r="P29" s="33">
        <v>0.34131203231717133</v>
      </c>
      <c r="Q29" s="33">
        <v>0.29121502732581117</v>
      </c>
      <c r="R29" s="33">
        <v>0.2815282818543378</v>
      </c>
      <c r="S29" s="33">
        <v>0.5</v>
      </c>
      <c r="T29" s="33">
        <v>0.4509335413473138</v>
      </c>
      <c r="U29" s="33">
        <v>0.5</v>
      </c>
      <c r="V29" s="33">
        <f t="shared" si="1"/>
        <v>7.98231434504376</v>
      </c>
      <c r="W29" s="24">
        <v>2.5</v>
      </c>
      <c r="X29" s="58">
        <f t="shared" si="0"/>
        <v>19.9557858626094</v>
      </c>
    </row>
  </sheetData>
  <sheetProtection/>
  <mergeCells count="1">
    <mergeCell ref="C1:K1"/>
  </mergeCells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K29"/>
  <sheetViews>
    <sheetView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4" width="15.00390625" style="0" customWidth="1"/>
    <col min="5" max="5" width="17.125" style="0" customWidth="1"/>
    <col min="6" max="6" width="15.00390625" style="0" customWidth="1"/>
    <col min="7" max="7" width="19.875" style="0" customWidth="1"/>
    <col min="8" max="8" width="17.00390625" style="0" customWidth="1"/>
    <col min="9" max="10" width="11.00390625" style="0" customWidth="1"/>
  </cols>
  <sheetData>
    <row r="1" spans="1:11" ht="23.25" customHeight="1">
      <c r="A1" s="73" t="s">
        <v>81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="13" customFormat="1" ht="12.75"/>
    <row r="3" spans="1:11" s="26" customFormat="1" ht="230.25" customHeight="1">
      <c r="A3" s="29" t="s">
        <v>0</v>
      </c>
      <c r="B3" s="29" t="s">
        <v>1</v>
      </c>
      <c r="C3" s="31" t="s">
        <v>136</v>
      </c>
      <c r="D3" s="31" t="s">
        <v>103</v>
      </c>
      <c r="E3" s="31" t="s">
        <v>104</v>
      </c>
      <c r="F3" s="31" t="s">
        <v>105</v>
      </c>
      <c r="G3" s="31" t="s">
        <v>106</v>
      </c>
      <c r="H3" s="31" t="s">
        <v>107</v>
      </c>
      <c r="I3" s="54" t="s">
        <v>86</v>
      </c>
      <c r="J3" s="54" t="s">
        <v>85</v>
      </c>
      <c r="K3" s="53" t="s">
        <v>84</v>
      </c>
    </row>
    <row r="4" spans="1:11" ht="12.75">
      <c r="A4" s="9">
        <v>1</v>
      </c>
      <c r="B4" s="6" t="s">
        <v>2</v>
      </c>
      <c r="C4" s="28">
        <v>1.5</v>
      </c>
      <c r="D4" s="28">
        <v>2</v>
      </c>
      <c r="E4" s="28">
        <v>1.5</v>
      </c>
      <c r="F4" s="28">
        <v>2</v>
      </c>
      <c r="G4" s="28">
        <v>1.5</v>
      </c>
      <c r="H4" s="51">
        <v>1.5</v>
      </c>
      <c r="I4" s="51">
        <f>SUM(C4:H4)</f>
        <v>10</v>
      </c>
      <c r="J4" s="51">
        <v>2</v>
      </c>
      <c r="K4" s="23">
        <f>I4*J4</f>
        <v>20</v>
      </c>
    </row>
    <row r="5" spans="1:11" ht="12.75">
      <c r="A5" s="1">
        <v>2</v>
      </c>
      <c r="B5" s="4" t="s">
        <v>3</v>
      </c>
      <c r="C5" s="28">
        <v>1.5</v>
      </c>
      <c r="D5" s="28">
        <v>2</v>
      </c>
      <c r="E5" s="28">
        <v>1.5</v>
      </c>
      <c r="F5" s="28">
        <v>2</v>
      </c>
      <c r="G5" s="28">
        <v>1.5</v>
      </c>
      <c r="H5" s="51">
        <v>1.5</v>
      </c>
      <c r="I5" s="51">
        <f>SUM(C5:H5)</f>
        <v>10</v>
      </c>
      <c r="J5" s="51">
        <v>2</v>
      </c>
      <c r="K5" s="23">
        <f aca="true" t="shared" si="0" ref="K5:K29">I5*J5</f>
        <v>20</v>
      </c>
    </row>
    <row r="6" spans="1:11" ht="12.75">
      <c r="A6" s="1">
        <v>3</v>
      </c>
      <c r="B6" s="4" t="s">
        <v>4</v>
      </c>
      <c r="C6" s="28">
        <v>1.5</v>
      </c>
      <c r="D6" s="28">
        <v>2</v>
      </c>
      <c r="E6" s="28">
        <v>1.5</v>
      </c>
      <c r="F6" s="28">
        <v>2</v>
      </c>
      <c r="G6" s="28">
        <v>1.5</v>
      </c>
      <c r="H6" s="51">
        <v>1.5</v>
      </c>
      <c r="I6" s="51">
        <f>SUM(C6:H6)</f>
        <v>10</v>
      </c>
      <c r="J6" s="51">
        <v>2</v>
      </c>
      <c r="K6" s="23">
        <f t="shared" si="0"/>
        <v>20</v>
      </c>
    </row>
    <row r="7" spans="1:11" ht="12.75">
      <c r="A7" s="1">
        <v>4</v>
      </c>
      <c r="B7" s="4" t="s">
        <v>5</v>
      </c>
      <c r="C7" s="28">
        <v>1.5</v>
      </c>
      <c r="D7" s="28">
        <v>2</v>
      </c>
      <c r="E7" s="28">
        <v>1.5</v>
      </c>
      <c r="F7" s="28">
        <v>2</v>
      </c>
      <c r="G7" s="28">
        <v>1.5</v>
      </c>
      <c r="H7" s="51">
        <v>1.5</v>
      </c>
      <c r="I7" s="51">
        <f>SUM(C7:H7)</f>
        <v>10</v>
      </c>
      <c r="J7" s="51">
        <v>2</v>
      </c>
      <c r="K7" s="23">
        <f t="shared" si="0"/>
        <v>20</v>
      </c>
    </row>
    <row r="8" spans="1:11" ht="12.75">
      <c r="A8" s="1">
        <v>5</v>
      </c>
      <c r="B8" s="4" t="s">
        <v>6</v>
      </c>
      <c r="C8" s="28">
        <v>1.5</v>
      </c>
      <c r="D8" s="28">
        <v>2</v>
      </c>
      <c r="E8" s="28">
        <v>1.5</v>
      </c>
      <c r="F8" s="28">
        <v>2</v>
      </c>
      <c r="G8" s="28">
        <v>1.5</v>
      </c>
      <c r="H8" s="51">
        <v>1.5</v>
      </c>
      <c r="I8" s="51">
        <f>SUM(C8:H8)</f>
        <v>10</v>
      </c>
      <c r="J8" s="51">
        <v>2</v>
      </c>
      <c r="K8" s="23">
        <f t="shared" si="0"/>
        <v>20</v>
      </c>
    </row>
    <row r="9" spans="1:11" ht="12.75">
      <c r="A9" s="1">
        <v>6</v>
      </c>
      <c r="B9" s="4" t="s">
        <v>7</v>
      </c>
      <c r="C9" s="28">
        <v>1.5</v>
      </c>
      <c r="D9" s="28">
        <v>2</v>
      </c>
      <c r="E9" s="28">
        <v>1.5</v>
      </c>
      <c r="F9" s="28">
        <v>2</v>
      </c>
      <c r="G9" s="28">
        <v>1.5</v>
      </c>
      <c r="H9" s="51">
        <v>1.5</v>
      </c>
      <c r="I9" s="51">
        <f aca="true" t="shared" si="1" ref="I9:I29">SUM(C9:H9)</f>
        <v>10</v>
      </c>
      <c r="J9" s="51">
        <v>2</v>
      </c>
      <c r="K9" s="23">
        <f t="shared" si="0"/>
        <v>20</v>
      </c>
    </row>
    <row r="10" spans="1:11" ht="12.75" customHeight="1">
      <c r="A10" s="1">
        <v>7</v>
      </c>
      <c r="B10" s="4" t="s">
        <v>8</v>
      </c>
      <c r="C10" s="28">
        <v>1.5</v>
      </c>
      <c r="D10" s="28">
        <v>2</v>
      </c>
      <c r="E10" s="28">
        <v>1.5</v>
      </c>
      <c r="F10" s="28">
        <v>2</v>
      </c>
      <c r="G10" s="28">
        <v>1.5</v>
      </c>
      <c r="H10" s="51">
        <v>1.5</v>
      </c>
      <c r="I10" s="51">
        <f t="shared" si="1"/>
        <v>10</v>
      </c>
      <c r="J10" s="51">
        <v>2</v>
      </c>
      <c r="K10" s="23">
        <f t="shared" si="0"/>
        <v>20</v>
      </c>
    </row>
    <row r="11" spans="1:11" ht="12.75" customHeight="1">
      <c r="A11" s="1">
        <v>8</v>
      </c>
      <c r="B11" s="4" t="s">
        <v>9</v>
      </c>
      <c r="C11" s="28">
        <v>1.5</v>
      </c>
      <c r="D11" s="28">
        <v>2</v>
      </c>
      <c r="E11" s="28">
        <v>1.5</v>
      </c>
      <c r="F11" s="28">
        <v>2</v>
      </c>
      <c r="G11" s="28">
        <v>1.5</v>
      </c>
      <c r="H11" s="51">
        <v>1.5</v>
      </c>
      <c r="I11" s="51">
        <f t="shared" si="1"/>
        <v>10</v>
      </c>
      <c r="J11" s="51">
        <v>2</v>
      </c>
      <c r="K11" s="23">
        <f t="shared" si="0"/>
        <v>20</v>
      </c>
    </row>
    <row r="12" spans="1:11" ht="12.75">
      <c r="A12" s="1">
        <v>9</v>
      </c>
      <c r="B12" s="4" t="s">
        <v>10</v>
      </c>
      <c r="C12" s="28">
        <v>1.5</v>
      </c>
      <c r="D12" s="28">
        <v>2</v>
      </c>
      <c r="E12" s="28">
        <v>1.5</v>
      </c>
      <c r="F12" s="28">
        <v>2</v>
      </c>
      <c r="G12" s="28">
        <v>1.5</v>
      </c>
      <c r="H12" s="51">
        <v>1.5</v>
      </c>
      <c r="I12" s="51">
        <f t="shared" si="1"/>
        <v>10</v>
      </c>
      <c r="J12" s="51">
        <v>2</v>
      </c>
      <c r="K12" s="23">
        <f t="shared" si="0"/>
        <v>20</v>
      </c>
    </row>
    <row r="13" spans="1:11" ht="12.75">
      <c r="A13" s="1">
        <v>10</v>
      </c>
      <c r="B13" s="4" t="s">
        <v>11</v>
      </c>
      <c r="C13" s="28">
        <v>1.5</v>
      </c>
      <c r="D13" s="28">
        <v>2</v>
      </c>
      <c r="E13" s="28">
        <v>1.5</v>
      </c>
      <c r="F13" s="28">
        <v>2</v>
      </c>
      <c r="G13" s="28">
        <v>1.5</v>
      </c>
      <c r="H13" s="51">
        <v>1.5</v>
      </c>
      <c r="I13" s="51">
        <f t="shared" si="1"/>
        <v>10</v>
      </c>
      <c r="J13" s="51">
        <v>2</v>
      </c>
      <c r="K13" s="23">
        <f t="shared" si="0"/>
        <v>20</v>
      </c>
    </row>
    <row r="14" spans="1:11" ht="12.75">
      <c r="A14" s="1">
        <v>11</v>
      </c>
      <c r="B14" s="4" t="s">
        <v>12</v>
      </c>
      <c r="C14" s="28">
        <v>1.5</v>
      </c>
      <c r="D14" s="28">
        <v>2</v>
      </c>
      <c r="E14" s="28">
        <v>1.5</v>
      </c>
      <c r="F14" s="28">
        <v>2</v>
      </c>
      <c r="G14" s="28">
        <v>1.5</v>
      </c>
      <c r="H14" s="51">
        <v>1.5</v>
      </c>
      <c r="I14" s="51">
        <f t="shared" si="1"/>
        <v>10</v>
      </c>
      <c r="J14" s="51">
        <v>2</v>
      </c>
      <c r="K14" s="23">
        <f t="shared" si="0"/>
        <v>20</v>
      </c>
    </row>
    <row r="15" spans="1:11" ht="12.75">
      <c r="A15" s="1">
        <v>12</v>
      </c>
      <c r="B15" s="4" t="s">
        <v>13</v>
      </c>
      <c r="C15" s="28">
        <v>1.5</v>
      </c>
      <c r="D15" s="28">
        <v>2</v>
      </c>
      <c r="E15" s="28">
        <v>1.5</v>
      </c>
      <c r="F15" s="28">
        <v>2</v>
      </c>
      <c r="G15" s="28">
        <v>1.5</v>
      </c>
      <c r="H15" s="51">
        <v>1.5</v>
      </c>
      <c r="I15" s="51">
        <f t="shared" si="1"/>
        <v>10</v>
      </c>
      <c r="J15" s="51">
        <v>2</v>
      </c>
      <c r="K15" s="23">
        <f t="shared" si="0"/>
        <v>20</v>
      </c>
    </row>
    <row r="16" spans="1:11" ht="12.75">
      <c r="A16" s="1">
        <v>13</v>
      </c>
      <c r="B16" s="4" t="s">
        <v>14</v>
      </c>
      <c r="C16" s="28">
        <v>1.5</v>
      </c>
      <c r="D16" s="28">
        <v>2</v>
      </c>
      <c r="E16" s="28">
        <v>1.5</v>
      </c>
      <c r="F16" s="28">
        <v>2</v>
      </c>
      <c r="G16" s="28">
        <v>1.5</v>
      </c>
      <c r="H16" s="51">
        <v>1.5</v>
      </c>
      <c r="I16" s="51">
        <f t="shared" si="1"/>
        <v>10</v>
      </c>
      <c r="J16" s="51">
        <v>2</v>
      </c>
      <c r="K16" s="23">
        <f t="shared" si="0"/>
        <v>20</v>
      </c>
    </row>
    <row r="17" spans="1:11" ht="12.75">
      <c r="A17" s="1">
        <v>14</v>
      </c>
      <c r="B17" s="4" t="s">
        <v>15</v>
      </c>
      <c r="C17" s="28">
        <v>1.5</v>
      </c>
      <c r="D17" s="28">
        <v>2</v>
      </c>
      <c r="E17" s="28">
        <v>1.5</v>
      </c>
      <c r="F17" s="28">
        <v>2</v>
      </c>
      <c r="G17" s="28">
        <v>1.5</v>
      </c>
      <c r="H17" s="51">
        <v>1.5</v>
      </c>
      <c r="I17" s="51">
        <f t="shared" si="1"/>
        <v>10</v>
      </c>
      <c r="J17" s="51">
        <v>2</v>
      </c>
      <c r="K17" s="23">
        <f t="shared" si="0"/>
        <v>20</v>
      </c>
    </row>
    <row r="18" spans="1:11" ht="12.75">
      <c r="A18" s="1">
        <v>15</v>
      </c>
      <c r="B18" s="4" t="s">
        <v>16</v>
      </c>
      <c r="C18" s="28">
        <v>1.5</v>
      </c>
      <c r="D18" s="28">
        <v>2</v>
      </c>
      <c r="E18" s="28">
        <v>1.5</v>
      </c>
      <c r="F18" s="28">
        <v>2</v>
      </c>
      <c r="G18" s="28">
        <v>1.5</v>
      </c>
      <c r="H18" s="51">
        <v>1.5</v>
      </c>
      <c r="I18" s="51">
        <f t="shared" si="1"/>
        <v>10</v>
      </c>
      <c r="J18" s="51">
        <v>2</v>
      </c>
      <c r="K18" s="23">
        <f t="shared" si="0"/>
        <v>20</v>
      </c>
    </row>
    <row r="19" spans="1:11" ht="12.75">
      <c r="A19" s="1">
        <v>16</v>
      </c>
      <c r="B19" s="4" t="s">
        <v>17</v>
      </c>
      <c r="C19" s="28">
        <v>1.5</v>
      </c>
      <c r="D19" s="28">
        <v>2</v>
      </c>
      <c r="E19" s="28">
        <v>1.5</v>
      </c>
      <c r="F19" s="28">
        <v>2</v>
      </c>
      <c r="G19" s="28">
        <v>1.5</v>
      </c>
      <c r="H19" s="51">
        <v>1.5</v>
      </c>
      <c r="I19" s="51">
        <f t="shared" si="1"/>
        <v>10</v>
      </c>
      <c r="J19" s="51">
        <v>2</v>
      </c>
      <c r="K19" s="23">
        <f t="shared" si="0"/>
        <v>20</v>
      </c>
    </row>
    <row r="20" spans="1:11" ht="12.75">
      <c r="A20" s="1">
        <v>17</v>
      </c>
      <c r="B20" s="4" t="s">
        <v>18</v>
      </c>
      <c r="C20" s="28">
        <v>1.5</v>
      </c>
      <c r="D20" s="28">
        <v>2</v>
      </c>
      <c r="E20" s="28">
        <v>1.5</v>
      </c>
      <c r="F20" s="28">
        <v>2</v>
      </c>
      <c r="G20" s="28">
        <v>1.5</v>
      </c>
      <c r="H20" s="51">
        <v>1.5</v>
      </c>
      <c r="I20" s="51">
        <f t="shared" si="1"/>
        <v>10</v>
      </c>
      <c r="J20" s="51">
        <v>2</v>
      </c>
      <c r="K20" s="23">
        <f t="shared" si="0"/>
        <v>20</v>
      </c>
    </row>
    <row r="21" spans="1:11" ht="12.75">
      <c r="A21" s="1">
        <v>18</v>
      </c>
      <c r="B21" s="4" t="s">
        <v>19</v>
      </c>
      <c r="C21" s="28">
        <v>1.5</v>
      </c>
      <c r="D21" s="28">
        <v>2</v>
      </c>
      <c r="E21" s="28">
        <v>1.5</v>
      </c>
      <c r="F21" s="28">
        <v>2</v>
      </c>
      <c r="G21" s="28">
        <v>1.5</v>
      </c>
      <c r="H21" s="51">
        <v>1.5</v>
      </c>
      <c r="I21" s="51">
        <f t="shared" si="1"/>
        <v>10</v>
      </c>
      <c r="J21" s="51">
        <v>2</v>
      </c>
      <c r="K21" s="23">
        <f t="shared" si="0"/>
        <v>20</v>
      </c>
    </row>
    <row r="22" spans="1:11" s="13" customFormat="1" ht="12.75">
      <c r="A22" s="1">
        <v>19</v>
      </c>
      <c r="B22" s="4" t="s">
        <v>20</v>
      </c>
      <c r="C22" s="28">
        <v>1.5</v>
      </c>
      <c r="D22" s="28">
        <v>2</v>
      </c>
      <c r="E22" s="28">
        <v>1.5</v>
      </c>
      <c r="F22" s="28">
        <v>2</v>
      </c>
      <c r="G22" s="28">
        <v>1.5</v>
      </c>
      <c r="H22" s="51">
        <v>1.5</v>
      </c>
      <c r="I22" s="51">
        <f t="shared" si="1"/>
        <v>10</v>
      </c>
      <c r="J22" s="51">
        <v>2</v>
      </c>
      <c r="K22" s="23">
        <f t="shared" si="0"/>
        <v>20</v>
      </c>
    </row>
    <row r="23" spans="1:11" ht="12.75">
      <c r="A23" s="1">
        <v>20</v>
      </c>
      <c r="B23" s="4" t="s">
        <v>21</v>
      </c>
      <c r="C23" s="28">
        <v>1.5</v>
      </c>
      <c r="D23" s="28">
        <v>2</v>
      </c>
      <c r="E23" s="28">
        <v>1.5</v>
      </c>
      <c r="F23" s="28">
        <v>2</v>
      </c>
      <c r="G23" s="28">
        <v>1.5</v>
      </c>
      <c r="H23" s="51">
        <v>1.5</v>
      </c>
      <c r="I23" s="51">
        <f t="shared" si="1"/>
        <v>10</v>
      </c>
      <c r="J23" s="51">
        <v>2</v>
      </c>
      <c r="K23" s="23">
        <f t="shared" si="0"/>
        <v>20</v>
      </c>
    </row>
    <row r="24" spans="1:11" ht="12.75">
      <c r="A24" s="7">
        <v>21</v>
      </c>
      <c r="B24" s="4" t="s">
        <v>22</v>
      </c>
      <c r="C24" s="28">
        <v>1.5</v>
      </c>
      <c r="D24" s="28">
        <v>2</v>
      </c>
      <c r="E24" s="28">
        <v>1.5</v>
      </c>
      <c r="F24" s="28">
        <v>2</v>
      </c>
      <c r="G24" s="28">
        <v>1.5</v>
      </c>
      <c r="H24" s="51">
        <v>1.5</v>
      </c>
      <c r="I24" s="51">
        <f t="shared" si="1"/>
        <v>10</v>
      </c>
      <c r="J24" s="51">
        <v>2</v>
      </c>
      <c r="K24" s="23">
        <f t="shared" si="0"/>
        <v>20</v>
      </c>
    </row>
    <row r="25" spans="1:11" ht="12.75">
      <c r="A25" s="7">
        <v>22</v>
      </c>
      <c r="B25" s="4" t="s">
        <v>23</v>
      </c>
      <c r="C25" s="28">
        <v>0</v>
      </c>
      <c r="D25" s="28">
        <v>2</v>
      </c>
      <c r="E25" s="28">
        <v>1.5</v>
      </c>
      <c r="F25" s="28">
        <v>1.3990198804352765</v>
      </c>
      <c r="G25" s="28">
        <v>1.5</v>
      </c>
      <c r="H25" s="51">
        <v>1.5</v>
      </c>
      <c r="I25" s="51">
        <f t="shared" si="1"/>
        <v>7.899019880435277</v>
      </c>
      <c r="J25" s="51">
        <v>2</v>
      </c>
      <c r="K25" s="23">
        <f t="shared" si="0"/>
        <v>15.798039760870553</v>
      </c>
    </row>
    <row r="26" spans="1:11" ht="12.75">
      <c r="A26" s="7">
        <v>23</v>
      </c>
      <c r="B26" s="4" t="s">
        <v>24</v>
      </c>
      <c r="C26" s="28">
        <v>1.5</v>
      </c>
      <c r="D26" s="28">
        <v>2</v>
      </c>
      <c r="E26" s="28">
        <v>1.5</v>
      </c>
      <c r="F26" s="28">
        <v>0.941907163815328</v>
      </c>
      <c r="G26" s="28">
        <v>1.5</v>
      </c>
      <c r="H26" s="51">
        <v>1.5</v>
      </c>
      <c r="I26" s="51">
        <f t="shared" si="1"/>
        <v>8.941907163815328</v>
      </c>
      <c r="J26" s="51">
        <v>2</v>
      </c>
      <c r="K26" s="23">
        <f t="shared" si="0"/>
        <v>17.883814327630656</v>
      </c>
    </row>
    <row r="27" spans="1:11" ht="12.75">
      <c r="A27" s="7">
        <v>24</v>
      </c>
      <c r="B27" s="4" t="s">
        <v>25</v>
      </c>
      <c r="C27" s="28">
        <v>1.5</v>
      </c>
      <c r="D27" s="28">
        <v>2</v>
      </c>
      <c r="E27" s="28">
        <v>1.5</v>
      </c>
      <c r="F27" s="28">
        <v>2</v>
      </c>
      <c r="G27" s="28">
        <v>1.5</v>
      </c>
      <c r="H27" s="51">
        <v>1.5</v>
      </c>
      <c r="I27" s="51">
        <f t="shared" si="1"/>
        <v>10</v>
      </c>
      <c r="J27" s="51">
        <v>2</v>
      </c>
      <c r="K27" s="23">
        <f t="shared" si="0"/>
        <v>20</v>
      </c>
    </row>
    <row r="28" spans="1:11" ht="12.75">
      <c r="A28" s="7">
        <v>25</v>
      </c>
      <c r="B28" s="4" t="s">
        <v>26</v>
      </c>
      <c r="C28" s="28">
        <v>1.5</v>
      </c>
      <c r="D28" s="28">
        <v>2</v>
      </c>
      <c r="E28" s="28">
        <v>1.5</v>
      </c>
      <c r="F28" s="28">
        <v>0.6382912992602425</v>
      </c>
      <c r="G28" s="28">
        <v>1.5</v>
      </c>
      <c r="H28" s="51">
        <v>0</v>
      </c>
      <c r="I28" s="51">
        <f t="shared" si="1"/>
        <v>7.138291299260242</v>
      </c>
      <c r="J28" s="51">
        <v>2</v>
      </c>
      <c r="K28" s="23">
        <f t="shared" si="0"/>
        <v>14.276582598520484</v>
      </c>
    </row>
    <row r="29" spans="1:11" ht="12.75">
      <c r="A29" s="8">
        <v>26</v>
      </c>
      <c r="B29" s="5" t="s">
        <v>27</v>
      </c>
      <c r="C29" s="33">
        <v>1.5</v>
      </c>
      <c r="D29" s="33">
        <v>2</v>
      </c>
      <c r="E29" s="33">
        <v>1.5</v>
      </c>
      <c r="F29" s="33">
        <v>0</v>
      </c>
      <c r="G29" s="33">
        <v>1.5</v>
      </c>
      <c r="H29" s="52">
        <v>1.44</v>
      </c>
      <c r="I29" s="52">
        <f t="shared" si="1"/>
        <v>7.9399999999999995</v>
      </c>
      <c r="J29" s="52">
        <v>2</v>
      </c>
      <c r="K29" s="24">
        <f t="shared" si="0"/>
        <v>15.879999999999999</v>
      </c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P29"/>
  <sheetViews>
    <sheetView zoomScalePageLayoutView="0" workbookViewId="0" topLeftCell="A1">
      <pane xSplit="2" ySplit="3" topLeftCell="C4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C4" sqref="C4:M29"/>
    </sheetView>
  </sheetViews>
  <sheetFormatPr defaultColWidth="9.00390625" defaultRowHeight="12.75"/>
  <cols>
    <col min="1" max="1" width="4.625" style="0" customWidth="1"/>
    <col min="2" max="2" width="22.375" style="0" customWidth="1"/>
    <col min="3" max="5" width="13.625" style="0" customWidth="1"/>
    <col min="6" max="6" width="15.625" style="0" customWidth="1"/>
    <col min="7" max="9" width="15.625" style="13" customWidth="1"/>
    <col min="10" max="13" width="15.625" style="0" customWidth="1"/>
    <col min="14" max="16" width="10.375" style="0" customWidth="1"/>
  </cols>
  <sheetData>
    <row r="1" spans="1:16" ht="24.75" customHeight="1">
      <c r="A1" s="73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="13" customFormat="1" ht="12.75"/>
    <row r="3" spans="1:16" s="26" customFormat="1" ht="273" customHeight="1">
      <c r="A3" s="29" t="s">
        <v>0</v>
      </c>
      <c r="B3" s="29" t="s">
        <v>1</v>
      </c>
      <c r="C3" s="31" t="s">
        <v>108</v>
      </c>
      <c r="D3" s="31" t="s">
        <v>109</v>
      </c>
      <c r="E3" s="31" t="s">
        <v>110</v>
      </c>
      <c r="F3" s="31" t="s">
        <v>111</v>
      </c>
      <c r="G3" s="61" t="s">
        <v>137</v>
      </c>
      <c r="H3" s="61" t="s">
        <v>138</v>
      </c>
      <c r="I3" s="61" t="s">
        <v>112</v>
      </c>
      <c r="J3" s="31" t="s">
        <v>113</v>
      </c>
      <c r="K3" s="31" t="s">
        <v>139</v>
      </c>
      <c r="L3" s="31" t="s">
        <v>140</v>
      </c>
      <c r="M3" s="31" t="s">
        <v>114</v>
      </c>
      <c r="N3" s="54" t="s">
        <v>86</v>
      </c>
      <c r="O3" s="54" t="s">
        <v>85</v>
      </c>
      <c r="P3" s="53" t="s">
        <v>84</v>
      </c>
    </row>
    <row r="4" spans="1:16" ht="12.75">
      <c r="A4" s="67">
        <v>1</v>
      </c>
      <c r="B4" s="6" t="s">
        <v>2</v>
      </c>
      <c r="C4" s="28">
        <v>1</v>
      </c>
      <c r="D4" s="28">
        <v>0</v>
      </c>
      <c r="E4" s="28">
        <v>1</v>
      </c>
      <c r="F4" s="28">
        <v>1</v>
      </c>
      <c r="G4" s="34">
        <v>0.5116279069767442</v>
      </c>
      <c r="H4" s="34">
        <v>0</v>
      </c>
      <c r="I4" s="34">
        <v>0</v>
      </c>
      <c r="J4" s="28">
        <v>0</v>
      </c>
      <c r="K4" s="28">
        <v>0.75</v>
      </c>
      <c r="L4" s="28">
        <v>0</v>
      </c>
      <c r="M4" s="23">
        <v>1</v>
      </c>
      <c r="N4" s="28">
        <f>SUM(C4:M4)</f>
        <v>5.261627906976744</v>
      </c>
      <c r="O4" s="28">
        <v>1.75</v>
      </c>
      <c r="P4" s="28">
        <f>N4*O4</f>
        <v>9.207848837209303</v>
      </c>
    </row>
    <row r="5" spans="1:16" ht="12.75">
      <c r="A5" s="7">
        <v>2</v>
      </c>
      <c r="B5" s="4" t="s">
        <v>3</v>
      </c>
      <c r="C5" s="28">
        <v>1</v>
      </c>
      <c r="D5" s="28">
        <v>0</v>
      </c>
      <c r="E5" s="28">
        <v>1</v>
      </c>
      <c r="F5" s="28">
        <v>0</v>
      </c>
      <c r="G5" s="34">
        <v>0.5116279069767442</v>
      </c>
      <c r="H5" s="34">
        <v>0.75</v>
      </c>
      <c r="I5" s="34">
        <v>0</v>
      </c>
      <c r="J5" s="28">
        <v>0</v>
      </c>
      <c r="K5" s="28">
        <v>0.75</v>
      </c>
      <c r="L5" s="28">
        <v>0.0978355832558303</v>
      </c>
      <c r="M5" s="23">
        <v>1</v>
      </c>
      <c r="N5" s="28">
        <f>SUM(C5:M5)</f>
        <v>5.109463490232574</v>
      </c>
      <c r="O5" s="28">
        <v>1.75</v>
      </c>
      <c r="P5" s="28">
        <f aca="true" t="shared" si="0" ref="P5:P10">N5*O5</f>
        <v>8.941561107907006</v>
      </c>
    </row>
    <row r="6" spans="1:16" ht="12.75">
      <c r="A6" s="7">
        <v>3</v>
      </c>
      <c r="B6" s="4" t="s">
        <v>4</v>
      </c>
      <c r="C6" s="28">
        <v>1</v>
      </c>
      <c r="D6" s="28">
        <v>0</v>
      </c>
      <c r="E6" s="28">
        <v>1</v>
      </c>
      <c r="F6" s="28">
        <v>1</v>
      </c>
      <c r="G6" s="34">
        <v>1</v>
      </c>
      <c r="H6" s="34">
        <v>0.75</v>
      </c>
      <c r="I6" s="34">
        <v>0</v>
      </c>
      <c r="J6" s="28">
        <v>0</v>
      </c>
      <c r="K6" s="28">
        <v>0.75</v>
      </c>
      <c r="L6" s="28">
        <v>0.0016080206721366458</v>
      </c>
      <c r="M6" s="23">
        <v>1</v>
      </c>
      <c r="N6" s="28">
        <f>SUM(C6:M6)</f>
        <v>6.501608020672137</v>
      </c>
      <c r="O6" s="28">
        <v>1.75</v>
      </c>
      <c r="P6" s="28">
        <f t="shared" si="0"/>
        <v>11.37781403617624</v>
      </c>
    </row>
    <row r="7" spans="1:16" ht="13.5" customHeight="1">
      <c r="A7" s="7">
        <v>4</v>
      </c>
      <c r="B7" s="4" t="s">
        <v>5</v>
      </c>
      <c r="C7" s="28">
        <v>1</v>
      </c>
      <c r="D7" s="28">
        <v>0</v>
      </c>
      <c r="E7" s="28">
        <v>1</v>
      </c>
      <c r="F7" s="28">
        <v>1</v>
      </c>
      <c r="G7" s="34">
        <v>0.5862068965517241</v>
      </c>
      <c r="H7" s="34">
        <v>0.75</v>
      </c>
      <c r="I7" s="34">
        <v>0.75</v>
      </c>
      <c r="J7" s="28">
        <v>0</v>
      </c>
      <c r="K7" s="28">
        <v>0.75</v>
      </c>
      <c r="L7" s="28">
        <v>0.0864542580733542</v>
      </c>
      <c r="M7" s="23">
        <v>0</v>
      </c>
      <c r="N7" s="28">
        <f>SUM(C7:M7)</f>
        <v>5.922661154625079</v>
      </c>
      <c r="O7" s="28">
        <v>1.75</v>
      </c>
      <c r="P7" s="28">
        <f t="shared" si="0"/>
        <v>10.364657020593889</v>
      </c>
    </row>
    <row r="8" spans="1:16" ht="12.75">
      <c r="A8" s="7">
        <v>5</v>
      </c>
      <c r="B8" s="4" t="s">
        <v>6</v>
      </c>
      <c r="C8" s="28">
        <v>1</v>
      </c>
      <c r="D8" s="28">
        <v>1</v>
      </c>
      <c r="E8" s="28">
        <v>1</v>
      </c>
      <c r="F8" s="28">
        <v>1</v>
      </c>
      <c r="G8" s="34">
        <v>0.6595744680851063</v>
      </c>
      <c r="H8" s="34">
        <v>0.75</v>
      </c>
      <c r="I8" s="34">
        <v>0</v>
      </c>
      <c r="J8" s="28">
        <v>0</v>
      </c>
      <c r="K8" s="28">
        <v>0.75</v>
      </c>
      <c r="L8" s="28">
        <v>0.2925847066716536</v>
      </c>
      <c r="M8" s="23">
        <v>0.9970850877876597</v>
      </c>
      <c r="N8" s="28">
        <f aca="true" t="shared" si="1" ref="N8:N29">SUM(C8:M8)</f>
        <v>7.449244262544419</v>
      </c>
      <c r="O8" s="28">
        <v>1.75</v>
      </c>
      <c r="P8" s="28">
        <f t="shared" si="0"/>
        <v>13.036177459452734</v>
      </c>
    </row>
    <row r="9" spans="1:16" ht="12.75">
      <c r="A9" s="7">
        <v>6</v>
      </c>
      <c r="B9" s="4" t="s">
        <v>7</v>
      </c>
      <c r="C9" s="28">
        <v>1</v>
      </c>
      <c r="D9" s="28">
        <v>0</v>
      </c>
      <c r="E9" s="28">
        <v>1</v>
      </c>
      <c r="F9" s="28">
        <v>1</v>
      </c>
      <c r="G9" s="34">
        <v>1</v>
      </c>
      <c r="H9" s="34">
        <v>0.75</v>
      </c>
      <c r="I9" s="34">
        <v>0</v>
      </c>
      <c r="J9" s="28">
        <v>0</v>
      </c>
      <c r="K9" s="28">
        <v>0.75</v>
      </c>
      <c r="L9" s="28">
        <v>0.4274149528674619</v>
      </c>
      <c r="M9" s="23">
        <v>1</v>
      </c>
      <c r="N9" s="28">
        <f t="shared" si="1"/>
        <v>6.927414952867462</v>
      </c>
      <c r="O9" s="28">
        <v>1.75</v>
      </c>
      <c r="P9" s="28">
        <f t="shared" si="0"/>
        <v>12.122976167518058</v>
      </c>
    </row>
    <row r="10" spans="1:16" ht="12.75">
      <c r="A10" s="7">
        <v>7</v>
      </c>
      <c r="B10" s="4" t="s">
        <v>8</v>
      </c>
      <c r="C10" s="28">
        <v>1</v>
      </c>
      <c r="D10" s="28">
        <v>0</v>
      </c>
      <c r="E10" s="28">
        <v>1</v>
      </c>
      <c r="F10" s="28">
        <v>1</v>
      </c>
      <c r="G10" s="34">
        <v>0.5263157894736842</v>
      </c>
      <c r="H10" s="34">
        <v>0.75</v>
      </c>
      <c r="I10" s="34">
        <v>0</v>
      </c>
      <c r="J10" s="28">
        <v>0</v>
      </c>
      <c r="K10" s="28">
        <v>0.75</v>
      </c>
      <c r="L10" s="28">
        <v>0.1195327845255417</v>
      </c>
      <c r="M10" s="23">
        <v>0</v>
      </c>
      <c r="N10" s="28">
        <f t="shared" si="1"/>
        <v>5.145848573999226</v>
      </c>
      <c r="O10" s="28">
        <v>1.75</v>
      </c>
      <c r="P10" s="28">
        <f t="shared" si="0"/>
        <v>9.005235004498646</v>
      </c>
    </row>
    <row r="11" spans="1:16" ht="12.75">
      <c r="A11" s="7">
        <v>8</v>
      </c>
      <c r="B11" s="4" t="s">
        <v>9</v>
      </c>
      <c r="C11" s="28">
        <v>1</v>
      </c>
      <c r="D11" s="28">
        <v>0</v>
      </c>
      <c r="E11" s="28">
        <v>1</v>
      </c>
      <c r="F11" s="28">
        <v>1</v>
      </c>
      <c r="G11" s="34">
        <v>0.6136363636363636</v>
      </c>
      <c r="H11" s="34">
        <v>0.75</v>
      </c>
      <c r="I11" s="34">
        <v>0</v>
      </c>
      <c r="J11" s="28">
        <v>0</v>
      </c>
      <c r="K11" s="28">
        <v>0.75</v>
      </c>
      <c r="L11" s="28">
        <v>0.09603277247332521</v>
      </c>
      <c r="M11" s="23">
        <v>1</v>
      </c>
      <c r="N11" s="28">
        <f t="shared" si="1"/>
        <v>6.209669136109689</v>
      </c>
      <c r="O11" s="28">
        <v>1.75</v>
      </c>
      <c r="P11" s="28">
        <f aca="true" t="shared" si="2" ref="P11:P29">N11*O11</f>
        <v>10.866920988191955</v>
      </c>
    </row>
    <row r="12" spans="1:16" ht="12.75">
      <c r="A12" s="7">
        <v>9</v>
      </c>
      <c r="B12" s="4" t="s">
        <v>10</v>
      </c>
      <c r="C12" s="28">
        <v>1</v>
      </c>
      <c r="D12" s="28">
        <v>0</v>
      </c>
      <c r="E12" s="28">
        <v>1</v>
      </c>
      <c r="F12" s="28">
        <v>1</v>
      </c>
      <c r="G12" s="34">
        <v>0.6052631578947368</v>
      </c>
      <c r="H12" s="34">
        <v>0.75</v>
      </c>
      <c r="I12" s="34">
        <v>0.75</v>
      </c>
      <c r="J12" s="28">
        <v>0.75</v>
      </c>
      <c r="K12" s="28">
        <v>0.75</v>
      </c>
      <c r="L12" s="28">
        <v>0.2587822405559741</v>
      </c>
      <c r="M12" s="23">
        <v>1</v>
      </c>
      <c r="N12" s="28">
        <f t="shared" si="1"/>
        <v>7.864045398450711</v>
      </c>
      <c r="O12" s="28">
        <v>1.75</v>
      </c>
      <c r="P12" s="28">
        <f t="shared" si="2"/>
        <v>13.762079447288743</v>
      </c>
    </row>
    <row r="13" spans="1:16" ht="12.75">
      <c r="A13" s="7">
        <v>10</v>
      </c>
      <c r="B13" s="4" t="s">
        <v>11</v>
      </c>
      <c r="C13" s="28">
        <v>1</v>
      </c>
      <c r="D13" s="28">
        <v>0</v>
      </c>
      <c r="E13" s="28">
        <v>1</v>
      </c>
      <c r="F13" s="28">
        <v>0</v>
      </c>
      <c r="G13" s="34">
        <v>0.6176470588235294</v>
      </c>
      <c r="H13" s="34">
        <v>0.75</v>
      </c>
      <c r="I13" s="34">
        <v>0</v>
      </c>
      <c r="J13" s="28">
        <v>0</v>
      </c>
      <c r="K13" s="28">
        <v>0.75</v>
      </c>
      <c r="L13" s="28">
        <v>0.0006316385361428354</v>
      </c>
      <c r="M13" s="23">
        <v>1</v>
      </c>
      <c r="N13" s="28">
        <f t="shared" si="1"/>
        <v>5.1182786973596714</v>
      </c>
      <c r="O13" s="28">
        <v>1.75</v>
      </c>
      <c r="P13" s="28">
        <f t="shared" si="2"/>
        <v>8.956987720379425</v>
      </c>
    </row>
    <row r="14" spans="1:16" ht="12.75">
      <c r="A14" s="7">
        <v>11</v>
      </c>
      <c r="B14" s="4" t="s">
        <v>12</v>
      </c>
      <c r="C14" s="28">
        <v>1</v>
      </c>
      <c r="D14" s="28">
        <v>0</v>
      </c>
      <c r="E14" s="28">
        <v>1</v>
      </c>
      <c r="F14" s="28">
        <v>1</v>
      </c>
      <c r="G14" s="34">
        <v>0.6136363636363636</v>
      </c>
      <c r="H14" s="34">
        <v>0.75</v>
      </c>
      <c r="I14" s="34">
        <v>0.75</v>
      </c>
      <c r="J14" s="28">
        <v>0</v>
      </c>
      <c r="K14" s="28">
        <v>0.75</v>
      </c>
      <c r="L14" s="28">
        <v>0.10269751188373709</v>
      </c>
      <c r="M14" s="23">
        <v>0</v>
      </c>
      <c r="N14" s="28">
        <f t="shared" si="1"/>
        <v>5.9663338755201005</v>
      </c>
      <c r="O14" s="28">
        <v>1.75</v>
      </c>
      <c r="P14" s="28">
        <f t="shared" si="2"/>
        <v>10.441084282160176</v>
      </c>
    </row>
    <row r="15" spans="1:16" ht="12.75">
      <c r="A15" s="7">
        <v>12</v>
      </c>
      <c r="B15" s="4" t="s">
        <v>13</v>
      </c>
      <c r="C15" s="28">
        <v>0</v>
      </c>
      <c r="D15" s="28">
        <v>0</v>
      </c>
      <c r="E15" s="28">
        <v>1</v>
      </c>
      <c r="F15" s="28">
        <v>1</v>
      </c>
      <c r="G15" s="34">
        <v>0.7076923076923077</v>
      </c>
      <c r="H15" s="34">
        <v>0.75</v>
      </c>
      <c r="I15" s="34">
        <v>0</v>
      </c>
      <c r="J15" s="28">
        <v>0.75</v>
      </c>
      <c r="K15" s="28">
        <v>0.75</v>
      </c>
      <c r="L15" s="28">
        <v>0.28199625944514595</v>
      </c>
      <c r="M15" s="23">
        <v>1</v>
      </c>
      <c r="N15" s="28">
        <f t="shared" si="1"/>
        <v>6.239688567137454</v>
      </c>
      <c r="O15" s="28">
        <v>1.75</v>
      </c>
      <c r="P15" s="28">
        <f t="shared" si="2"/>
        <v>10.919454992490543</v>
      </c>
    </row>
    <row r="16" spans="1:16" ht="12.75">
      <c r="A16" s="7">
        <v>13</v>
      </c>
      <c r="B16" s="4" t="s">
        <v>14</v>
      </c>
      <c r="C16" s="28">
        <v>1</v>
      </c>
      <c r="D16" s="28">
        <v>0</v>
      </c>
      <c r="E16" s="28">
        <v>1</v>
      </c>
      <c r="F16" s="28">
        <v>1</v>
      </c>
      <c r="G16" s="34">
        <v>0.5151515151515151</v>
      </c>
      <c r="H16" s="34">
        <v>0.75</v>
      </c>
      <c r="I16" s="34">
        <v>0</v>
      </c>
      <c r="J16" s="28">
        <v>0</v>
      </c>
      <c r="K16" s="28">
        <v>0.75</v>
      </c>
      <c r="L16" s="28">
        <v>0.11660888625935449</v>
      </c>
      <c r="M16" s="23">
        <v>1</v>
      </c>
      <c r="N16" s="28">
        <f t="shared" si="1"/>
        <v>6.13176040141087</v>
      </c>
      <c r="O16" s="28">
        <v>1.75</v>
      </c>
      <c r="P16" s="28">
        <f t="shared" si="2"/>
        <v>10.730580702469021</v>
      </c>
    </row>
    <row r="17" spans="1:16" s="13" customFormat="1" ht="12.75">
      <c r="A17" s="7">
        <v>14</v>
      </c>
      <c r="B17" s="4" t="s">
        <v>15</v>
      </c>
      <c r="C17" s="28">
        <v>1</v>
      </c>
      <c r="D17" s="28">
        <v>0</v>
      </c>
      <c r="E17" s="28">
        <v>1</v>
      </c>
      <c r="F17" s="28">
        <v>1</v>
      </c>
      <c r="G17" s="34">
        <v>0.5961538461538461</v>
      </c>
      <c r="H17" s="34">
        <v>0.75</v>
      </c>
      <c r="I17" s="34">
        <v>0.75</v>
      </c>
      <c r="J17" s="28">
        <v>0</v>
      </c>
      <c r="K17" s="28">
        <v>0.75</v>
      </c>
      <c r="L17" s="28">
        <v>0.1775864021071738</v>
      </c>
      <c r="M17" s="23">
        <v>1</v>
      </c>
      <c r="N17" s="28">
        <f t="shared" si="1"/>
        <v>7.023740248261021</v>
      </c>
      <c r="O17" s="28">
        <v>1.75</v>
      </c>
      <c r="P17" s="28">
        <f t="shared" si="2"/>
        <v>12.291545434456786</v>
      </c>
    </row>
    <row r="18" spans="1:16" ht="12.75">
      <c r="A18" s="7">
        <v>15</v>
      </c>
      <c r="B18" s="4" t="s">
        <v>16</v>
      </c>
      <c r="C18" s="28">
        <v>0</v>
      </c>
      <c r="D18" s="28">
        <v>0</v>
      </c>
      <c r="E18" s="28">
        <v>1</v>
      </c>
      <c r="F18" s="28">
        <v>1</v>
      </c>
      <c r="G18" s="34">
        <v>0.45205479452054786</v>
      </c>
      <c r="H18" s="34">
        <v>0.75</v>
      </c>
      <c r="I18" s="34">
        <v>0.75</v>
      </c>
      <c r="J18" s="28">
        <v>0</v>
      </c>
      <c r="K18" s="28">
        <v>0.75</v>
      </c>
      <c r="L18" s="28">
        <v>0.6230473858614729</v>
      </c>
      <c r="M18" s="23">
        <v>0.8148223172518376</v>
      </c>
      <c r="N18" s="28">
        <f t="shared" si="1"/>
        <v>6.139924497633858</v>
      </c>
      <c r="O18" s="28">
        <v>1.75</v>
      </c>
      <c r="P18" s="28">
        <f t="shared" si="2"/>
        <v>10.744867870859252</v>
      </c>
    </row>
    <row r="19" spans="1:16" ht="12.75">
      <c r="A19" s="7">
        <v>16</v>
      </c>
      <c r="B19" s="4" t="s">
        <v>17</v>
      </c>
      <c r="C19" s="28">
        <v>1</v>
      </c>
      <c r="D19" s="28">
        <v>0</v>
      </c>
      <c r="E19" s="28">
        <v>1</v>
      </c>
      <c r="F19" s="28">
        <v>1</v>
      </c>
      <c r="G19" s="34">
        <v>0.6842105263157895</v>
      </c>
      <c r="H19" s="34">
        <v>0.75</v>
      </c>
      <c r="I19" s="34">
        <v>0</v>
      </c>
      <c r="J19" s="28">
        <v>0</v>
      </c>
      <c r="K19" s="28">
        <v>0.75</v>
      </c>
      <c r="L19" s="28">
        <v>0.31317088866537185</v>
      </c>
      <c r="M19" s="23">
        <v>0.30649380281405747</v>
      </c>
      <c r="N19" s="28">
        <f t="shared" si="1"/>
        <v>5.803875217795219</v>
      </c>
      <c r="O19" s="28">
        <v>1.75</v>
      </c>
      <c r="P19" s="28">
        <f t="shared" si="2"/>
        <v>10.156781631141634</v>
      </c>
    </row>
    <row r="20" spans="1:16" ht="12.75">
      <c r="A20" s="7">
        <v>17</v>
      </c>
      <c r="B20" s="4" t="s">
        <v>18</v>
      </c>
      <c r="C20" s="28">
        <v>1</v>
      </c>
      <c r="D20" s="28">
        <v>0</v>
      </c>
      <c r="E20" s="28">
        <v>1</v>
      </c>
      <c r="F20" s="28">
        <v>1</v>
      </c>
      <c r="G20" s="34">
        <v>0.7352941176470589</v>
      </c>
      <c r="H20" s="34">
        <v>0.75</v>
      </c>
      <c r="I20" s="34">
        <v>0</v>
      </c>
      <c r="J20" s="28">
        <v>0.75</v>
      </c>
      <c r="K20" s="28">
        <v>0.75</v>
      </c>
      <c r="L20" s="28">
        <v>0.16969217794264477</v>
      </c>
      <c r="M20" s="23">
        <v>1</v>
      </c>
      <c r="N20" s="28">
        <f t="shared" si="1"/>
        <v>7.154986295589704</v>
      </c>
      <c r="O20" s="28">
        <v>1.75</v>
      </c>
      <c r="P20" s="28">
        <f t="shared" si="2"/>
        <v>12.521226017281982</v>
      </c>
    </row>
    <row r="21" spans="1:16" ht="12.75">
      <c r="A21" s="7">
        <v>18</v>
      </c>
      <c r="B21" s="4" t="s">
        <v>19</v>
      </c>
      <c r="C21" s="28">
        <v>1</v>
      </c>
      <c r="D21" s="28">
        <v>0</v>
      </c>
      <c r="E21" s="28">
        <v>1</v>
      </c>
      <c r="F21" s="28">
        <v>1</v>
      </c>
      <c r="G21" s="34">
        <v>0.2857142857142857</v>
      </c>
      <c r="H21" s="34">
        <v>0.75</v>
      </c>
      <c r="I21" s="34">
        <v>0</v>
      </c>
      <c r="J21" s="28">
        <v>0</v>
      </c>
      <c r="K21" s="28">
        <v>0.75</v>
      </c>
      <c r="L21" s="28">
        <v>0.016791867521643113</v>
      </c>
      <c r="M21" s="23">
        <v>1</v>
      </c>
      <c r="N21" s="28">
        <f t="shared" si="1"/>
        <v>5.802506153235929</v>
      </c>
      <c r="O21" s="28">
        <v>1.75</v>
      </c>
      <c r="P21" s="28">
        <f t="shared" si="2"/>
        <v>10.154385768162875</v>
      </c>
    </row>
    <row r="22" spans="1:16" ht="12.75">
      <c r="A22" s="7">
        <v>19</v>
      </c>
      <c r="B22" s="4" t="s">
        <v>20</v>
      </c>
      <c r="C22" s="28">
        <v>0</v>
      </c>
      <c r="D22" s="28">
        <v>0</v>
      </c>
      <c r="E22" s="28">
        <v>1</v>
      </c>
      <c r="F22" s="28">
        <v>0</v>
      </c>
      <c r="G22" s="34">
        <v>1</v>
      </c>
      <c r="H22" s="34">
        <v>0.75</v>
      </c>
      <c r="I22" s="34">
        <v>0</v>
      </c>
      <c r="J22" s="28">
        <v>0</v>
      </c>
      <c r="K22" s="28">
        <v>0.75</v>
      </c>
      <c r="L22" s="28">
        <v>0.2986553810873812</v>
      </c>
      <c r="M22" s="23">
        <v>1</v>
      </c>
      <c r="N22" s="28">
        <f t="shared" si="1"/>
        <v>4.798655381087381</v>
      </c>
      <c r="O22" s="28">
        <v>1.75</v>
      </c>
      <c r="P22" s="28">
        <f t="shared" si="2"/>
        <v>8.397646916902918</v>
      </c>
    </row>
    <row r="23" spans="1:16" ht="12.75">
      <c r="A23" s="7">
        <v>20</v>
      </c>
      <c r="B23" s="4" t="s">
        <v>21</v>
      </c>
      <c r="C23" s="28">
        <v>1</v>
      </c>
      <c r="D23" s="28">
        <v>0</v>
      </c>
      <c r="E23" s="28">
        <v>1</v>
      </c>
      <c r="F23" s="28">
        <v>1</v>
      </c>
      <c r="G23" s="34">
        <v>0.657142857142857</v>
      </c>
      <c r="H23" s="34">
        <v>0.75</v>
      </c>
      <c r="I23" s="34">
        <v>0</v>
      </c>
      <c r="J23" s="28">
        <v>0.03</v>
      </c>
      <c r="K23" s="28">
        <v>0.75</v>
      </c>
      <c r="L23" s="28">
        <v>0.15761548465929406</v>
      </c>
      <c r="M23" s="23">
        <v>1</v>
      </c>
      <c r="N23" s="28">
        <f t="shared" si="1"/>
        <v>6.344758341802151</v>
      </c>
      <c r="O23" s="28">
        <v>1.75</v>
      </c>
      <c r="P23" s="28">
        <f t="shared" si="2"/>
        <v>11.103327098153764</v>
      </c>
    </row>
    <row r="24" spans="1:16" ht="12.75">
      <c r="A24" s="7">
        <v>21</v>
      </c>
      <c r="B24" s="4" t="s">
        <v>22</v>
      </c>
      <c r="C24" s="28">
        <v>1</v>
      </c>
      <c r="D24" s="28">
        <v>1</v>
      </c>
      <c r="E24" s="28">
        <v>1</v>
      </c>
      <c r="F24" s="28">
        <v>1</v>
      </c>
      <c r="G24" s="34">
        <v>0.7297297297297297</v>
      </c>
      <c r="H24" s="34">
        <v>0.75</v>
      </c>
      <c r="I24" s="34">
        <v>0</v>
      </c>
      <c r="J24" s="28">
        <v>0</v>
      </c>
      <c r="K24" s="28">
        <v>0.75</v>
      </c>
      <c r="L24" s="28">
        <v>0.09744761133023794</v>
      </c>
      <c r="M24" s="23">
        <v>1</v>
      </c>
      <c r="N24" s="28">
        <f t="shared" si="1"/>
        <v>7.327177341059968</v>
      </c>
      <c r="O24" s="28">
        <v>1.75</v>
      </c>
      <c r="P24" s="28">
        <f t="shared" si="2"/>
        <v>12.822560346854944</v>
      </c>
    </row>
    <row r="25" spans="1:16" ht="12.75">
      <c r="A25" s="7">
        <v>22</v>
      </c>
      <c r="B25" s="4" t="s">
        <v>23</v>
      </c>
      <c r="C25" s="28">
        <v>1</v>
      </c>
      <c r="D25" s="28">
        <v>0</v>
      </c>
      <c r="E25" s="28">
        <v>1</v>
      </c>
      <c r="F25" s="28">
        <v>1</v>
      </c>
      <c r="G25" s="34">
        <v>0.6470588235294117</v>
      </c>
      <c r="H25" s="34">
        <v>0.75</v>
      </c>
      <c r="I25" s="34">
        <v>0</v>
      </c>
      <c r="J25" s="28">
        <v>0</v>
      </c>
      <c r="K25" s="28">
        <v>0.75</v>
      </c>
      <c r="L25" s="28">
        <v>0.6664625229556397</v>
      </c>
      <c r="M25" s="23">
        <v>0.9951654346263498</v>
      </c>
      <c r="N25" s="28">
        <f t="shared" si="1"/>
        <v>6.808686781111401</v>
      </c>
      <c r="O25" s="28">
        <v>1.75</v>
      </c>
      <c r="P25" s="28">
        <f t="shared" si="2"/>
        <v>11.915201866944951</v>
      </c>
    </row>
    <row r="26" spans="1:16" ht="12.75">
      <c r="A26" s="7">
        <v>23</v>
      </c>
      <c r="B26" s="4" t="s">
        <v>24</v>
      </c>
      <c r="C26" s="28">
        <v>1</v>
      </c>
      <c r="D26" s="28">
        <v>0</v>
      </c>
      <c r="E26" s="28">
        <v>0</v>
      </c>
      <c r="F26" s="28">
        <v>1</v>
      </c>
      <c r="G26" s="34">
        <v>0.6</v>
      </c>
      <c r="H26" s="34">
        <v>0.75</v>
      </c>
      <c r="I26" s="34">
        <v>0</v>
      </c>
      <c r="J26" s="28">
        <v>0.75</v>
      </c>
      <c r="K26" s="28">
        <v>0.75</v>
      </c>
      <c r="L26" s="28">
        <v>0.4993489896847492</v>
      </c>
      <c r="M26" s="23">
        <v>1</v>
      </c>
      <c r="N26" s="28">
        <f t="shared" si="1"/>
        <v>6.349348989684749</v>
      </c>
      <c r="O26" s="28">
        <v>1.75</v>
      </c>
      <c r="P26" s="28">
        <f t="shared" si="2"/>
        <v>11.111360731948311</v>
      </c>
    </row>
    <row r="27" spans="1:16" ht="12.75" customHeight="1">
      <c r="A27" s="7">
        <v>24</v>
      </c>
      <c r="B27" s="4" t="s">
        <v>25</v>
      </c>
      <c r="C27" s="28">
        <v>1</v>
      </c>
      <c r="D27" s="28">
        <v>0</v>
      </c>
      <c r="E27" s="28">
        <v>1</v>
      </c>
      <c r="F27" s="28">
        <v>1</v>
      </c>
      <c r="G27" s="34">
        <v>0</v>
      </c>
      <c r="H27" s="34">
        <v>0.75</v>
      </c>
      <c r="I27" s="34">
        <v>0</v>
      </c>
      <c r="J27" s="28">
        <v>0</v>
      </c>
      <c r="K27" s="28">
        <v>0.75</v>
      </c>
      <c r="L27" s="28">
        <v>1</v>
      </c>
      <c r="M27" s="23">
        <v>0.822978303391867</v>
      </c>
      <c r="N27" s="28">
        <f t="shared" si="1"/>
        <v>6.322978303391867</v>
      </c>
      <c r="O27" s="28">
        <v>1.75</v>
      </c>
      <c r="P27" s="28">
        <f t="shared" si="2"/>
        <v>11.065212030935768</v>
      </c>
    </row>
    <row r="28" spans="1:16" ht="12.75">
      <c r="A28" s="7">
        <v>25</v>
      </c>
      <c r="B28" s="4" t="s">
        <v>26</v>
      </c>
      <c r="C28" s="28">
        <v>1</v>
      </c>
      <c r="D28" s="28">
        <v>0</v>
      </c>
      <c r="E28" s="28">
        <v>1</v>
      </c>
      <c r="F28" s="28">
        <v>0</v>
      </c>
      <c r="G28" s="34">
        <v>1</v>
      </c>
      <c r="H28" s="34">
        <v>0.75</v>
      </c>
      <c r="I28" s="34">
        <v>0</v>
      </c>
      <c r="J28" s="28">
        <v>0</v>
      </c>
      <c r="K28" s="28">
        <v>0.75</v>
      </c>
      <c r="L28" s="28">
        <v>0.6523567954869887</v>
      </c>
      <c r="M28" s="23">
        <v>1</v>
      </c>
      <c r="N28" s="28">
        <f t="shared" si="1"/>
        <v>6.152356795486988</v>
      </c>
      <c r="O28" s="28">
        <v>1.75</v>
      </c>
      <c r="P28" s="28">
        <f t="shared" si="2"/>
        <v>10.76662439210223</v>
      </c>
    </row>
    <row r="29" spans="1:16" ht="12.75" customHeight="1">
      <c r="A29" s="8">
        <v>26</v>
      </c>
      <c r="B29" s="5" t="s">
        <v>27</v>
      </c>
      <c r="C29" s="33">
        <v>1</v>
      </c>
      <c r="D29" s="33">
        <v>0</v>
      </c>
      <c r="E29" s="33">
        <v>1</v>
      </c>
      <c r="F29" s="33">
        <v>0</v>
      </c>
      <c r="G29" s="64">
        <v>1</v>
      </c>
      <c r="H29" s="64">
        <v>0.75</v>
      </c>
      <c r="I29" s="64">
        <v>0</v>
      </c>
      <c r="J29" s="33">
        <v>0.08538019564090349</v>
      </c>
      <c r="K29" s="33">
        <v>0.75</v>
      </c>
      <c r="L29" s="33">
        <v>0.5985234401060301</v>
      </c>
      <c r="M29" s="24">
        <v>0</v>
      </c>
      <c r="N29" s="33">
        <f t="shared" si="1"/>
        <v>5.183903635746933</v>
      </c>
      <c r="O29" s="33">
        <v>1.75</v>
      </c>
      <c r="P29" s="33">
        <f t="shared" si="2"/>
        <v>9.071831362557134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M2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:J29"/>
    </sheetView>
  </sheetViews>
  <sheetFormatPr defaultColWidth="9.00390625" defaultRowHeight="12.75"/>
  <cols>
    <col min="1" max="1" width="4.75390625" style="0" customWidth="1"/>
    <col min="2" max="2" width="22.375" style="0" customWidth="1"/>
    <col min="3" max="4" width="19.00390625" style="0" customWidth="1"/>
    <col min="5" max="5" width="14.25390625" style="0" customWidth="1"/>
    <col min="6" max="6" width="16.00390625" style="0" customWidth="1"/>
    <col min="7" max="7" width="17.625" style="0" customWidth="1"/>
    <col min="8" max="8" width="15.375" style="0" customWidth="1"/>
    <col min="9" max="9" width="14.125" style="0" customWidth="1"/>
    <col min="10" max="13" width="11.125" style="0" customWidth="1"/>
  </cols>
  <sheetData>
    <row r="1" spans="1:10" ht="33" customHeight="1">
      <c r="A1" s="73" t="s">
        <v>83</v>
      </c>
      <c r="B1" s="73"/>
      <c r="C1" s="73"/>
      <c r="D1" s="73"/>
      <c r="E1" s="73"/>
      <c r="F1" s="73"/>
      <c r="G1" s="73"/>
      <c r="H1" s="73"/>
      <c r="I1" s="73"/>
      <c r="J1" s="73"/>
    </row>
    <row r="2" s="13" customFormat="1" ht="12.75"/>
    <row r="3" spans="1:13" s="26" customFormat="1" ht="273" customHeight="1">
      <c r="A3" s="29" t="s">
        <v>0</v>
      </c>
      <c r="B3" s="29" t="s">
        <v>1</v>
      </c>
      <c r="C3" s="31" t="s">
        <v>115</v>
      </c>
      <c r="D3" s="31" t="s">
        <v>116</v>
      </c>
      <c r="E3" s="31" t="s">
        <v>117</v>
      </c>
      <c r="F3" s="31" t="s">
        <v>118</v>
      </c>
      <c r="G3" s="31" t="s">
        <v>119</v>
      </c>
      <c r="H3" s="31" t="s">
        <v>120</v>
      </c>
      <c r="I3" s="31" t="s">
        <v>121</v>
      </c>
      <c r="J3" s="31" t="s">
        <v>122</v>
      </c>
      <c r="K3" s="54" t="s">
        <v>86</v>
      </c>
      <c r="L3" s="59" t="s">
        <v>85</v>
      </c>
      <c r="M3" s="60" t="s">
        <v>84</v>
      </c>
    </row>
    <row r="4" spans="1:13" ht="12.75">
      <c r="A4" s="9">
        <v>1</v>
      </c>
      <c r="B4" s="6" t="s">
        <v>2</v>
      </c>
      <c r="C4" s="28">
        <v>1.75</v>
      </c>
      <c r="D4" s="28">
        <v>1</v>
      </c>
      <c r="E4" s="28">
        <v>1.5</v>
      </c>
      <c r="F4" s="28">
        <v>1</v>
      </c>
      <c r="G4" s="28">
        <v>1.5</v>
      </c>
      <c r="H4" s="28">
        <v>1.25</v>
      </c>
      <c r="I4" s="28">
        <v>1</v>
      </c>
      <c r="J4" s="23">
        <v>1</v>
      </c>
      <c r="K4" s="27">
        <f>SUM(C4:J4)</f>
        <v>10</v>
      </c>
      <c r="L4" s="27">
        <v>1.75</v>
      </c>
      <c r="M4" s="50">
        <f>K4*L4</f>
        <v>17.5</v>
      </c>
    </row>
    <row r="5" spans="1:13" ht="12.75">
      <c r="A5" s="1">
        <v>2</v>
      </c>
      <c r="B5" s="4" t="s">
        <v>3</v>
      </c>
      <c r="C5" s="28">
        <v>1.75</v>
      </c>
      <c r="D5" s="28">
        <v>1</v>
      </c>
      <c r="E5" s="28">
        <v>1.5</v>
      </c>
      <c r="F5" s="28">
        <v>1</v>
      </c>
      <c r="G5" s="28">
        <v>1.5</v>
      </c>
      <c r="H5" s="28">
        <v>1.25</v>
      </c>
      <c r="I5" s="28">
        <v>1</v>
      </c>
      <c r="J5" s="23">
        <v>1</v>
      </c>
      <c r="K5" s="28">
        <f aca="true" t="shared" si="0" ref="K5:K29">SUM(C5:J5)</f>
        <v>10</v>
      </c>
      <c r="L5" s="28">
        <v>1.75</v>
      </c>
      <c r="M5" s="23">
        <f aca="true" t="shared" si="1" ref="M5:M29">K5*L5</f>
        <v>17.5</v>
      </c>
    </row>
    <row r="6" spans="1:13" ht="12.75">
      <c r="A6" s="1">
        <v>3</v>
      </c>
      <c r="B6" s="4" t="s">
        <v>4</v>
      </c>
      <c r="C6" s="28">
        <v>1.75</v>
      </c>
      <c r="D6" s="28">
        <v>1</v>
      </c>
      <c r="E6" s="28">
        <v>1.5</v>
      </c>
      <c r="F6" s="28">
        <v>1</v>
      </c>
      <c r="G6" s="28">
        <v>1.5</v>
      </c>
      <c r="H6" s="28">
        <v>1.25</v>
      </c>
      <c r="I6" s="28">
        <v>1</v>
      </c>
      <c r="J6" s="23">
        <v>0.9166666666666666</v>
      </c>
      <c r="K6" s="28">
        <f t="shared" si="0"/>
        <v>9.916666666666666</v>
      </c>
      <c r="L6" s="28">
        <v>1.75</v>
      </c>
      <c r="M6" s="23">
        <f t="shared" si="1"/>
        <v>17.354166666666664</v>
      </c>
    </row>
    <row r="7" spans="1:13" ht="12.75">
      <c r="A7" s="1">
        <v>4</v>
      </c>
      <c r="B7" s="4" t="s">
        <v>5</v>
      </c>
      <c r="C7" s="28">
        <v>1.75</v>
      </c>
      <c r="D7" s="28">
        <v>1</v>
      </c>
      <c r="E7" s="28">
        <v>1.5</v>
      </c>
      <c r="F7" s="28">
        <v>1</v>
      </c>
      <c r="G7" s="28">
        <v>1.5</v>
      </c>
      <c r="H7" s="28">
        <v>1.25</v>
      </c>
      <c r="I7" s="28">
        <v>1</v>
      </c>
      <c r="J7" s="23">
        <v>0.9166666666666666</v>
      </c>
      <c r="K7" s="28">
        <f t="shared" si="0"/>
        <v>9.916666666666666</v>
      </c>
      <c r="L7" s="28">
        <v>1.75</v>
      </c>
      <c r="M7" s="23">
        <f t="shared" si="1"/>
        <v>17.354166666666664</v>
      </c>
    </row>
    <row r="8" spans="1:13" ht="12.75">
      <c r="A8" s="1">
        <v>5</v>
      </c>
      <c r="B8" s="4" t="s">
        <v>6</v>
      </c>
      <c r="C8" s="28">
        <v>1.75</v>
      </c>
      <c r="D8" s="28">
        <v>1</v>
      </c>
      <c r="E8" s="28">
        <v>1.5</v>
      </c>
      <c r="F8" s="28">
        <v>1</v>
      </c>
      <c r="G8" s="28">
        <v>1.5</v>
      </c>
      <c r="H8" s="28">
        <v>1.25</v>
      </c>
      <c r="I8" s="28">
        <v>1</v>
      </c>
      <c r="J8" s="23">
        <v>1</v>
      </c>
      <c r="K8" s="28">
        <f t="shared" si="0"/>
        <v>10</v>
      </c>
      <c r="L8" s="28">
        <v>1.75</v>
      </c>
      <c r="M8" s="23">
        <f t="shared" si="1"/>
        <v>17.5</v>
      </c>
    </row>
    <row r="9" spans="1:13" ht="12.75">
      <c r="A9" s="1">
        <v>6</v>
      </c>
      <c r="B9" s="4" t="s">
        <v>7</v>
      </c>
      <c r="C9" s="28">
        <v>1.75</v>
      </c>
      <c r="D9" s="28">
        <v>1</v>
      </c>
      <c r="E9" s="28">
        <v>1.5</v>
      </c>
      <c r="F9" s="28">
        <v>1</v>
      </c>
      <c r="G9" s="28">
        <v>1.5</v>
      </c>
      <c r="H9" s="28">
        <v>1.25</v>
      </c>
      <c r="I9" s="28">
        <v>1</v>
      </c>
      <c r="J9" s="23">
        <v>1</v>
      </c>
      <c r="K9" s="28">
        <f t="shared" si="0"/>
        <v>10</v>
      </c>
      <c r="L9" s="28">
        <v>1.75</v>
      </c>
      <c r="M9" s="23">
        <f t="shared" si="1"/>
        <v>17.5</v>
      </c>
    </row>
    <row r="10" spans="1:13" ht="12.75" customHeight="1">
      <c r="A10" s="1">
        <v>7</v>
      </c>
      <c r="B10" s="4" t="s">
        <v>8</v>
      </c>
      <c r="C10" s="28">
        <v>1.75</v>
      </c>
      <c r="D10" s="28">
        <v>1</v>
      </c>
      <c r="E10" s="28">
        <v>1.5</v>
      </c>
      <c r="F10" s="28">
        <v>1</v>
      </c>
      <c r="G10" s="28">
        <v>1.5</v>
      </c>
      <c r="H10" s="28">
        <v>1.25</v>
      </c>
      <c r="I10" s="28">
        <v>1</v>
      </c>
      <c r="J10" s="23">
        <v>1</v>
      </c>
      <c r="K10" s="28">
        <f t="shared" si="0"/>
        <v>10</v>
      </c>
      <c r="L10" s="28">
        <v>1.75</v>
      </c>
      <c r="M10" s="23">
        <f t="shared" si="1"/>
        <v>17.5</v>
      </c>
    </row>
    <row r="11" spans="1:13" ht="12.75" customHeight="1">
      <c r="A11" s="1">
        <v>8</v>
      </c>
      <c r="B11" s="4" t="s">
        <v>9</v>
      </c>
      <c r="C11" s="28">
        <v>1.75</v>
      </c>
      <c r="D11" s="28">
        <v>1</v>
      </c>
      <c r="E11" s="28">
        <v>1.5</v>
      </c>
      <c r="F11" s="28">
        <v>0.5</v>
      </c>
      <c r="G11" s="28">
        <v>1.5</v>
      </c>
      <c r="H11" s="28">
        <v>1.25</v>
      </c>
      <c r="I11" s="28">
        <v>0.9166666666666666</v>
      </c>
      <c r="J11" s="23">
        <v>0.8333333333333334</v>
      </c>
      <c r="K11" s="28">
        <f t="shared" si="0"/>
        <v>9.25</v>
      </c>
      <c r="L11" s="28">
        <v>1.75</v>
      </c>
      <c r="M11" s="23">
        <f t="shared" si="1"/>
        <v>16.1875</v>
      </c>
    </row>
    <row r="12" spans="1:13" ht="12.75">
      <c r="A12" s="1">
        <v>9</v>
      </c>
      <c r="B12" s="4" t="s">
        <v>10</v>
      </c>
      <c r="C12" s="28">
        <v>1.75</v>
      </c>
      <c r="D12" s="28">
        <v>0</v>
      </c>
      <c r="E12" s="28">
        <v>1.5</v>
      </c>
      <c r="F12" s="28">
        <v>0</v>
      </c>
      <c r="G12" s="28">
        <v>1.5</v>
      </c>
      <c r="H12" s="28">
        <v>1.25</v>
      </c>
      <c r="I12" s="28">
        <v>1</v>
      </c>
      <c r="J12" s="23">
        <v>1</v>
      </c>
      <c r="K12" s="28">
        <f t="shared" si="0"/>
        <v>8</v>
      </c>
      <c r="L12" s="28">
        <v>1.75</v>
      </c>
      <c r="M12" s="23">
        <f t="shared" si="1"/>
        <v>14</v>
      </c>
    </row>
    <row r="13" spans="1:13" ht="12.75">
      <c r="A13" s="1">
        <v>10</v>
      </c>
      <c r="B13" s="4" t="s">
        <v>11</v>
      </c>
      <c r="C13" s="28">
        <v>1.75</v>
      </c>
      <c r="D13" s="28">
        <v>1</v>
      </c>
      <c r="E13" s="28">
        <v>1.5</v>
      </c>
      <c r="F13" s="28">
        <v>1</v>
      </c>
      <c r="G13" s="28">
        <v>1.5</v>
      </c>
      <c r="H13" s="28">
        <v>1.25</v>
      </c>
      <c r="I13" s="28">
        <v>1</v>
      </c>
      <c r="J13" s="23">
        <v>1</v>
      </c>
      <c r="K13" s="28">
        <f t="shared" si="0"/>
        <v>10</v>
      </c>
      <c r="L13" s="28">
        <v>1.75</v>
      </c>
      <c r="M13" s="23">
        <f t="shared" si="1"/>
        <v>17.5</v>
      </c>
    </row>
    <row r="14" spans="1:13" ht="12.75">
      <c r="A14" s="1">
        <v>11</v>
      </c>
      <c r="B14" s="4" t="s">
        <v>12</v>
      </c>
      <c r="C14" s="28">
        <v>1.75</v>
      </c>
      <c r="D14" s="28">
        <v>1</v>
      </c>
      <c r="E14" s="28">
        <v>1.5</v>
      </c>
      <c r="F14" s="28">
        <v>1</v>
      </c>
      <c r="G14" s="28">
        <v>1.5</v>
      </c>
      <c r="H14" s="28">
        <v>1.25</v>
      </c>
      <c r="I14" s="28">
        <v>1</v>
      </c>
      <c r="J14" s="23">
        <v>1</v>
      </c>
      <c r="K14" s="28">
        <f t="shared" si="0"/>
        <v>10</v>
      </c>
      <c r="L14" s="28">
        <v>1.75</v>
      </c>
      <c r="M14" s="23">
        <f t="shared" si="1"/>
        <v>17.5</v>
      </c>
    </row>
    <row r="15" spans="1:13" ht="12.75">
      <c r="A15" s="1">
        <v>12</v>
      </c>
      <c r="B15" s="4" t="s">
        <v>13</v>
      </c>
      <c r="C15" s="28">
        <v>1.75</v>
      </c>
      <c r="D15" s="28">
        <v>1</v>
      </c>
      <c r="E15" s="28">
        <v>1.5</v>
      </c>
      <c r="F15" s="28">
        <v>1</v>
      </c>
      <c r="G15" s="28">
        <v>1.5</v>
      </c>
      <c r="H15" s="28">
        <v>1.25</v>
      </c>
      <c r="I15" s="28">
        <v>1</v>
      </c>
      <c r="J15" s="23">
        <v>1</v>
      </c>
      <c r="K15" s="28">
        <f t="shared" si="0"/>
        <v>10</v>
      </c>
      <c r="L15" s="28">
        <v>1.75</v>
      </c>
      <c r="M15" s="23">
        <f t="shared" si="1"/>
        <v>17.5</v>
      </c>
    </row>
    <row r="16" spans="1:13" ht="12.75">
      <c r="A16" s="1">
        <v>13</v>
      </c>
      <c r="B16" s="4" t="s">
        <v>14</v>
      </c>
      <c r="C16" s="28">
        <v>1.75</v>
      </c>
      <c r="D16" s="28">
        <v>1</v>
      </c>
      <c r="E16" s="28">
        <v>1.5</v>
      </c>
      <c r="F16" s="28">
        <v>1</v>
      </c>
      <c r="G16" s="28">
        <v>1.5</v>
      </c>
      <c r="H16" s="28">
        <v>1.25</v>
      </c>
      <c r="I16" s="28">
        <v>1</v>
      </c>
      <c r="J16" s="23">
        <v>1</v>
      </c>
      <c r="K16" s="28">
        <f t="shared" si="0"/>
        <v>10</v>
      </c>
      <c r="L16" s="28">
        <v>1.75</v>
      </c>
      <c r="M16" s="23">
        <f t="shared" si="1"/>
        <v>17.5</v>
      </c>
    </row>
    <row r="17" spans="1:13" ht="12.75">
      <c r="A17" s="1">
        <v>14</v>
      </c>
      <c r="B17" s="4" t="s">
        <v>15</v>
      </c>
      <c r="C17" s="28">
        <v>1.75</v>
      </c>
      <c r="D17" s="28">
        <v>1</v>
      </c>
      <c r="E17" s="28">
        <v>1.5</v>
      </c>
      <c r="F17" s="28">
        <v>1</v>
      </c>
      <c r="G17" s="28">
        <v>1.5</v>
      </c>
      <c r="H17" s="28">
        <v>1.25</v>
      </c>
      <c r="I17" s="28">
        <v>1</v>
      </c>
      <c r="J17" s="23">
        <v>1</v>
      </c>
      <c r="K17" s="28">
        <f t="shared" si="0"/>
        <v>10</v>
      </c>
      <c r="L17" s="28">
        <v>1.75</v>
      </c>
      <c r="M17" s="23">
        <f t="shared" si="1"/>
        <v>17.5</v>
      </c>
    </row>
    <row r="18" spans="1:13" ht="12.75">
      <c r="A18" s="1">
        <v>15</v>
      </c>
      <c r="B18" s="4" t="s">
        <v>16</v>
      </c>
      <c r="C18" s="28">
        <v>1.75</v>
      </c>
      <c r="D18" s="28">
        <v>1</v>
      </c>
      <c r="E18" s="28">
        <v>1.5</v>
      </c>
      <c r="F18" s="28">
        <v>1</v>
      </c>
      <c r="G18" s="28">
        <v>1.5</v>
      </c>
      <c r="H18" s="28">
        <v>1.25</v>
      </c>
      <c r="I18" s="28">
        <v>1</v>
      </c>
      <c r="J18" s="23">
        <v>1</v>
      </c>
      <c r="K18" s="28">
        <f t="shared" si="0"/>
        <v>10</v>
      </c>
      <c r="L18" s="28">
        <v>1.75</v>
      </c>
      <c r="M18" s="23">
        <f t="shared" si="1"/>
        <v>17.5</v>
      </c>
    </row>
    <row r="19" spans="1:13" ht="12.75">
      <c r="A19" s="1">
        <v>16</v>
      </c>
      <c r="B19" s="4" t="s">
        <v>17</v>
      </c>
      <c r="C19" s="28">
        <v>1.75</v>
      </c>
      <c r="D19" s="28">
        <v>0</v>
      </c>
      <c r="E19" s="28">
        <v>1.5</v>
      </c>
      <c r="F19" s="28">
        <v>1</v>
      </c>
      <c r="G19" s="28">
        <v>1.5</v>
      </c>
      <c r="H19" s="28">
        <v>1.25</v>
      </c>
      <c r="I19" s="28">
        <v>0.9166666666666666</v>
      </c>
      <c r="J19" s="23">
        <v>0.9166666666666666</v>
      </c>
      <c r="K19" s="28">
        <f t="shared" si="0"/>
        <v>8.833333333333334</v>
      </c>
      <c r="L19" s="28">
        <v>1.75</v>
      </c>
      <c r="M19" s="23">
        <f t="shared" si="1"/>
        <v>15.458333333333334</v>
      </c>
    </row>
    <row r="20" spans="1:13" ht="12.75">
      <c r="A20" s="1">
        <v>17</v>
      </c>
      <c r="B20" s="4" t="s">
        <v>18</v>
      </c>
      <c r="C20" s="28">
        <v>0</v>
      </c>
      <c r="D20" s="28">
        <v>1</v>
      </c>
      <c r="E20" s="28">
        <v>1.5</v>
      </c>
      <c r="F20" s="28">
        <v>1</v>
      </c>
      <c r="G20" s="28">
        <v>1.5</v>
      </c>
      <c r="H20" s="28">
        <v>1.25</v>
      </c>
      <c r="I20" s="28">
        <v>1</v>
      </c>
      <c r="J20" s="23">
        <v>1</v>
      </c>
      <c r="K20" s="28">
        <f t="shared" si="0"/>
        <v>8.25</v>
      </c>
      <c r="L20" s="28">
        <v>1.75</v>
      </c>
      <c r="M20" s="23">
        <f t="shared" si="1"/>
        <v>14.4375</v>
      </c>
    </row>
    <row r="21" spans="1:13" ht="12.75">
      <c r="A21" s="1">
        <v>18</v>
      </c>
      <c r="B21" s="4" t="s">
        <v>19</v>
      </c>
      <c r="C21" s="28">
        <v>1.75</v>
      </c>
      <c r="D21" s="28">
        <v>1</v>
      </c>
      <c r="E21" s="28">
        <v>1.5</v>
      </c>
      <c r="F21" s="28">
        <v>1</v>
      </c>
      <c r="G21" s="28">
        <v>1.5</v>
      </c>
      <c r="H21" s="28">
        <v>1.25</v>
      </c>
      <c r="I21" s="28">
        <v>1</v>
      </c>
      <c r="J21" s="23">
        <v>1</v>
      </c>
      <c r="K21" s="28">
        <f t="shared" si="0"/>
        <v>10</v>
      </c>
      <c r="L21" s="28">
        <v>1.75</v>
      </c>
      <c r="M21" s="23">
        <f t="shared" si="1"/>
        <v>17.5</v>
      </c>
    </row>
    <row r="22" spans="1:13" s="13" customFormat="1" ht="12.75">
      <c r="A22" s="1">
        <v>19</v>
      </c>
      <c r="B22" s="4" t="s">
        <v>20</v>
      </c>
      <c r="C22" s="28">
        <v>1.75</v>
      </c>
      <c r="D22" s="28">
        <v>0</v>
      </c>
      <c r="E22" s="28">
        <v>1.5</v>
      </c>
      <c r="F22" s="28">
        <v>1</v>
      </c>
      <c r="G22" s="28">
        <v>1.5</v>
      </c>
      <c r="H22" s="28">
        <v>1.25</v>
      </c>
      <c r="I22" s="28">
        <v>1</v>
      </c>
      <c r="J22" s="23">
        <v>1</v>
      </c>
      <c r="K22" s="28">
        <f t="shared" si="0"/>
        <v>9</v>
      </c>
      <c r="L22" s="28">
        <v>1.75</v>
      </c>
      <c r="M22" s="23">
        <f t="shared" si="1"/>
        <v>15.75</v>
      </c>
    </row>
    <row r="23" spans="1:13" ht="12.75">
      <c r="A23" s="1">
        <v>20</v>
      </c>
      <c r="B23" s="4" t="s">
        <v>21</v>
      </c>
      <c r="C23" s="28">
        <v>1.75</v>
      </c>
      <c r="D23" s="28">
        <v>1</v>
      </c>
      <c r="E23" s="28">
        <v>1.5</v>
      </c>
      <c r="F23" s="28">
        <v>1</v>
      </c>
      <c r="G23" s="28">
        <v>1.5</v>
      </c>
      <c r="H23" s="28">
        <v>1.25</v>
      </c>
      <c r="I23" s="28">
        <v>1</v>
      </c>
      <c r="J23" s="23">
        <v>1</v>
      </c>
      <c r="K23" s="28">
        <f t="shared" si="0"/>
        <v>10</v>
      </c>
      <c r="L23" s="28">
        <v>1.75</v>
      </c>
      <c r="M23" s="23">
        <f t="shared" si="1"/>
        <v>17.5</v>
      </c>
    </row>
    <row r="24" spans="1:13" ht="12" customHeight="1">
      <c r="A24" s="7">
        <v>21</v>
      </c>
      <c r="B24" s="4" t="s">
        <v>22</v>
      </c>
      <c r="C24" s="28">
        <v>1.75</v>
      </c>
      <c r="D24" s="28">
        <v>1</v>
      </c>
      <c r="E24" s="28">
        <v>1.5</v>
      </c>
      <c r="F24" s="28">
        <v>1</v>
      </c>
      <c r="G24" s="28">
        <v>1.5</v>
      </c>
      <c r="H24" s="28">
        <v>1.25</v>
      </c>
      <c r="I24" s="28">
        <v>0.9166666666666666</v>
      </c>
      <c r="J24" s="23">
        <v>0.8333333333333334</v>
      </c>
      <c r="K24" s="28">
        <f t="shared" si="0"/>
        <v>9.75</v>
      </c>
      <c r="L24" s="28">
        <v>1.75</v>
      </c>
      <c r="M24" s="23">
        <f t="shared" si="1"/>
        <v>17.0625</v>
      </c>
    </row>
    <row r="25" spans="1:13" ht="12.75">
      <c r="A25" s="7">
        <v>22</v>
      </c>
      <c r="B25" s="4" t="s">
        <v>23</v>
      </c>
      <c r="C25" s="28">
        <v>1.75</v>
      </c>
      <c r="D25" s="28">
        <v>0</v>
      </c>
      <c r="E25" s="28">
        <v>1.5</v>
      </c>
      <c r="F25" s="28">
        <v>1</v>
      </c>
      <c r="G25" s="28">
        <v>1.5</v>
      </c>
      <c r="H25" s="28">
        <v>1.25</v>
      </c>
      <c r="I25" s="28">
        <v>0.9166666666666666</v>
      </c>
      <c r="J25" s="23">
        <v>0.9166666666666666</v>
      </c>
      <c r="K25" s="28">
        <f t="shared" si="0"/>
        <v>8.833333333333334</v>
      </c>
      <c r="L25" s="28">
        <v>1.75</v>
      </c>
      <c r="M25" s="23">
        <f t="shared" si="1"/>
        <v>15.458333333333334</v>
      </c>
    </row>
    <row r="26" spans="1:13" ht="12.75">
      <c r="A26" s="7">
        <v>23</v>
      </c>
      <c r="B26" s="4" t="s">
        <v>24</v>
      </c>
      <c r="C26" s="28">
        <v>1.75</v>
      </c>
      <c r="D26" s="28">
        <v>0</v>
      </c>
      <c r="E26" s="28">
        <v>1.5</v>
      </c>
      <c r="F26" s="28">
        <v>1</v>
      </c>
      <c r="G26" s="28">
        <v>1.5</v>
      </c>
      <c r="H26" s="28">
        <v>1.25</v>
      </c>
      <c r="I26" s="28">
        <v>1</v>
      </c>
      <c r="J26" s="23">
        <v>1</v>
      </c>
      <c r="K26" s="28">
        <f t="shared" si="0"/>
        <v>9</v>
      </c>
      <c r="L26" s="28">
        <v>1.75</v>
      </c>
      <c r="M26" s="23">
        <f t="shared" si="1"/>
        <v>15.75</v>
      </c>
    </row>
    <row r="27" spans="1:13" ht="12.75">
      <c r="A27" s="7">
        <v>24</v>
      </c>
      <c r="B27" s="4" t="s">
        <v>25</v>
      </c>
      <c r="C27" s="28">
        <v>1.75</v>
      </c>
      <c r="D27" s="28">
        <v>0</v>
      </c>
      <c r="E27" s="28">
        <v>1.5</v>
      </c>
      <c r="F27" s="28">
        <v>0</v>
      </c>
      <c r="G27" s="28">
        <v>1.5</v>
      </c>
      <c r="H27" s="28">
        <v>1.25</v>
      </c>
      <c r="I27" s="28">
        <v>1</v>
      </c>
      <c r="J27" s="23">
        <v>1</v>
      </c>
      <c r="K27" s="28">
        <f t="shared" si="0"/>
        <v>8</v>
      </c>
      <c r="L27" s="28">
        <v>1.75</v>
      </c>
      <c r="M27" s="23">
        <f t="shared" si="1"/>
        <v>14</v>
      </c>
    </row>
    <row r="28" spans="1:13" ht="12.75">
      <c r="A28" s="7">
        <v>25</v>
      </c>
      <c r="B28" s="4" t="s">
        <v>26</v>
      </c>
      <c r="C28" s="28">
        <v>1.75</v>
      </c>
      <c r="D28" s="28">
        <v>0</v>
      </c>
      <c r="E28" s="28">
        <v>1.5</v>
      </c>
      <c r="F28" s="28">
        <v>1</v>
      </c>
      <c r="G28" s="28">
        <v>1.5</v>
      </c>
      <c r="H28" s="28">
        <v>1.25</v>
      </c>
      <c r="I28" s="28">
        <v>1</v>
      </c>
      <c r="J28" s="23">
        <v>1</v>
      </c>
      <c r="K28" s="28">
        <f t="shared" si="0"/>
        <v>9</v>
      </c>
      <c r="L28" s="28">
        <v>1.75</v>
      </c>
      <c r="M28" s="23">
        <f t="shared" si="1"/>
        <v>15.75</v>
      </c>
    </row>
    <row r="29" spans="1:13" ht="12.75">
      <c r="A29" s="8">
        <v>26</v>
      </c>
      <c r="B29" s="5" t="s">
        <v>27</v>
      </c>
      <c r="C29" s="33">
        <v>1.75</v>
      </c>
      <c r="D29" s="33">
        <v>1</v>
      </c>
      <c r="E29" s="33">
        <v>1.5</v>
      </c>
      <c r="F29" s="33">
        <v>1</v>
      </c>
      <c r="G29" s="33">
        <v>1.5</v>
      </c>
      <c r="H29" s="33">
        <v>1.25</v>
      </c>
      <c r="I29" s="33">
        <v>1</v>
      </c>
      <c r="J29" s="24">
        <v>1</v>
      </c>
      <c r="K29" s="33">
        <f t="shared" si="0"/>
        <v>10</v>
      </c>
      <c r="L29" s="33">
        <v>1.75</v>
      </c>
      <c r="M29" s="24">
        <f t="shared" si="1"/>
        <v>17.5</v>
      </c>
    </row>
  </sheetData>
  <sheetProtection/>
  <mergeCells count="1">
    <mergeCell ref="A1:J1"/>
  </mergeCells>
  <printOptions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32"/>
  <sheetViews>
    <sheetView zoomScalePageLayoutView="0" workbookViewId="0" topLeftCell="A6">
      <selection activeCell="E20" sqref="E20"/>
    </sheetView>
  </sheetViews>
  <sheetFormatPr defaultColWidth="9.00390625" defaultRowHeight="12.75"/>
  <cols>
    <col min="1" max="1" width="5.25390625" style="0" customWidth="1"/>
    <col min="2" max="2" width="24.375" style="0" customWidth="1"/>
    <col min="3" max="3" width="20.125" style="0" customWidth="1"/>
    <col min="4" max="4" width="15.625" style="0" customWidth="1"/>
    <col min="5" max="5" width="20.75390625" style="0" customWidth="1"/>
    <col min="6" max="6" width="14.25390625" style="0" customWidth="1"/>
    <col min="7" max="7" width="16.75390625" style="0" customWidth="1"/>
  </cols>
  <sheetData>
    <row r="1" s="13" customFormat="1" ht="12.75" hidden="1"/>
    <row r="2" s="13" customFormat="1" ht="12.75" hidden="1"/>
    <row r="3" spans="1:7" s="13" customFormat="1" ht="106.5" customHeight="1">
      <c r="A3" s="75" t="s">
        <v>77</v>
      </c>
      <c r="B3" s="75"/>
      <c r="C3" s="75"/>
      <c r="D3" s="75"/>
      <c r="E3" s="75"/>
      <c r="F3" s="75"/>
      <c r="G3" s="75"/>
    </row>
    <row r="4" s="13" customFormat="1" ht="12.75"/>
    <row r="5" spans="1:8" s="26" customFormat="1" ht="142.5" customHeight="1">
      <c r="A5" s="38" t="s">
        <v>0</v>
      </c>
      <c r="B5" s="38" t="s">
        <v>1</v>
      </c>
      <c r="C5" s="38" t="s">
        <v>72</v>
      </c>
      <c r="D5" s="38" t="s">
        <v>69</v>
      </c>
      <c r="E5" s="38" t="s">
        <v>71</v>
      </c>
      <c r="F5" s="38" t="s">
        <v>70</v>
      </c>
      <c r="G5" s="38" t="s">
        <v>73</v>
      </c>
      <c r="H5" s="25"/>
    </row>
    <row r="6" spans="1:7" ht="14.25">
      <c r="A6" s="39">
        <v>1</v>
      </c>
      <c r="B6" s="40" t="s">
        <v>2</v>
      </c>
      <c r="C6" s="41">
        <v>24.14</v>
      </c>
      <c r="D6" s="39">
        <v>17</v>
      </c>
      <c r="E6" s="42" t="e">
        <f>#REF!</f>
        <v>#REF!</v>
      </c>
      <c r="F6" s="43">
        <v>21</v>
      </c>
      <c r="G6" s="42" t="e">
        <f>E6-C6</f>
        <v>#REF!</v>
      </c>
    </row>
    <row r="7" spans="1:7" ht="14.25">
      <c r="A7" s="39">
        <v>2</v>
      </c>
      <c r="B7" s="40" t="s">
        <v>3</v>
      </c>
      <c r="C7" s="41">
        <v>23.483</v>
      </c>
      <c r="D7" s="39">
        <v>20</v>
      </c>
      <c r="E7" s="42" t="e">
        <f>#REF!</f>
        <v>#REF!</v>
      </c>
      <c r="F7" s="43">
        <v>23</v>
      </c>
      <c r="G7" s="42" t="e">
        <f aca="true" t="shared" si="0" ref="G7:G31">E7-C7</f>
        <v>#REF!</v>
      </c>
    </row>
    <row r="8" spans="1:7" ht="14.25">
      <c r="A8" s="39">
        <v>3</v>
      </c>
      <c r="B8" s="40" t="s">
        <v>4</v>
      </c>
      <c r="C8" s="41">
        <v>28.399</v>
      </c>
      <c r="D8" s="39">
        <v>3</v>
      </c>
      <c r="E8" s="42" t="e">
        <f>#REF!</f>
        <v>#REF!</v>
      </c>
      <c r="F8" s="43">
        <v>2</v>
      </c>
      <c r="G8" s="42" t="e">
        <f t="shared" si="0"/>
        <v>#REF!</v>
      </c>
    </row>
    <row r="9" spans="1:7" ht="14.25">
      <c r="A9" s="39">
        <v>4</v>
      </c>
      <c r="B9" s="40" t="s">
        <v>5</v>
      </c>
      <c r="C9" s="41">
        <v>26.153</v>
      </c>
      <c r="D9" s="39">
        <v>10</v>
      </c>
      <c r="E9" s="42" t="e">
        <f>#REF!</f>
        <v>#REF!</v>
      </c>
      <c r="F9" s="43">
        <v>8</v>
      </c>
      <c r="G9" s="42" t="e">
        <f t="shared" si="0"/>
        <v>#REF!</v>
      </c>
    </row>
    <row r="10" spans="1:7" ht="14.25">
      <c r="A10" s="39">
        <v>5</v>
      </c>
      <c r="B10" s="40" t="s">
        <v>6</v>
      </c>
      <c r="C10" s="41">
        <v>26.058</v>
      </c>
      <c r="D10" s="39">
        <v>11</v>
      </c>
      <c r="E10" s="42" t="e">
        <f>#REF!</f>
        <v>#REF!</v>
      </c>
      <c r="F10" s="43">
        <v>13</v>
      </c>
      <c r="G10" s="42" t="e">
        <f t="shared" si="0"/>
        <v>#REF!</v>
      </c>
    </row>
    <row r="11" spans="1:7" ht="14.25">
      <c r="A11" s="39">
        <v>6</v>
      </c>
      <c r="B11" s="40" t="s">
        <v>7</v>
      </c>
      <c r="C11" s="41">
        <v>22.008</v>
      </c>
      <c r="D11" s="39">
        <v>25</v>
      </c>
      <c r="E11" s="42" t="e">
        <f>#REF!</f>
        <v>#REF!</v>
      </c>
      <c r="F11" s="43">
        <v>12</v>
      </c>
      <c r="G11" s="42" t="e">
        <f t="shared" si="0"/>
        <v>#REF!</v>
      </c>
    </row>
    <row r="12" spans="1:7" ht="12.75" customHeight="1">
      <c r="A12" s="39">
        <v>7</v>
      </c>
      <c r="B12" s="40" t="s">
        <v>8</v>
      </c>
      <c r="C12" s="41">
        <v>24.936</v>
      </c>
      <c r="D12" s="39">
        <v>14</v>
      </c>
      <c r="E12" s="42" t="e">
        <f>#REF!</f>
        <v>#REF!</v>
      </c>
      <c r="F12" s="43">
        <v>15</v>
      </c>
      <c r="G12" s="42" t="e">
        <f t="shared" si="0"/>
        <v>#REF!</v>
      </c>
    </row>
    <row r="13" spans="1:7" ht="12.75" customHeight="1">
      <c r="A13" s="39">
        <v>8</v>
      </c>
      <c r="B13" s="40" t="s">
        <v>9</v>
      </c>
      <c r="C13" s="41">
        <v>26.054</v>
      </c>
      <c r="D13" s="39">
        <v>12</v>
      </c>
      <c r="E13" s="42" t="e">
        <f>#REF!</f>
        <v>#REF!</v>
      </c>
      <c r="F13" s="43">
        <v>14</v>
      </c>
      <c r="G13" s="42" t="e">
        <f t="shared" si="0"/>
        <v>#REF!</v>
      </c>
    </row>
    <row r="14" spans="1:7" ht="15" customHeight="1">
      <c r="A14" s="39">
        <v>9</v>
      </c>
      <c r="B14" s="40" t="s">
        <v>10</v>
      </c>
      <c r="C14" s="41">
        <v>29.021</v>
      </c>
      <c r="D14" s="39">
        <v>2</v>
      </c>
      <c r="E14" s="42" t="e">
        <f>#REF!</f>
        <v>#REF!</v>
      </c>
      <c r="F14" s="43">
        <v>3</v>
      </c>
      <c r="G14" s="42" t="e">
        <f t="shared" si="0"/>
        <v>#REF!</v>
      </c>
    </row>
    <row r="15" spans="1:7" ht="15" customHeight="1">
      <c r="A15" s="39">
        <v>10</v>
      </c>
      <c r="B15" s="40" t="s">
        <v>11</v>
      </c>
      <c r="C15" s="41">
        <v>22.852</v>
      </c>
      <c r="D15" s="39">
        <v>23</v>
      </c>
      <c r="E15" s="42" t="e">
        <f>#REF!</f>
        <v>#REF!</v>
      </c>
      <c r="F15" s="43">
        <v>25</v>
      </c>
      <c r="G15" s="42" t="e">
        <f t="shared" si="0"/>
        <v>#REF!</v>
      </c>
    </row>
    <row r="16" spans="1:7" ht="14.25">
      <c r="A16" s="39">
        <v>11</v>
      </c>
      <c r="B16" s="40" t="s">
        <v>12</v>
      </c>
      <c r="C16" s="41">
        <v>24.627</v>
      </c>
      <c r="D16" s="39">
        <v>16</v>
      </c>
      <c r="E16" s="42" t="e">
        <f>#REF!</f>
        <v>#REF!</v>
      </c>
      <c r="F16" s="43">
        <v>26</v>
      </c>
      <c r="G16" s="42" t="e">
        <f t="shared" si="0"/>
        <v>#REF!</v>
      </c>
    </row>
    <row r="17" spans="1:7" ht="14.25">
      <c r="A17" s="39">
        <v>12</v>
      </c>
      <c r="B17" s="40" t="s">
        <v>13</v>
      </c>
      <c r="C17" s="41">
        <v>26.215</v>
      </c>
      <c r="D17" s="39">
        <v>9</v>
      </c>
      <c r="E17" s="42" t="e">
        <f>#REF!</f>
        <v>#REF!</v>
      </c>
      <c r="F17" s="43">
        <v>5</v>
      </c>
      <c r="G17" s="42" t="e">
        <f t="shared" si="0"/>
        <v>#REF!</v>
      </c>
    </row>
    <row r="18" spans="1:7" ht="14.25">
      <c r="A18" s="39">
        <v>13</v>
      </c>
      <c r="B18" s="40" t="s">
        <v>14</v>
      </c>
      <c r="C18" s="41">
        <v>24.061</v>
      </c>
      <c r="D18" s="39">
        <v>18</v>
      </c>
      <c r="E18" s="42" t="e">
        <f>#REF!</f>
        <v>#REF!</v>
      </c>
      <c r="F18" s="43">
        <v>24</v>
      </c>
      <c r="G18" s="42" t="e">
        <f t="shared" si="0"/>
        <v>#REF!</v>
      </c>
    </row>
    <row r="19" spans="1:7" ht="14.25">
      <c r="A19" s="39">
        <v>14</v>
      </c>
      <c r="B19" s="40" t="s">
        <v>15</v>
      </c>
      <c r="C19" s="41">
        <v>23.428</v>
      </c>
      <c r="D19" s="39">
        <v>21</v>
      </c>
      <c r="E19" s="42" t="e">
        <f>#REF!</f>
        <v>#REF!</v>
      </c>
      <c r="F19" s="43">
        <v>19</v>
      </c>
      <c r="G19" s="42" t="e">
        <f t="shared" si="0"/>
        <v>#REF!</v>
      </c>
    </row>
    <row r="20" spans="1:7" ht="14.25">
      <c r="A20" s="39">
        <v>15</v>
      </c>
      <c r="B20" s="40" t="s">
        <v>16</v>
      </c>
      <c r="C20" s="41">
        <v>21.493</v>
      </c>
      <c r="D20" s="39">
        <v>26</v>
      </c>
      <c r="E20" s="42" t="e">
        <f>#REF!</f>
        <v>#REF!</v>
      </c>
      <c r="F20" s="43">
        <v>18</v>
      </c>
      <c r="G20" s="42" t="e">
        <f t="shared" si="0"/>
        <v>#REF!</v>
      </c>
    </row>
    <row r="21" spans="1:7" ht="14.25">
      <c r="A21" s="39">
        <v>16</v>
      </c>
      <c r="B21" s="40" t="s">
        <v>17</v>
      </c>
      <c r="C21" s="41">
        <v>26.275</v>
      </c>
      <c r="D21" s="39">
        <v>8</v>
      </c>
      <c r="E21" s="42" t="e">
        <f>#REF!</f>
        <v>#REF!</v>
      </c>
      <c r="F21" s="43">
        <v>20</v>
      </c>
      <c r="G21" s="42" t="e">
        <f t="shared" si="0"/>
        <v>#REF!</v>
      </c>
    </row>
    <row r="22" spans="1:7" ht="14.25">
      <c r="A22" s="39">
        <v>17</v>
      </c>
      <c r="B22" s="40" t="s">
        <v>18</v>
      </c>
      <c r="C22" s="41">
        <v>27.488</v>
      </c>
      <c r="D22" s="39">
        <v>5</v>
      </c>
      <c r="E22" s="42" t="e">
        <f>#REF!</f>
        <v>#REF!</v>
      </c>
      <c r="F22" s="43">
        <v>10</v>
      </c>
      <c r="G22" s="42" t="e">
        <f t="shared" si="0"/>
        <v>#REF!</v>
      </c>
    </row>
    <row r="23" spans="1:7" ht="14.25">
      <c r="A23" s="39">
        <v>18</v>
      </c>
      <c r="B23" s="40" t="s">
        <v>19</v>
      </c>
      <c r="C23" s="41">
        <v>25.038</v>
      </c>
      <c r="D23" s="39">
        <v>13</v>
      </c>
      <c r="E23" s="42" t="e">
        <f>#REF!</f>
        <v>#REF!</v>
      </c>
      <c r="F23" s="43">
        <v>22</v>
      </c>
      <c r="G23" s="42" t="e">
        <f t="shared" si="0"/>
        <v>#REF!</v>
      </c>
    </row>
    <row r="24" spans="1:7" s="13" customFormat="1" ht="14.25">
      <c r="A24" s="39">
        <v>19</v>
      </c>
      <c r="B24" s="40" t="s">
        <v>20</v>
      </c>
      <c r="C24" s="41">
        <v>23.16</v>
      </c>
      <c r="D24" s="39">
        <v>22</v>
      </c>
      <c r="E24" s="42" t="e">
        <f>#REF!</f>
        <v>#REF!</v>
      </c>
      <c r="F24" s="44">
        <v>9</v>
      </c>
      <c r="G24" s="42" t="e">
        <f t="shared" si="0"/>
        <v>#REF!</v>
      </c>
    </row>
    <row r="25" spans="1:7" ht="14.25">
      <c r="A25" s="39">
        <v>20</v>
      </c>
      <c r="B25" s="40" t="s">
        <v>21</v>
      </c>
      <c r="C25" s="41">
        <v>26.656</v>
      </c>
      <c r="D25" s="39">
        <v>7</v>
      </c>
      <c r="E25" s="42" t="e">
        <f>#REF!</f>
        <v>#REF!</v>
      </c>
      <c r="F25" s="44">
        <v>6</v>
      </c>
      <c r="G25" s="42" t="e">
        <f t="shared" si="0"/>
        <v>#REF!</v>
      </c>
    </row>
    <row r="26" spans="1:7" ht="14.25">
      <c r="A26" s="39">
        <v>21</v>
      </c>
      <c r="B26" s="40" t="s">
        <v>22</v>
      </c>
      <c r="C26" s="41">
        <v>23.751</v>
      </c>
      <c r="D26" s="39">
        <v>19</v>
      </c>
      <c r="E26" s="42" t="e">
        <f>#REF!</f>
        <v>#REF!</v>
      </c>
      <c r="F26" s="44">
        <v>16</v>
      </c>
      <c r="G26" s="42" t="e">
        <f t="shared" si="0"/>
        <v>#REF!</v>
      </c>
    </row>
    <row r="27" spans="1:7" ht="14.25">
      <c r="A27" s="39">
        <v>22</v>
      </c>
      <c r="B27" s="40" t="s">
        <v>23</v>
      </c>
      <c r="C27" s="41">
        <v>22.011</v>
      </c>
      <c r="D27" s="39">
        <v>24</v>
      </c>
      <c r="E27" s="42" t="e">
        <f>#REF!</f>
        <v>#REF!</v>
      </c>
      <c r="F27" s="44">
        <v>11</v>
      </c>
      <c r="G27" s="42" t="e">
        <f t="shared" si="0"/>
        <v>#REF!</v>
      </c>
    </row>
    <row r="28" spans="1:7" ht="14.25">
      <c r="A28" s="39">
        <v>23</v>
      </c>
      <c r="B28" s="40" t="s">
        <v>24</v>
      </c>
      <c r="C28" s="41">
        <v>24.818</v>
      </c>
      <c r="D28" s="39">
        <v>15</v>
      </c>
      <c r="E28" s="42" t="e">
        <f>#REF!</f>
        <v>#REF!</v>
      </c>
      <c r="F28" s="44">
        <v>17</v>
      </c>
      <c r="G28" s="42" t="e">
        <f t="shared" si="0"/>
        <v>#REF!</v>
      </c>
    </row>
    <row r="29" spans="1:7" ht="14.25">
      <c r="A29" s="39">
        <v>24</v>
      </c>
      <c r="B29" s="40" t="s">
        <v>25</v>
      </c>
      <c r="C29" s="41">
        <v>28.357</v>
      </c>
      <c r="D29" s="39">
        <v>4</v>
      </c>
      <c r="E29" s="42" t="e">
        <f>#REF!</f>
        <v>#REF!</v>
      </c>
      <c r="F29" s="44">
        <v>7</v>
      </c>
      <c r="G29" s="42" t="e">
        <f t="shared" si="0"/>
        <v>#REF!</v>
      </c>
    </row>
    <row r="30" spans="1:7" ht="14.25">
      <c r="A30" s="39">
        <v>25</v>
      </c>
      <c r="B30" s="40" t="s">
        <v>26</v>
      </c>
      <c r="C30" s="41">
        <v>27.364</v>
      </c>
      <c r="D30" s="39">
        <v>6</v>
      </c>
      <c r="E30" s="42" t="e">
        <f>#REF!</f>
        <v>#REF!</v>
      </c>
      <c r="F30" s="44">
        <v>4</v>
      </c>
      <c r="G30" s="42" t="e">
        <f t="shared" si="0"/>
        <v>#REF!</v>
      </c>
    </row>
    <row r="31" spans="1:7" ht="14.25">
      <c r="A31" s="39">
        <v>26</v>
      </c>
      <c r="B31" s="40" t="s">
        <v>27</v>
      </c>
      <c r="C31" s="41">
        <v>29.188</v>
      </c>
      <c r="D31" s="39">
        <v>1</v>
      </c>
      <c r="E31" s="42" t="e">
        <f>#REF!</f>
        <v>#REF!</v>
      </c>
      <c r="F31" s="45">
        <v>1</v>
      </c>
      <c r="G31" s="42" t="e">
        <f t="shared" si="0"/>
        <v>#REF!</v>
      </c>
    </row>
    <row r="32" spans="1:7" ht="28.5" customHeight="1">
      <c r="A32" s="74" t="s">
        <v>68</v>
      </c>
      <c r="B32" s="74"/>
      <c r="C32" s="46">
        <f>SUM(C6:C31)/26</f>
        <v>25.270538461538457</v>
      </c>
      <c r="D32" s="47" t="s">
        <v>28</v>
      </c>
      <c r="E32" s="48" t="e">
        <f>SUM(E6:E31)/26</f>
        <v>#REF!</v>
      </c>
      <c r="F32" s="49" t="s">
        <v>28</v>
      </c>
      <c r="G32" s="48" t="e">
        <f>SUM(G6:G31)/26</f>
        <v>#REF!</v>
      </c>
    </row>
  </sheetData>
  <sheetProtection/>
  <mergeCells count="2">
    <mergeCell ref="A32:B32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P3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" sqref="C4"/>
    </sheetView>
  </sheetViews>
  <sheetFormatPr defaultColWidth="9.00390625" defaultRowHeight="12.75"/>
  <cols>
    <col min="1" max="1" width="5.25390625" style="0" customWidth="1"/>
    <col min="2" max="2" width="22.375" style="0" customWidth="1"/>
    <col min="3" max="53" width="12.25390625" style="13" customWidth="1"/>
    <col min="54" max="119" width="12.25390625" style="0" customWidth="1"/>
  </cols>
  <sheetData>
    <row r="1" s="13" customFormat="1" ht="12.75"/>
    <row r="2" s="13" customFormat="1" ht="12.75"/>
    <row r="3" spans="2:53" s="13" customFormat="1" ht="81" customHeight="1">
      <c r="B3" s="16"/>
      <c r="C3" s="79" t="s">
        <v>78</v>
      </c>
      <c r="D3" s="79"/>
      <c r="E3" s="79"/>
      <c r="F3" s="79"/>
      <c r="G3" s="79"/>
      <c r="H3" s="79"/>
      <c r="I3" s="79"/>
      <c r="J3" s="79"/>
      <c r="K3" s="79"/>
      <c r="L3" s="79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="13" customFormat="1" ht="12.75"/>
    <row r="5" spans="1:120" s="26" customFormat="1" ht="111.75" customHeight="1">
      <c r="A5" s="29" t="s">
        <v>0</v>
      </c>
      <c r="B5" s="29" t="s">
        <v>1</v>
      </c>
      <c r="C5" s="83" t="s">
        <v>29</v>
      </c>
      <c r="D5" s="84"/>
      <c r="E5" s="85"/>
      <c r="F5" s="80" t="s">
        <v>30</v>
      </c>
      <c r="G5" s="81"/>
      <c r="H5" s="82"/>
      <c r="I5" s="80" t="s">
        <v>32</v>
      </c>
      <c r="J5" s="81"/>
      <c r="K5" s="82"/>
      <c r="L5" s="80" t="s">
        <v>31</v>
      </c>
      <c r="M5" s="81"/>
      <c r="N5" s="82"/>
      <c r="O5" s="80" t="s">
        <v>33</v>
      </c>
      <c r="P5" s="81"/>
      <c r="Q5" s="82"/>
      <c r="R5" s="80" t="s">
        <v>34</v>
      </c>
      <c r="S5" s="81"/>
      <c r="T5" s="82"/>
      <c r="U5" s="80" t="s">
        <v>35</v>
      </c>
      <c r="V5" s="81"/>
      <c r="W5" s="82"/>
      <c r="X5" s="80" t="s">
        <v>36</v>
      </c>
      <c r="Y5" s="81"/>
      <c r="Z5" s="82"/>
      <c r="AA5" s="80" t="s">
        <v>37</v>
      </c>
      <c r="AB5" s="81"/>
      <c r="AC5" s="82"/>
      <c r="AD5" s="80" t="s">
        <v>38</v>
      </c>
      <c r="AE5" s="81"/>
      <c r="AF5" s="82"/>
      <c r="AG5" s="80" t="s">
        <v>39</v>
      </c>
      <c r="AH5" s="81"/>
      <c r="AI5" s="82"/>
      <c r="AJ5" s="80" t="s">
        <v>40</v>
      </c>
      <c r="AK5" s="81"/>
      <c r="AL5" s="82"/>
      <c r="AM5" s="80" t="s">
        <v>41</v>
      </c>
      <c r="AN5" s="81"/>
      <c r="AO5" s="82"/>
      <c r="AP5" s="80" t="s">
        <v>42</v>
      </c>
      <c r="AQ5" s="81"/>
      <c r="AR5" s="82"/>
      <c r="AS5" s="80" t="s">
        <v>43</v>
      </c>
      <c r="AT5" s="81"/>
      <c r="AU5" s="82"/>
      <c r="AV5" s="80" t="s">
        <v>44</v>
      </c>
      <c r="AW5" s="81"/>
      <c r="AX5" s="82"/>
      <c r="AY5" s="80" t="s">
        <v>45</v>
      </c>
      <c r="AZ5" s="81"/>
      <c r="BA5" s="82"/>
      <c r="BB5" s="76" t="s">
        <v>46</v>
      </c>
      <c r="BC5" s="77"/>
      <c r="BD5" s="78"/>
      <c r="BE5" s="76" t="s">
        <v>47</v>
      </c>
      <c r="BF5" s="77"/>
      <c r="BG5" s="78"/>
      <c r="BH5" s="76" t="s">
        <v>48</v>
      </c>
      <c r="BI5" s="77"/>
      <c r="BJ5" s="78"/>
      <c r="BK5" s="76" t="s">
        <v>49</v>
      </c>
      <c r="BL5" s="77"/>
      <c r="BM5" s="78"/>
      <c r="BN5" s="76" t="s">
        <v>50</v>
      </c>
      <c r="BO5" s="77"/>
      <c r="BP5" s="78"/>
      <c r="BQ5" s="76" t="s">
        <v>52</v>
      </c>
      <c r="BR5" s="77"/>
      <c r="BS5" s="78"/>
      <c r="BT5" s="76" t="s">
        <v>67</v>
      </c>
      <c r="BU5" s="77"/>
      <c r="BV5" s="78"/>
      <c r="BW5" s="76" t="s">
        <v>51</v>
      </c>
      <c r="BX5" s="77"/>
      <c r="BY5" s="78"/>
      <c r="BZ5" s="76" t="s">
        <v>53</v>
      </c>
      <c r="CA5" s="77"/>
      <c r="CB5" s="78"/>
      <c r="CC5" s="76" t="s">
        <v>54</v>
      </c>
      <c r="CD5" s="77"/>
      <c r="CE5" s="78"/>
      <c r="CF5" s="76" t="s">
        <v>55</v>
      </c>
      <c r="CG5" s="77"/>
      <c r="CH5" s="78"/>
      <c r="CI5" s="76" t="s">
        <v>56</v>
      </c>
      <c r="CJ5" s="77"/>
      <c r="CK5" s="78"/>
      <c r="CL5" s="76" t="s">
        <v>57</v>
      </c>
      <c r="CM5" s="77"/>
      <c r="CN5" s="78"/>
      <c r="CO5" s="76" t="s">
        <v>58</v>
      </c>
      <c r="CP5" s="77"/>
      <c r="CQ5" s="78"/>
      <c r="CR5" s="76" t="s">
        <v>59</v>
      </c>
      <c r="CS5" s="77"/>
      <c r="CT5" s="78"/>
      <c r="CU5" s="76" t="s">
        <v>60</v>
      </c>
      <c r="CV5" s="77"/>
      <c r="CW5" s="78"/>
      <c r="CX5" s="76" t="s">
        <v>61</v>
      </c>
      <c r="CY5" s="77"/>
      <c r="CZ5" s="78"/>
      <c r="DA5" s="76" t="s">
        <v>62</v>
      </c>
      <c r="DB5" s="77"/>
      <c r="DC5" s="78"/>
      <c r="DD5" s="76" t="s">
        <v>63</v>
      </c>
      <c r="DE5" s="77"/>
      <c r="DF5" s="78"/>
      <c r="DG5" s="76" t="s">
        <v>64</v>
      </c>
      <c r="DH5" s="77"/>
      <c r="DI5" s="78"/>
      <c r="DJ5" s="76" t="s">
        <v>65</v>
      </c>
      <c r="DK5" s="77"/>
      <c r="DL5" s="78"/>
      <c r="DM5" s="76" t="s">
        <v>66</v>
      </c>
      <c r="DN5" s="77"/>
      <c r="DO5" s="78"/>
      <c r="DP5" s="25"/>
    </row>
    <row r="6" spans="1:120" s="26" customFormat="1" ht="74.25" customHeight="1">
      <c r="A6" s="29"/>
      <c r="B6" s="29"/>
      <c r="C6" s="30" t="s">
        <v>74</v>
      </c>
      <c r="D6" s="30" t="s">
        <v>75</v>
      </c>
      <c r="E6" s="30" t="s">
        <v>76</v>
      </c>
      <c r="F6" s="30" t="s">
        <v>74</v>
      </c>
      <c r="G6" s="30" t="s">
        <v>75</v>
      </c>
      <c r="H6" s="30" t="s">
        <v>76</v>
      </c>
      <c r="I6" s="30" t="s">
        <v>74</v>
      </c>
      <c r="J6" s="30" t="s">
        <v>75</v>
      </c>
      <c r="K6" s="30" t="s">
        <v>76</v>
      </c>
      <c r="L6" s="30" t="s">
        <v>74</v>
      </c>
      <c r="M6" s="30" t="s">
        <v>75</v>
      </c>
      <c r="N6" s="30" t="s">
        <v>76</v>
      </c>
      <c r="O6" s="30" t="s">
        <v>74</v>
      </c>
      <c r="P6" s="30" t="s">
        <v>75</v>
      </c>
      <c r="Q6" s="30" t="s">
        <v>76</v>
      </c>
      <c r="R6" s="30" t="s">
        <v>74</v>
      </c>
      <c r="S6" s="30" t="s">
        <v>75</v>
      </c>
      <c r="T6" s="30" t="s">
        <v>76</v>
      </c>
      <c r="U6" s="30" t="s">
        <v>74</v>
      </c>
      <c r="V6" s="30" t="s">
        <v>75</v>
      </c>
      <c r="W6" s="30" t="s">
        <v>76</v>
      </c>
      <c r="X6" s="30" t="s">
        <v>74</v>
      </c>
      <c r="Y6" s="30" t="s">
        <v>75</v>
      </c>
      <c r="Z6" s="30" t="s">
        <v>76</v>
      </c>
      <c r="AA6" s="30" t="s">
        <v>74</v>
      </c>
      <c r="AB6" s="30" t="s">
        <v>75</v>
      </c>
      <c r="AC6" s="30" t="s">
        <v>76</v>
      </c>
      <c r="AD6" s="30" t="s">
        <v>74</v>
      </c>
      <c r="AE6" s="30" t="s">
        <v>75</v>
      </c>
      <c r="AF6" s="30" t="s">
        <v>76</v>
      </c>
      <c r="AG6" s="30" t="s">
        <v>74</v>
      </c>
      <c r="AH6" s="30" t="s">
        <v>75</v>
      </c>
      <c r="AI6" s="30" t="s">
        <v>76</v>
      </c>
      <c r="AJ6" s="30" t="s">
        <v>74</v>
      </c>
      <c r="AK6" s="30" t="s">
        <v>75</v>
      </c>
      <c r="AL6" s="30" t="s">
        <v>76</v>
      </c>
      <c r="AM6" s="30" t="s">
        <v>74</v>
      </c>
      <c r="AN6" s="30" t="s">
        <v>75</v>
      </c>
      <c r="AO6" s="30" t="s">
        <v>76</v>
      </c>
      <c r="AP6" s="30" t="s">
        <v>74</v>
      </c>
      <c r="AQ6" s="30" t="s">
        <v>75</v>
      </c>
      <c r="AR6" s="30" t="s">
        <v>76</v>
      </c>
      <c r="AS6" s="30" t="s">
        <v>74</v>
      </c>
      <c r="AT6" s="30" t="s">
        <v>75</v>
      </c>
      <c r="AU6" s="30" t="s">
        <v>76</v>
      </c>
      <c r="AV6" s="30" t="s">
        <v>74</v>
      </c>
      <c r="AW6" s="30" t="s">
        <v>75</v>
      </c>
      <c r="AX6" s="30" t="s">
        <v>76</v>
      </c>
      <c r="AY6" s="30" t="s">
        <v>74</v>
      </c>
      <c r="AZ6" s="30" t="s">
        <v>75</v>
      </c>
      <c r="BA6" s="30" t="s">
        <v>76</v>
      </c>
      <c r="BB6" s="30" t="s">
        <v>74</v>
      </c>
      <c r="BC6" s="30" t="s">
        <v>75</v>
      </c>
      <c r="BD6" s="30" t="s">
        <v>76</v>
      </c>
      <c r="BE6" s="30" t="s">
        <v>74</v>
      </c>
      <c r="BF6" s="30" t="s">
        <v>75</v>
      </c>
      <c r="BG6" s="30" t="s">
        <v>76</v>
      </c>
      <c r="BH6" s="30" t="s">
        <v>74</v>
      </c>
      <c r="BI6" s="30" t="s">
        <v>75</v>
      </c>
      <c r="BJ6" s="30" t="s">
        <v>76</v>
      </c>
      <c r="BK6" s="30" t="s">
        <v>74</v>
      </c>
      <c r="BL6" s="30" t="s">
        <v>75</v>
      </c>
      <c r="BM6" s="30" t="s">
        <v>76</v>
      </c>
      <c r="BN6" s="30" t="s">
        <v>74</v>
      </c>
      <c r="BO6" s="30" t="s">
        <v>75</v>
      </c>
      <c r="BP6" s="30" t="s">
        <v>76</v>
      </c>
      <c r="BQ6" s="30" t="s">
        <v>74</v>
      </c>
      <c r="BR6" s="30" t="s">
        <v>75</v>
      </c>
      <c r="BS6" s="30" t="s">
        <v>76</v>
      </c>
      <c r="BT6" s="30" t="s">
        <v>74</v>
      </c>
      <c r="BU6" s="30" t="s">
        <v>75</v>
      </c>
      <c r="BV6" s="30" t="s">
        <v>76</v>
      </c>
      <c r="BW6" s="30" t="s">
        <v>74</v>
      </c>
      <c r="BX6" s="30" t="s">
        <v>75</v>
      </c>
      <c r="BY6" s="30" t="s">
        <v>76</v>
      </c>
      <c r="BZ6" s="30" t="s">
        <v>74</v>
      </c>
      <c r="CA6" s="30" t="s">
        <v>75</v>
      </c>
      <c r="CB6" s="30" t="s">
        <v>76</v>
      </c>
      <c r="CC6" s="30" t="s">
        <v>74</v>
      </c>
      <c r="CD6" s="30" t="s">
        <v>75</v>
      </c>
      <c r="CE6" s="30" t="s">
        <v>76</v>
      </c>
      <c r="CF6" s="30" t="s">
        <v>74</v>
      </c>
      <c r="CG6" s="30" t="s">
        <v>75</v>
      </c>
      <c r="CH6" s="30" t="s">
        <v>76</v>
      </c>
      <c r="CI6" s="30" t="s">
        <v>74</v>
      </c>
      <c r="CJ6" s="30" t="s">
        <v>75</v>
      </c>
      <c r="CK6" s="30" t="s">
        <v>76</v>
      </c>
      <c r="CL6" s="30" t="s">
        <v>74</v>
      </c>
      <c r="CM6" s="30" t="s">
        <v>75</v>
      </c>
      <c r="CN6" s="30" t="s">
        <v>76</v>
      </c>
      <c r="CO6" s="30" t="s">
        <v>74</v>
      </c>
      <c r="CP6" s="30" t="s">
        <v>75</v>
      </c>
      <c r="CQ6" s="30" t="s">
        <v>76</v>
      </c>
      <c r="CR6" s="30" t="s">
        <v>74</v>
      </c>
      <c r="CS6" s="30" t="s">
        <v>75</v>
      </c>
      <c r="CT6" s="30" t="s">
        <v>76</v>
      </c>
      <c r="CU6" s="30" t="s">
        <v>74</v>
      </c>
      <c r="CV6" s="30" t="s">
        <v>75</v>
      </c>
      <c r="CW6" s="30" t="s">
        <v>76</v>
      </c>
      <c r="CX6" s="30" t="s">
        <v>74</v>
      </c>
      <c r="CY6" s="30" t="s">
        <v>75</v>
      </c>
      <c r="CZ6" s="30" t="s">
        <v>76</v>
      </c>
      <c r="DA6" s="30" t="s">
        <v>74</v>
      </c>
      <c r="DB6" s="30" t="s">
        <v>75</v>
      </c>
      <c r="DC6" s="30" t="s">
        <v>76</v>
      </c>
      <c r="DD6" s="30" t="s">
        <v>74</v>
      </c>
      <c r="DE6" s="30" t="s">
        <v>75</v>
      </c>
      <c r="DF6" s="30" t="s">
        <v>76</v>
      </c>
      <c r="DG6" s="30" t="s">
        <v>74</v>
      </c>
      <c r="DH6" s="30" t="s">
        <v>75</v>
      </c>
      <c r="DI6" s="30" t="s">
        <v>76</v>
      </c>
      <c r="DJ6" s="30" t="s">
        <v>74</v>
      </c>
      <c r="DK6" s="30" t="s">
        <v>75</v>
      </c>
      <c r="DL6" s="30" t="s">
        <v>76</v>
      </c>
      <c r="DM6" s="30" t="s">
        <v>74</v>
      </c>
      <c r="DN6" s="30" t="s">
        <v>75</v>
      </c>
      <c r="DO6" s="30" t="s">
        <v>76</v>
      </c>
      <c r="DP6" s="25"/>
    </row>
    <row r="7" spans="1:119" ht="12.75">
      <c r="A7" s="1">
        <v>1</v>
      </c>
      <c r="B7" s="2" t="s">
        <v>2</v>
      </c>
      <c r="C7" s="11" t="e">
        <f>#REF!</f>
        <v>#REF!</v>
      </c>
      <c r="D7" s="35">
        <v>1.6</v>
      </c>
      <c r="E7" s="35" t="e">
        <f>C7-D7</f>
        <v>#REF!</v>
      </c>
      <c r="F7" s="14" t="e">
        <f>#REF!</f>
        <v>#REF!</v>
      </c>
      <c r="G7" s="14">
        <v>0</v>
      </c>
      <c r="H7" s="14" t="e">
        <f>F7-G7</f>
        <v>#REF!</v>
      </c>
      <c r="I7" s="17" t="e">
        <f>#REF!</f>
        <v>#REF!</v>
      </c>
      <c r="J7" s="32">
        <v>0.34681316881179114</v>
      </c>
      <c r="K7" s="32" t="e">
        <f>I7-J7</f>
        <v>#REF!</v>
      </c>
      <c r="L7" s="14" t="e">
        <f>#REF!</f>
        <v>#REF!</v>
      </c>
      <c r="M7" s="14">
        <v>0.4099060626280828</v>
      </c>
      <c r="N7" s="14" t="e">
        <f>L7-M7</f>
        <v>#REF!</v>
      </c>
      <c r="O7" s="17" t="e">
        <f>#REF!</f>
        <v>#REF!</v>
      </c>
      <c r="P7" s="32">
        <v>1.2</v>
      </c>
      <c r="Q7" s="32" t="e">
        <f>O7-P7</f>
        <v>#REF!</v>
      </c>
      <c r="R7" s="14" t="e">
        <f>#REF!</f>
        <v>#REF!</v>
      </c>
      <c r="S7" s="14">
        <v>1.2</v>
      </c>
      <c r="T7" s="14" t="e">
        <f>R7-S7</f>
        <v>#REF!</v>
      </c>
      <c r="U7" s="17" t="e">
        <f>#REF!</f>
        <v>#REF!</v>
      </c>
      <c r="V7" s="32">
        <v>1.1</v>
      </c>
      <c r="W7" s="32" t="e">
        <f>U7-V7</f>
        <v>#REF!</v>
      </c>
      <c r="X7" s="14" t="e">
        <f>#REF!</f>
        <v>#REF!</v>
      </c>
      <c r="Y7" s="14">
        <v>1</v>
      </c>
      <c r="Z7" s="14" t="e">
        <f>X7-Y7</f>
        <v>#REF!</v>
      </c>
      <c r="AA7" s="19" t="e">
        <f>#REF!</f>
        <v>#REF!</v>
      </c>
      <c r="AB7" s="19">
        <v>0.75</v>
      </c>
      <c r="AC7" s="19" t="e">
        <f>AA7-AB7</f>
        <v>#REF!</v>
      </c>
      <c r="AD7" s="17" t="e">
        <f>#REF!</f>
        <v>#REF!</v>
      </c>
      <c r="AE7" s="32">
        <v>0.25</v>
      </c>
      <c r="AF7" s="32" t="e">
        <f>AD7-AE7</f>
        <v>#REF!</v>
      </c>
      <c r="AG7" s="14" t="e">
        <f>#REF!</f>
        <v>#REF!</v>
      </c>
      <c r="AH7" s="14">
        <v>0.5</v>
      </c>
      <c r="AI7" s="14" t="e">
        <f>AG7-AH7</f>
        <v>#REF!</v>
      </c>
      <c r="AJ7" s="17" t="e">
        <f>#REF!</f>
        <v>#REF!</v>
      </c>
      <c r="AK7" s="32">
        <v>0.75</v>
      </c>
      <c r="AL7" s="32" t="e">
        <f>AJ7-AK7</f>
        <v>#REF!</v>
      </c>
      <c r="AM7" s="14" t="e">
        <f>#REF!</f>
        <v>#REF!</v>
      </c>
      <c r="AN7" s="14">
        <v>0.75</v>
      </c>
      <c r="AO7" s="14" t="e">
        <f>AM7-AN7</f>
        <v>#REF!</v>
      </c>
      <c r="AP7" s="17" t="e">
        <f>#REF!</f>
        <v>#REF!</v>
      </c>
      <c r="AQ7" s="32">
        <v>0.75</v>
      </c>
      <c r="AR7" s="32" t="e">
        <f>AP7-AQ7</f>
        <v>#REF!</v>
      </c>
      <c r="AS7" s="14" t="e">
        <f>#REF!</f>
        <v>#REF!</v>
      </c>
      <c r="AT7" s="14">
        <v>0.75</v>
      </c>
      <c r="AU7" s="14" t="e">
        <f>AS7-AT7</f>
        <v>#REF!</v>
      </c>
      <c r="AV7" s="17" t="e">
        <f>#REF!</f>
        <v>#REF!</v>
      </c>
      <c r="AW7" s="21">
        <v>1</v>
      </c>
      <c r="AX7" s="21" t="e">
        <f>AV7-AW7</f>
        <v>#REF!</v>
      </c>
      <c r="AY7" s="21" t="e">
        <f>#REF!</f>
        <v>#REF!</v>
      </c>
      <c r="AZ7" s="21">
        <v>1</v>
      </c>
      <c r="BA7" s="21" t="e">
        <f>AY7-AZ7</f>
        <v>#REF!</v>
      </c>
      <c r="BB7" s="23" t="e">
        <f>#REF!</f>
        <v>#REF!</v>
      </c>
      <c r="BC7" s="23">
        <v>0.75</v>
      </c>
      <c r="BD7" s="23" t="e">
        <f>BB7-BC7</f>
        <v>#REF!</v>
      </c>
      <c r="BE7" s="23" t="e">
        <f>#REF!</f>
        <v>#REF!</v>
      </c>
      <c r="BF7" s="23">
        <v>0.75</v>
      </c>
      <c r="BG7" s="23" t="e">
        <f>BE7-BF7</f>
        <v>#REF!</v>
      </c>
      <c r="BH7" s="23" t="e">
        <f>#REF!</f>
        <v>#REF!</v>
      </c>
      <c r="BI7" s="23">
        <v>0.5</v>
      </c>
      <c r="BJ7" s="23" t="e">
        <f>BH7-BI7</f>
        <v>#REF!</v>
      </c>
      <c r="BK7" s="23" t="e">
        <f>#REF!</f>
        <v>#REF!</v>
      </c>
      <c r="BL7" s="23">
        <v>0</v>
      </c>
      <c r="BM7" s="23" t="e">
        <f>BK7-BL7</f>
        <v>#REF!</v>
      </c>
      <c r="BN7" s="23" t="e">
        <f>#REF!</f>
        <v>#REF!</v>
      </c>
      <c r="BO7" s="23">
        <v>0</v>
      </c>
      <c r="BP7" s="23" t="e">
        <f>BN7-BO7</f>
        <v>#REF!</v>
      </c>
      <c r="BQ7" s="23" t="e">
        <f>#REF!</f>
        <v>#REF!</v>
      </c>
      <c r="BR7" s="23">
        <v>0.3333333333333333</v>
      </c>
      <c r="BS7" s="23" t="e">
        <f>BQ7-BR7</f>
        <v>#REF!</v>
      </c>
      <c r="BT7" s="28" t="e">
        <f>#REF!</f>
        <v>#REF!</v>
      </c>
      <c r="BU7" s="28">
        <v>1.5</v>
      </c>
      <c r="BV7" s="28" t="e">
        <f>BT7-BU7</f>
        <v>#REF!</v>
      </c>
      <c r="BW7" s="28" t="e">
        <f>#REF!</f>
        <v>#REF!</v>
      </c>
      <c r="BX7" s="28">
        <v>0</v>
      </c>
      <c r="BY7" s="28" t="e">
        <f>BW7-BX7</f>
        <v>#REF!</v>
      </c>
      <c r="BZ7" s="28" t="e">
        <f>#REF!</f>
        <v>#REF!</v>
      </c>
      <c r="CA7" s="28">
        <v>0</v>
      </c>
      <c r="CB7" s="28" t="e">
        <f>BZ7-CA7</f>
        <v>#REF!</v>
      </c>
      <c r="CC7" s="28" t="e">
        <f>#REF!</f>
        <v>#REF!</v>
      </c>
      <c r="CD7" s="28">
        <v>0.8</v>
      </c>
      <c r="CE7" s="28" t="e">
        <f>CC7-CD7</f>
        <v>#REF!</v>
      </c>
      <c r="CF7" s="28" t="e">
        <f>#REF!</f>
        <v>#REF!</v>
      </c>
      <c r="CG7" s="28">
        <v>0.30000000000000004</v>
      </c>
      <c r="CH7" s="28" t="e">
        <f>CF7-CG7</f>
        <v>#REF!</v>
      </c>
      <c r="CI7" s="28" t="e">
        <f>#REF!</f>
        <v>#REF!</v>
      </c>
      <c r="CJ7" s="28">
        <v>0</v>
      </c>
      <c r="CK7" s="28" t="e">
        <f>CI7-CJ7</f>
        <v>#REF!</v>
      </c>
      <c r="CL7" s="28" t="e">
        <f>#REF!</f>
        <v>#REF!</v>
      </c>
      <c r="CM7" s="28">
        <v>0.6000000000000001</v>
      </c>
      <c r="CN7" s="28" t="e">
        <f>CL7-CM7</f>
        <v>#REF!</v>
      </c>
      <c r="CO7" s="28" t="e">
        <f>#REF!</f>
        <v>#REF!</v>
      </c>
      <c r="CP7" s="28">
        <v>1.5</v>
      </c>
      <c r="CQ7" s="28" t="e">
        <f>CO7-CP7</f>
        <v>#REF!</v>
      </c>
      <c r="CR7" s="28" t="e">
        <f>#REF!</f>
        <v>#REF!</v>
      </c>
      <c r="CS7" s="28">
        <v>0.2</v>
      </c>
      <c r="CT7" s="28" t="e">
        <f>CR7-CS7</f>
        <v>#REF!</v>
      </c>
      <c r="CU7" s="28" t="e">
        <f>#REF!</f>
        <v>#REF!</v>
      </c>
      <c r="CV7" s="28">
        <v>0.1</v>
      </c>
      <c r="CW7" s="28" t="e">
        <f>CU7-CV7</f>
        <v>#REF!</v>
      </c>
      <c r="CX7" s="28" t="e">
        <f>#REF!</f>
        <v>#REF!</v>
      </c>
      <c r="CY7" s="28">
        <v>0.30000000000000004</v>
      </c>
      <c r="CZ7" s="28" t="e">
        <f>CX7-CY7</f>
        <v>#REF!</v>
      </c>
      <c r="DA7" s="28" t="e">
        <f>#REF!</f>
        <v>#REF!</v>
      </c>
      <c r="DB7" s="28">
        <v>0.15000000000000002</v>
      </c>
      <c r="DC7" s="28" t="e">
        <f>DA7-DB7</f>
        <v>#REF!</v>
      </c>
      <c r="DD7" s="28" t="e">
        <f>#REF!</f>
        <v>#REF!</v>
      </c>
      <c r="DE7" s="28">
        <v>0.30000000000000004</v>
      </c>
      <c r="DF7" s="28" t="e">
        <f>DD7-DE7</f>
        <v>#REF!</v>
      </c>
      <c r="DG7" s="28" t="e">
        <f>#REF!</f>
        <v>#REF!</v>
      </c>
      <c r="DH7" s="28">
        <v>0.8</v>
      </c>
      <c r="DI7" s="28" t="e">
        <f>DG7-DH7</f>
        <v>#REF!</v>
      </c>
      <c r="DJ7" s="28" t="e">
        <f>#REF!</f>
        <v>#REF!</v>
      </c>
      <c r="DK7" s="28">
        <v>0.9000000000000001</v>
      </c>
      <c r="DL7" s="28" t="e">
        <f>DJ7-DK7</f>
        <v>#REF!</v>
      </c>
      <c r="DM7" s="28" t="e">
        <f>#REF!</f>
        <v>#REF!</v>
      </c>
      <c r="DN7" s="28">
        <v>1</v>
      </c>
      <c r="DO7" s="28" t="e">
        <f>DM7-DN7</f>
        <v>#REF!</v>
      </c>
    </row>
    <row r="8" spans="1:119" ht="12.75">
      <c r="A8" s="1">
        <v>2</v>
      </c>
      <c r="B8" s="2" t="s">
        <v>3</v>
      </c>
      <c r="C8" s="11" t="e">
        <f>#REF!</f>
        <v>#REF!</v>
      </c>
      <c r="D8" s="35">
        <v>1.6</v>
      </c>
      <c r="E8" s="35" t="e">
        <f aca="true" t="shared" si="0" ref="E8:E32">C8-D8</f>
        <v>#REF!</v>
      </c>
      <c r="F8" s="14" t="e">
        <f>#REF!</f>
        <v>#REF!</v>
      </c>
      <c r="G8" s="14">
        <v>0</v>
      </c>
      <c r="H8" s="14" t="e">
        <f aca="true" t="shared" si="1" ref="H8:H32">F8-G8</f>
        <v>#REF!</v>
      </c>
      <c r="I8" s="17" t="e">
        <f>#REF!</f>
        <v>#REF!</v>
      </c>
      <c r="J8" s="32">
        <v>0.5</v>
      </c>
      <c r="K8" s="32" t="e">
        <f aca="true" t="shared" si="2" ref="K8:K32">I8-J8</f>
        <v>#REF!</v>
      </c>
      <c r="L8" s="14" t="e">
        <f>#REF!</f>
        <v>#REF!</v>
      </c>
      <c r="M8" s="14">
        <v>0.9042241563489584</v>
      </c>
      <c r="N8" s="14" t="e">
        <f aca="true" t="shared" si="3" ref="N8:N32">L8-M8</f>
        <v>#REF!</v>
      </c>
      <c r="O8" s="17" t="e">
        <f>#REF!</f>
        <v>#REF!</v>
      </c>
      <c r="P8" s="32">
        <v>1.2</v>
      </c>
      <c r="Q8" s="32" t="e">
        <f aca="true" t="shared" si="4" ref="Q8:Q32">O8-P8</f>
        <v>#REF!</v>
      </c>
      <c r="R8" s="14" t="e">
        <f>#REF!</f>
        <v>#REF!</v>
      </c>
      <c r="S8" s="14">
        <v>1.2</v>
      </c>
      <c r="T8" s="14" t="e">
        <f aca="true" t="shared" si="5" ref="T8:T32">R8-S8</f>
        <v>#REF!</v>
      </c>
      <c r="U8" s="17" t="e">
        <f>#REF!</f>
        <v>#REF!</v>
      </c>
      <c r="V8" s="32">
        <v>1.1</v>
      </c>
      <c r="W8" s="32" t="e">
        <f aca="true" t="shared" si="6" ref="W8:W32">U8-V8</f>
        <v>#REF!</v>
      </c>
      <c r="X8" s="14" t="e">
        <f>#REF!</f>
        <v>#REF!</v>
      </c>
      <c r="Y8" s="14">
        <v>1</v>
      </c>
      <c r="Z8" s="14" t="e">
        <f aca="true" t="shared" si="7" ref="Z8:Z32">X8-Y8</f>
        <v>#REF!</v>
      </c>
      <c r="AA8" s="19" t="e">
        <f>#REF!</f>
        <v>#REF!</v>
      </c>
      <c r="AB8" s="19">
        <v>0.75</v>
      </c>
      <c r="AC8" s="19" t="e">
        <f aca="true" t="shared" si="8" ref="AC8:AC32">AA8-AB8</f>
        <v>#REF!</v>
      </c>
      <c r="AD8" s="17" t="e">
        <f>#REF!</f>
        <v>#REF!</v>
      </c>
      <c r="AE8" s="32">
        <v>0.25</v>
      </c>
      <c r="AF8" s="32" t="e">
        <f aca="true" t="shared" si="9" ref="AF8:AF32">AD8-AE8</f>
        <v>#REF!</v>
      </c>
      <c r="AG8" s="14" t="e">
        <f>#REF!</f>
        <v>#REF!</v>
      </c>
      <c r="AH8" s="14">
        <v>0.5</v>
      </c>
      <c r="AI8" s="14" t="e">
        <f aca="true" t="shared" si="10" ref="AI8:AI32">AG8-AH8</f>
        <v>#REF!</v>
      </c>
      <c r="AJ8" s="17" t="e">
        <f>#REF!</f>
        <v>#REF!</v>
      </c>
      <c r="AK8" s="32">
        <v>0.75</v>
      </c>
      <c r="AL8" s="32" t="e">
        <f aca="true" t="shared" si="11" ref="AL8:AL32">AJ8-AK8</f>
        <v>#REF!</v>
      </c>
      <c r="AM8" s="14" t="e">
        <f>#REF!</f>
        <v>#REF!</v>
      </c>
      <c r="AN8" s="14">
        <v>0.75</v>
      </c>
      <c r="AO8" s="14" t="e">
        <f aca="true" t="shared" si="12" ref="AO8:AO32">AM8-AN8</f>
        <v>#REF!</v>
      </c>
      <c r="AP8" s="17" t="e">
        <f>#REF!</f>
        <v>#REF!</v>
      </c>
      <c r="AQ8" s="32">
        <v>0.75</v>
      </c>
      <c r="AR8" s="32" t="e">
        <f aca="true" t="shared" si="13" ref="AR8:AR32">AP8-AQ8</f>
        <v>#REF!</v>
      </c>
      <c r="AS8" s="14" t="e">
        <f>#REF!</f>
        <v>#REF!</v>
      </c>
      <c r="AT8" s="14">
        <v>0.75</v>
      </c>
      <c r="AU8" s="14" t="e">
        <f aca="true" t="shared" si="14" ref="AU8:AU32">AS8-AT8</f>
        <v>#REF!</v>
      </c>
      <c r="AV8" s="17" t="e">
        <f>#REF!</f>
        <v>#REF!</v>
      </c>
      <c r="AW8" s="21">
        <v>1</v>
      </c>
      <c r="AX8" s="21" t="e">
        <f aca="true" t="shared" si="15" ref="AX8:AX32">AV8-AW8</f>
        <v>#REF!</v>
      </c>
      <c r="AY8" s="21" t="e">
        <f>#REF!</f>
        <v>#REF!</v>
      </c>
      <c r="AZ8" s="21">
        <v>1</v>
      </c>
      <c r="BA8" s="21" t="e">
        <f aca="true" t="shared" si="16" ref="BA8:BA32">AY8-AZ8</f>
        <v>#REF!</v>
      </c>
      <c r="BB8" s="23" t="e">
        <f>#REF!</f>
        <v>#REF!</v>
      </c>
      <c r="BC8" s="23">
        <v>0.75</v>
      </c>
      <c r="BD8" s="23" t="e">
        <f aca="true" t="shared" si="17" ref="BD8:BD32">BB8-BC8</f>
        <v>#REF!</v>
      </c>
      <c r="BE8" s="23" t="e">
        <f>#REF!</f>
        <v>#REF!</v>
      </c>
      <c r="BF8" s="23">
        <v>0.75</v>
      </c>
      <c r="BG8" s="23" t="e">
        <f aca="true" t="shared" si="18" ref="BG8:BG32">BE8-BF8</f>
        <v>#REF!</v>
      </c>
      <c r="BH8" s="23" t="e">
        <f>#REF!</f>
        <v>#REF!</v>
      </c>
      <c r="BI8" s="23">
        <v>0.4458176567071844</v>
      </c>
      <c r="BJ8" s="23" t="e">
        <f aca="true" t="shared" si="19" ref="BJ8:BJ32">BH8-BI8</f>
        <v>#REF!</v>
      </c>
      <c r="BK8" s="23" t="e">
        <f>#REF!</f>
        <v>#REF!</v>
      </c>
      <c r="BL8" s="23">
        <v>0</v>
      </c>
      <c r="BM8" s="23" t="e">
        <f aca="true" t="shared" si="20" ref="BM8:BM32">BK8-BL8</f>
        <v>#REF!</v>
      </c>
      <c r="BN8" s="23" t="e">
        <f>#REF!</f>
        <v>#REF!</v>
      </c>
      <c r="BO8" s="23">
        <v>0</v>
      </c>
      <c r="BP8" s="23" t="e">
        <f aca="true" t="shared" si="21" ref="BP8:BP32">BN8-BO8</f>
        <v>#REF!</v>
      </c>
      <c r="BQ8" s="23" t="e">
        <f>#REF!</f>
        <v>#REF!</v>
      </c>
      <c r="BR8" s="23">
        <v>0.3333333333333333</v>
      </c>
      <c r="BS8" s="23" t="e">
        <f aca="true" t="shared" si="22" ref="BS8:BS32">BQ8-BR8</f>
        <v>#REF!</v>
      </c>
      <c r="BT8" s="28" t="e">
        <f>#REF!</f>
        <v>#REF!</v>
      </c>
      <c r="BU8" s="28">
        <v>1.5</v>
      </c>
      <c r="BV8" s="28" t="e">
        <f aca="true" t="shared" si="23" ref="BV8:BV32">BT8-BU8</f>
        <v>#REF!</v>
      </c>
      <c r="BW8" s="28" t="e">
        <f>#REF!</f>
        <v>#REF!</v>
      </c>
      <c r="BX8" s="28">
        <v>0</v>
      </c>
      <c r="BY8" s="28" t="e">
        <f aca="true" t="shared" si="24" ref="BY8:BY32">BW8-BX8</f>
        <v>#REF!</v>
      </c>
      <c r="BZ8" s="28" t="e">
        <f>#REF!</f>
        <v>#REF!</v>
      </c>
      <c r="CA8" s="28">
        <v>0</v>
      </c>
      <c r="CB8" s="28" t="e">
        <f aca="true" t="shared" si="25" ref="CB8:CB32">BZ8-CA8</f>
        <v>#REF!</v>
      </c>
      <c r="CC8" s="28" t="e">
        <f>#REF!</f>
        <v>#REF!</v>
      </c>
      <c r="CD8" s="28">
        <v>0.8</v>
      </c>
      <c r="CE8" s="28" t="e">
        <f aca="true" t="shared" si="26" ref="CE8:CE32">CC8-CD8</f>
        <v>#REF!</v>
      </c>
      <c r="CF8" s="28" t="e">
        <f>#REF!</f>
        <v>#REF!</v>
      </c>
      <c r="CG8" s="28">
        <v>0.2</v>
      </c>
      <c r="CH8" s="28" t="e">
        <f aca="true" t="shared" si="27" ref="CH8:CH32">CF8-CG8</f>
        <v>#REF!</v>
      </c>
      <c r="CI8" s="28" t="e">
        <f>#REF!</f>
        <v>#REF!</v>
      </c>
      <c r="CJ8" s="28">
        <v>0</v>
      </c>
      <c r="CK8" s="28" t="e">
        <f aca="true" t="shared" si="28" ref="CK8:CK32">CI8-CJ8</f>
        <v>#REF!</v>
      </c>
      <c r="CL8" s="28" t="e">
        <f>#REF!</f>
        <v>#REF!</v>
      </c>
      <c r="CM8" s="28">
        <v>0.9000000000000001</v>
      </c>
      <c r="CN8" s="28" t="e">
        <f aca="true" t="shared" si="29" ref="CN8:CN32">CL8-CM8</f>
        <v>#REF!</v>
      </c>
      <c r="CO8" s="28" t="e">
        <f>#REF!</f>
        <v>#REF!</v>
      </c>
      <c r="CP8" s="28">
        <v>1.5</v>
      </c>
      <c r="CQ8" s="28" t="e">
        <f aca="true" t="shared" si="30" ref="CQ8:CQ32">CO8-CP8</f>
        <v>#REF!</v>
      </c>
      <c r="CR8" s="28" t="e">
        <f>#REF!</f>
        <v>#REF!</v>
      </c>
      <c r="CS8" s="28">
        <v>0.4</v>
      </c>
      <c r="CT8" s="28" t="e">
        <f aca="true" t="shared" si="31" ref="CT8:CT32">CR8-CS8</f>
        <v>#REF!</v>
      </c>
      <c r="CU8" s="28" t="e">
        <f>#REF!</f>
        <v>#REF!</v>
      </c>
      <c r="CV8" s="28">
        <v>0</v>
      </c>
      <c r="CW8" s="28" t="e">
        <f aca="true" t="shared" si="32" ref="CW8:CW32">CU8-CV8</f>
        <v>#REF!</v>
      </c>
      <c r="CX8" s="28" t="e">
        <f>#REF!</f>
        <v>#REF!</v>
      </c>
      <c r="CY8" s="28">
        <v>0.30000000000000004</v>
      </c>
      <c r="CZ8" s="28" t="e">
        <f aca="true" t="shared" si="33" ref="CZ8:CZ32">CX8-CY8</f>
        <v>#REF!</v>
      </c>
      <c r="DA8" s="28" t="e">
        <f>#REF!</f>
        <v>#REF!</v>
      </c>
      <c r="DB8" s="28">
        <v>0.45000000000000007</v>
      </c>
      <c r="DC8" s="28" t="e">
        <f aca="true" t="shared" si="34" ref="DC8:DC32">DA8-DB8</f>
        <v>#REF!</v>
      </c>
      <c r="DD8" s="28" t="e">
        <f>#REF!</f>
        <v>#REF!</v>
      </c>
      <c r="DE8" s="28">
        <v>0.15000000000000002</v>
      </c>
      <c r="DF8" s="28" t="e">
        <f aca="true" t="shared" si="35" ref="DF8:DF32">DD8-DE8</f>
        <v>#REF!</v>
      </c>
      <c r="DG8" s="28" t="e">
        <f>#REF!</f>
        <v>#REF!</v>
      </c>
      <c r="DH8" s="28">
        <v>0.4</v>
      </c>
      <c r="DI8" s="28" t="e">
        <f aca="true" t="shared" si="36" ref="DI8:DI32">DG8-DH8</f>
        <v>#REF!</v>
      </c>
      <c r="DJ8" s="28" t="e">
        <f>#REF!</f>
        <v>#REF!</v>
      </c>
      <c r="DK8" s="28">
        <v>0</v>
      </c>
      <c r="DL8" s="28" t="e">
        <f aca="true" t="shared" si="37" ref="DL8:DL32">DJ8-DK8</f>
        <v>#REF!</v>
      </c>
      <c r="DM8" s="28" t="e">
        <f>#REF!</f>
        <v>#REF!</v>
      </c>
      <c r="DN8" s="28">
        <v>0.6000000000000001</v>
      </c>
      <c r="DO8" s="28" t="e">
        <f aca="true" t="shared" si="38" ref="DO8:DO32">DM8-DN8</f>
        <v>#REF!</v>
      </c>
    </row>
    <row r="9" spans="1:119" ht="12.75">
      <c r="A9" s="1">
        <v>3</v>
      </c>
      <c r="B9" s="2" t="s">
        <v>4</v>
      </c>
      <c r="C9" s="11" t="e">
        <f>#REF!</f>
        <v>#REF!</v>
      </c>
      <c r="D9" s="35">
        <v>1.6</v>
      </c>
      <c r="E9" s="35" t="e">
        <f t="shared" si="0"/>
        <v>#REF!</v>
      </c>
      <c r="F9" s="14" t="e">
        <f>#REF!</f>
        <v>#REF!</v>
      </c>
      <c r="G9" s="14">
        <v>0</v>
      </c>
      <c r="H9" s="14" t="e">
        <f t="shared" si="1"/>
        <v>#REF!</v>
      </c>
      <c r="I9" s="17" t="e">
        <f>#REF!</f>
        <v>#REF!</v>
      </c>
      <c r="J9" s="32">
        <v>0.5</v>
      </c>
      <c r="K9" s="32" t="e">
        <f t="shared" si="2"/>
        <v>#REF!</v>
      </c>
      <c r="L9" s="14" t="e">
        <f>#REF!</f>
        <v>#REF!</v>
      </c>
      <c r="M9" s="14">
        <v>0.7989398033720252</v>
      </c>
      <c r="N9" s="14" t="e">
        <f t="shared" si="3"/>
        <v>#REF!</v>
      </c>
      <c r="O9" s="17" t="e">
        <f>#REF!</f>
        <v>#REF!</v>
      </c>
      <c r="P9" s="32">
        <v>1.2</v>
      </c>
      <c r="Q9" s="32" t="e">
        <f t="shared" si="4"/>
        <v>#REF!</v>
      </c>
      <c r="R9" s="14" t="e">
        <f>#REF!</f>
        <v>#REF!</v>
      </c>
      <c r="S9" s="14">
        <v>1.2</v>
      </c>
      <c r="T9" s="14" t="e">
        <f t="shared" si="5"/>
        <v>#REF!</v>
      </c>
      <c r="U9" s="17" t="e">
        <f>#REF!</f>
        <v>#REF!</v>
      </c>
      <c r="V9" s="32">
        <v>1.1</v>
      </c>
      <c r="W9" s="32" t="e">
        <f t="shared" si="6"/>
        <v>#REF!</v>
      </c>
      <c r="X9" s="14" t="e">
        <f>#REF!</f>
        <v>#REF!</v>
      </c>
      <c r="Y9" s="14">
        <v>1</v>
      </c>
      <c r="Z9" s="14" t="e">
        <f t="shared" si="7"/>
        <v>#REF!</v>
      </c>
      <c r="AA9" s="19" t="e">
        <f>#REF!</f>
        <v>#REF!</v>
      </c>
      <c r="AB9" s="19">
        <v>0.75</v>
      </c>
      <c r="AC9" s="19" t="e">
        <f t="shared" si="8"/>
        <v>#REF!</v>
      </c>
      <c r="AD9" s="17" t="e">
        <f>#REF!</f>
        <v>#REF!</v>
      </c>
      <c r="AE9" s="32">
        <v>0.25</v>
      </c>
      <c r="AF9" s="32" t="e">
        <f t="shared" si="9"/>
        <v>#REF!</v>
      </c>
      <c r="AG9" s="14" t="e">
        <f>#REF!</f>
        <v>#REF!</v>
      </c>
      <c r="AH9" s="14">
        <v>0.5</v>
      </c>
      <c r="AI9" s="14" t="e">
        <f t="shared" si="10"/>
        <v>#REF!</v>
      </c>
      <c r="AJ9" s="17" t="e">
        <f>#REF!</f>
        <v>#REF!</v>
      </c>
      <c r="AK9" s="32">
        <v>0.75</v>
      </c>
      <c r="AL9" s="32" t="e">
        <f t="shared" si="11"/>
        <v>#REF!</v>
      </c>
      <c r="AM9" s="14" t="e">
        <f>#REF!</f>
        <v>#REF!</v>
      </c>
      <c r="AN9" s="14">
        <v>0.75</v>
      </c>
      <c r="AO9" s="14" t="e">
        <f t="shared" si="12"/>
        <v>#REF!</v>
      </c>
      <c r="AP9" s="17" t="e">
        <f>#REF!</f>
        <v>#REF!</v>
      </c>
      <c r="AQ9" s="32">
        <v>0.75</v>
      </c>
      <c r="AR9" s="32" t="e">
        <f t="shared" si="13"/>
        <v>#REF!</v>
      </c>
      <c r="AS9" s="14" t="e">
        <f>#REF!</f>
        <v>#REF!</v>
      </c>
      <c r="AT9" s="14">
        <v>0.75</v>
      </c>
      <c r="AU9" s="14" t="e">
        <f t="shared" si="14"/>
        <v>#REF!</v>
      </c>
      <c r="AV9" s="17" t="e">
        <f>#REF!</f>
        <v>#REF!</v>
      </c>
      <c r="AW9" s="21">
        <v>1</v>
      </c>
      <c r="AX9" s="21" t="e">
        <f t="shared" si="15"/>
        <v>#REF!</v>
      </c>
      <c r="AY9" s="21" t="e">
        <f>#REF!</f>
        <v>#REF!</v>
      </c>
      <c r="AZ9" s="21">
        <v>1</v>
      </c>
      <c r="BA9" s="21" t="e">
        <f t="shared" si="16"/>
        <v>#REF!</v>
      </c>
      <c r="BB9" s="23" t="e">
        <f>#REF!</f>
        <v>#REF!</v>
      </c>
      <c r="BC9" s="23">
        <v>0.75</v>
      </c>
      <c r="BD9" s="23" t="e">
        <f t="shared" si="17"/>
        <v>#REF!</v>
      </c>
      <c r="BE9" s="23" t="e">
        <f>#REF!</f>
        <v>#REF!</v>
      </c>
      <c r="BF9" s="23">
        <v>0.75</v>
      </c>
      <c r="BG9" s="23" t="e">
        <f t="shared" si="18"/>
        <v>#REF!</v>
      </c>
      <c r="BH9" s="23" t="e">
        <f>#REF!</f>
        <v>#REF!</v>
      </c>
      <c r="BI9" s="23">
        <v>0.5</v>
      </c>
      <c r="BJ9" s="23" t="e">
        <f t="shared" si="19"/>
        <v>#REF!</v>
      </c>
      <c r="BK9" s="23" t="e">
        <f>#REF!</f>
        <v>#REF!</v>
      </c>
      <c r="BL9" s="23">
        <v>0</v>
      </c>
      <c r="BM9" s="23" t="e">
        <f t="shared" si="20"/>
        <v>#REF!</v>
      </c>
      <c r="BN9" s="23" t="e">
        <f>#REF!</f>
        <v>#REF!</v>
      </c>
      <c r="BO9" s="23">
        <v>0</v>
      </c>
      <c r="BP9" s="23" t="e">
        <f t="shared" si="21"/>
        <v>#REF!</v>
      </c>
      <c r="BQ9" s="23" t="e">
        <f>#REF!</f>
        <v>#REF!</v>
      </c>
      <c r="BR9" s="23">
        <v>0.5</v>
      </c>
      <c r="BS9" s="23" t="e">
        <f t="shared" si="22"/>
        <v>#REF!</v>
      </c>
      <c r="BT9" s="28" t="e">
        <f>#REF!</f>
        <v>#REF!</v>
      </c>
      <c r="BU9" s="28">
        <v>1.5</v>
      </c>
      <c r="BV9" s="28" t="e">
        <f t="shared" si="23"/>
        <v>#REF!</v>
      </c>
      <c r="BW9" s="28" t="e">
        <f>#REF!</f>
        <v>#REF!</v>
      </c>
      <c r="BX9" s="28">
        <v>0</v>
      </c>
      <c r="BY9" s="28" t="e">
        <f t="shared" si="24"/>
        <v>#REF!</v>
      </c>
      <c r="BZ9" s="28" t="e">
        <f>#REF!</f>
        <v>#REF!</v>
      </c>
      <c r="CA9" s="28">
        <v>0</v>
      </c>
      <c r="CB9" s="28" t="e">
        <f t="shared" si="25"/>
        <v>#REF!</v>
      </c>
      <c r="CC9" s="28" t="e">
        <f>#REF!</f>
        <v>#REF!</v>
      </c>
      <c r="CD9" s="28">
        <v>1</v>
      </c>
      <c r="CE9" s="28" t="e">
        <f t="shared" si="26"/>
        <v>#REF!</v>
      </c>
      <c r="CF9" s="28" t="e">
        <f>#REF!</f>
        <v>#REF!</v>
      </c>
      <c r="CG9" s="28">
        <v>0.4</v>
      </c>
      <c r="CH9" s="28" t="e">
        <f t="shared" si="27"/>
        <v>#REF!</v>
      </c>
      <c r="CI9" s="28" t="e">
        <f>#REF!</f>
        <v>#REF!</v>
      </c>
      <c r="CJ9" s="28">
        <v>0.30000000000000004</v>
      </c>
      <c r="CK9" s="28" t="e">
        <f t="shared" si="28"/>
        <v>#REF!</v>
      </c>
      <c r="CL9" s="28" t="e">
        <f>#REF!</f>
        <v>#REF!</v>
      </c>
      <c r="CM9" s="28">
        <v>1.2000000000000002</v>
      </c>
      <c r="CN9" s="28" t="e">
        <f t="shared" si="29"/>
        <v>#REF!</v>
      </c>
      <c r="CO9" s="28" t="e">
        <f>#REF!</f>
        <v>#REF!</v>
      </c>
      <c r="CP9" s="28">
        <v>1.5</v>
      </c>
      <c r="CQ9" s="28" t="e">
        <f t="shared" si="30"/>
        <v>#REF!</v>
      </c>
      <c r="CR9" s="28" t="e">
        <f>#REF!</f>
        <v>#REF!</v>
      </c>
      <c r="CS9" s="28">
        <v>1</v>
      </c>
      <c r="CT9" s="28" t="e">
        <f t="shared" si="31"/>
        <v>#REF!</v>
      </c>
      <c r="CU9" s="28" t="e">
        <f>#REF!</f>
        <v>#REF!</v>
      </c>
      <c r="CV9" s="28">
        <v>0.4</v>
      </c>
      <c r="CW9" s="28" t="e">
        <f t="shared" si="32"/>
        <v>#REF!</v>
      </c>
      <c r="CX9" s="28" t="e">
        <f>#REF!</f>
        <v>#REF!</v>
      </c>
      <c r="CY9" s="28">
        <v>0.5</v>
      </c>
      <c r="CZ9" s="28" t="e">
        <f t="shared" si="33"/>
        <v>#REF!</v>
      </c>
      <c r="DA9" s="28" t="e">
        <f>#REF!</f>
        <v>#REF!</v>
      </c>
      <c r="DB9" s="28">
        <v>0.75</v>
      </c>
      <c r="DC9" s="28" t="e">
        <f t="shared" si="34"/>
        <v>#REF!</v>
      </c>
      <c r="DD9" s="28" t="e">
        <f>#REF!</f>
        <v>#REF!</v>
      </c>
      <c r="DE9" s="28">
        <v>0.75</v>
      </c>
      <c r="DF9" s="28" t="e">
        <f t="shared" si="35"/>
        <v>#REF!</v>
      </c>
      <c r="DG9" s="28" t="e">
        <f>#REF!</f>
        <v>#REF!</v>
      </c>
      <c r="DH9" s="28">
        <v>1</v>
      </c>
      <c r="DI9" s="28" t="e">
        <f t="shared" si="36"/>
        <v>#REF!</v>
      </c>
      <c r="DJ9" s="28" t="e">
        <f>#REF!</f>
        <v>#REF!</v>
      </c>
      <c r="DK9" s="28">
        <v>0.9000000000000001</v>
      </c>
      <c r="DL9" s="28" t="e">
        <f t="shared" si="37"/>
        <v>#REF!</v>
      </c>
      <c r="DM9" s="28" t="e">
        <f>#REF!</f>
        <v>#REF!</v>
      </c>
      <c r="DN9" s="28">
        <v>0.8</v>
      </c>
      <c r="DO9" s="28" t="e">
        <f t="shared" si="38"/>
        <v>#REF!</v>
      </c>
    </row>
    <row r="10" spans="1:119" ht="12.75">
      <c r="A10" s="1">
        <v>4</v>
      </c>
      <c r="B10" s="2" t="s">
        <v>5</v>
      </c>
      <c r="C10" s="11" t="e">
        <f>#REF!</f>
        <v>#REF!</v>
      </c>
      <c r="D10" s="35">
        <v>1.6</v>
      </c>
      <c r="E10" s="35" t="e">
        <f t="shared" si="0"/>
        <v>#REF!</v>
      </c>
      <c r="F10" s="14" t="e">
        <f>#REF!</f>
        <v>#REF!</v>
      </c>
      <c r="G10" s="14">
        <v>0</v>
      </c>
      <c r="H10" s="14" t="e">
        <f t="shared" si="1"/>
        <v>#REF!</v>
      </c>
      <c r="I10" s="17" t="e">
        <f>#REF!</f>
        <v>#REF!</v>
      </c>
      <c r="J10" s="32">
        <v>0.5</v>
      </c>
      <c r="K10" s="32" t="e">
        <f t="shared" si="2"/>
        <v>#REF!</v>
      </c>
      <c r="L10" s="14" t="e">
        <f>#REF!</f>
        <v>#REF!</v>
      </c>
      <c r="M10" s="14">
        <v>0.9824550474226355</v>
      </c>
      <c r="N10" s="14" t="e">
        <f t="shared" si="3"/>
        <v>#REF!</v>
      </c>
      <c r="O10" s="17" t="e">
        <f>#REF!</f>
        <v>#REF!</v>
      </c>
      <c r="P10" s="32">
        <v>1.2</v>
      </c>
      <c r="Q10" s="32" t="e">
        <f t="shared" si="4"/>
        <v>#REF!</v>
      </c>
      <c r="R10" s="14" t="e">
        <f>#REF!</f>
        <v>#REF!</v>
      </c>
      <c r="S10" s="14">
        <v>1.2</v>
      </c>
      <c r="T10" s="14" t="e">
        <f t="shared" si="5"/>
        <v>#REF!</v>
      </c>
      <c r="U10" s="17" t="e">
        <f>#REF!</f>
        <v>#REF!</v>
      </c>
      <c r="V10" s="32">
        <v>1.1</v>
      </c>
      <c r="W10" s="32" t="e">
        <f t="shared" si="6"/>
        <v>#REF!</v>
      </c>
      <c r="X10" s="14" t="e">
        <f>#REF!</f>
        <v>#REF!</v>
      </c>
      <c r="Y10" s="14">
        <v>1</v>
      </c>
      <c r="Z10" s="14" t="e">
        <f t="shared" si="7"/>
        <v>#REF!</v>
      </c>
      <c r="AA10" s="19" t="e">
        <f>#REF!</f>
        <v>#REF!</v>
      </c>
      <c r="AB10" s="19">
        <v>0.75</v>
      </c>
      <c r="AC10" s="19" t="e">
        <f t="shared" si="8"/>
        <v>#REF!</v>
      </c>
      <c r="AD10" s="17" t="e">
        <f>#REF!</f>
        <v>#REF!</v>
      </c>
      <c r="AE10" s="32">
        <v>0.25</v>
      </c>
      <c r="AF10" s="32" t="e">
        <f t="shared" si="9"/>
        <v>#REF!</v>
      </c>
      <c r="AG10" s="14" t="e">
        <f>#REF!</f>
        <v>#REF!</v>
      </c>
      <c r="AH10" s="14">
        <v>0.5</v>
      </c>
      <c r="AI10" s="14" t="e">
        <f t="shared" si="10"/>
        <v>#REF!</v>
      </c>
      <c r="AJ10" s="17" t="e">
        <f>#REF!</f>
        <v>#REF!</v>
      </c>
      <c r="AK10" s="32">
        <v>0.75</v>
      </c>
      <c r="AL10" s="32" t="e">
        <f t="shared" si="11"/>
        <v>#REF!</v>
      </c>
      <c r="AM10" s="14" t="e">
        <f>#REF!</f>
        <v>#REF!</v>
      </c>
      <c r="AN10" s="14">
        <v>0.75</v>
      </c>
      <c r="AO10" s="14" t="e">
        <f t="shared" si="12"/>
        <v>#REF!</v>
      </c>
      <c r="AP10" s="17" t="e">
        <f>#REF!</f>
        <v>#REF!</v>
      </c>
      <c r="AQ10" s="32">
        <v>0.75</v>
      </c>
      <c r="AR10" s="32" t="e">
        <f t="shared" si="13"/>
        <v>#REF!</v>
      </c>
      <c r="AS10" s="14" t="e">
        <f>#REF!</f>
        <v>#REF!</v>
      </c>
      <c r="AT10" s="14">
        <v>0.75</v>
      </c>
      <c r="AU10" s="14" t="e">
        <f t="shared" si="14"/>
        <v>#REF!</v>
      </c>
      <c r="AV10" s="17" t="e">
        <f>#REF!</f>
        <v>#REF!</v>
      </c>
      <c r="AW10" s="21">
        <v>1</v>
      </c>
      <c r="AX10" s="21" t="e">
        <f t="shared" si="15"/>
        <v>#REF!</v>
      </c>
      <c r="AY10" s="21" t="e">
        <f>#REF!</f>
        <v>#REF!</v>
      </c>
      <c r="AZ10" s="21">
        <v>1</v>
      </c>
      <c r="BA10" s="21" t="e">
        <f t="shared" si="16"/>
        <v>#REF!</v>
      </c>
      <c r="BB10" s="23" t="e">
        <f>#REF!</f>
        <v>#REF!</v>
      </c>
      <c r="BC10" s="23">
        <v>0.75</v>
      </c>
      <c r="BD10" s="23" t="e">
        <f t="shared" si="17"/>
        <v>#REF!</v>
      </c>
      <c r="BE10" s="23" t="e">
        <f>#REF!</f>
        <v>#REF!</v>
      </c>
      <c r="BF10" s="23">
        <v>0.75</v>
      </c>
      <c r="BG10" s="23" t="e">
        <f t="shared" si="18"/>
        <v>#REF!</v>
      </c>
      <c r="BH10" s="23" t="e">
        <f>#REF!</f>
        <v>#REF!</v>
      </c>
      <c r="BI10" s="23">
        <v>0.3875842807320842</v>
      </c>
      <c r="BJ10" s="23" t="e">
        <f t="shared" si="19"/>
        <v>#REF!</v>
      </c>
      <c r="BK10" s="23" t="e">
        <f>#REF!</f>
        <v>#REF!</v>
      </c>
      <c r="BL10" s="23">
        <v>0</v>
      </c>
      <c r="BM10" s="23" t="e">
        <f t="shared" si="20"/>
        <v>#REF!</v>
      </c>
      <c r="BN10" s="23" t="e">
        <f>#REF!</f>
        <v>#REF!</v>
      </c>
      <c r="BO10" s="23">
        <v>0</v>
      </c>
      <c r="BP10" s="23" t="e">
        <f t="shared" si="21"/>
        <v>#REF!</v>
      </c>
      <c r="BQ10" s="23" t="e">
        <f>#REF!</f>
        <v>#REF!</v>
      </c>
      <c r="BR10" s="23">
        <v>0.3333333333333333</v>
      </c>
      <c r="BS10" s="23" t="e">
        <f t="shared" si="22"/>
        <v>#REF!</v>
      </c>
      <c r="BT10" s="28" t="e">
        <f>#REF!</f>
        <v>#REF!</v>
      </c>
      <c r="BU10" s="28">
        <v>1.5</v>
      </c>
      <c r="BV10" s="28" t="e">
        <f t="shared" si="23"/>
        <v>#REF!</v>
      </c>
      <c r="BW10" s="28" t="e">
        <f>#REF!</f>
        <v>#REF!</v>
      </c>
      <c r="BX10" s="28">
        <v>0</v>
      </c>
      <c r="BY10" s="28" t="e">
        <f t="shared" si="24"/>
        <v>#REF!</v>
      </c>
      <c r="BZ10" s="28" t="e">
        <f>#REF!</f>
        <v>#REF!</v>
      </c>
      <c r="CA10" s="28">
        <v>0</v>
      </c>
      <c r="CB10" s="28" t="e">
        <f t="shared" si="25"/>
        <v>#REF!</v>
      </c>
      <c r="CC10" s="28" t="e">
        <f>#REF!</f>
        <v>#REF!</v>
      </c>
      <c r="CD10" s="28">
        <v>0.8</v>
      </c>
      <c r="CE10" s="28" t="e">
        <f t="shared" si="26"/>
        <v>#REF!</v>
      </c>
      <c r="CF10" s="28" t="e">
        <f>#REF!</f>
        <v>#REF!</v>
      </c>
      <c r="CG10" s="28">
        <v>0.2</v>
      </c>
      <c r="CH10" s="28" t="e">
        <f t="shared" si="27"/>
        <v>#REF!</v>
      </c>
      <c r="CI10" s="28" t="e">
        <f>#REF!</f>
        <v>#REF!</v>
      </c>
      <c r="CJ10" s="28">
        <v>0.2</v>
      </c>
      <c r="CK10" s="28" t="e">
        <f t="shared" si="28"/>
        <v>#REF!</v>
      </c>
      <c r="CL10" s="28" t="e">
        <f>#REF!</f>
        <v>#REF!</v>
      </c>
      <c r="CM10" s="28">
        <v>0.9000000000000001</v>
      </c>
      <c r="CN10" s="28" t="e">
        <f t="shared" si="29"/>
        <v>#REF!</v>
      </c>
      <c r="CO10" s="28" t="e">
        <f>#REF!</f>
        <v>#REF!</v>
      </c>
      <c r="CP10" s="28">
        <v>1.5</v>
      </c>
      <c r="CQ10" s="28" t="e">
        <f t="shared" si="30"/>
        <v>#REF!</v>
      </c>
      <c r="CR10" s="28" t="e">
        <f>#REF!</f>
        <v>#REF!</v>
      </c>
      <c r="CS10" s="28">
        <v>1</v>
      </c>
      <c r="CT10" s="28" t="e">
        <f t="shared" si="31"/>
        <v>#REF!</v>
      </c>
      <c r="CU10" s="28" t="e">
        <f>#REF!</f>
        <v>#REF!</v>
      </c>
      <c r="CV10" s="28">
        <v>0.1</v>
      </c>
      <c r="CW10" s="28" t="e">
        <f t="shared" si="32"/>
        <v>#REF!</v>
      </c>
      <c r="CX10" s="28" t="e">
        <f>#REF!</f>
        <v>#REF!</v>
      </c>
      <c r="CY10" s="28">
        <v>0.30000000000000004</v>
      </c>
      <c r="CZ10" s="28" t="e">
        <f t="shared" si="33"/>
        <v>#REF!</v>
      </c>
      <c r="DA10" s="28" t="e">
        <f>#REF!</f>
        <v>#REF!</v>
      </c>
      <c r="DB10" s="28">
        <v>0.6000000000000001</v>
      </c>
      <c r="DC10" s="28" t="e">
        <f t="shared" si="34"/>
        <v>#REF!</v>
      </c>
      <c r="DD10" s="28" t="e">
        <f>#REF!</f>
        <v>#REF!</v>
      </c>
      <c r="DE10" s="28">
        <v>0.45000000000000007</v>
      </c>
      <c r="DF10" s="28" t="e">
        <f t="shared" si="35"/>
        <v>#REF!</v>
      </c>
      <c r="DG10" s="28" t="e">
        <f>#REF!</f>
        <v>#REF!</v>
      </c>
      <c r="DH10" s="28">
        <v>0.8</v>
      </c>
      <c r="DI10" s="28" t="e">
        <f t="shared" si="36"/>
        <v>#REF!</v>
      </c>
      <c r="DJ10" s="28" t="e">
        <f>#REF!</f>
        <v>#REF!</v>
      </c>
      <c r="DK10" s="28">
        <v>0.9000000000000001</v>
      </c>
      <c r="DL10" s="28" t="e">
        <f t="shared" si="37"/>
        <v>#REF!</v>
      </c>
      <c r="DM10" s="28" t="e">
        <f>#REF!</f>
        <v>#REF!</v>
      </c>
      <c r="DN10" s="28">
        <v>0.6000000000000001</v>
      </c>
      <c r="DO10" s="28" t="e">
        <f t="shared" si="38"/>
        <v>#REF!</v>
      </c>
    </row>
    <row r="11" spans="1:119" ht="12.75">
      <c r="A11" s="1">
        <v>5</v>
      </c>
      <c r="B11" s="2" t="s">
        <v>6</v>
      </c>
      <c r="C11" s="11" t="e">
        <f>#REF!</f>
        <v>#REF!</v>
      </c>
      <c r="D11" s="35">
        <v>1.6</v>
      </c>
      <c r="E11" s="35" t="e">
        <f t="shared" si="0"/>
        <v>#REF!</v>
      </c>
      <c r="F11" s="14" t="e">
        <f>#REF!</f>
        <v>#REF!</v>
      </c>
      <c r="G11" s="14">
        <v>0</v>
      </c>
      <c r="H11" s="14" t="e">
        <f t="shared" si="1"/>
        <v>#REF!</v>
      </c>
      <c r="I11" s="17" t="e">
        <f>#REF!</f>
        <v>#REF!</v>
      </c>
      <c r="J11" s="32">
        <v>0.4300623396007402</v>
      </c>
      <c r="K11" s="32" t="e">
        <f t="shared" si="2"/>
        <v>#REF!</v>
      </c>
      <c r="L11" s="14" t="e">
        <f>#REF!</f>
        <v>#REF!</v>
      </c>
      <c r="M11" s="14">
        <v>0.7576396250201053</v>
      </c>
      <c r="N11" s="14" t="e">
        <f t="shared" si="3"/>
        <v>#REF!</v>
      </c>
      <c r="O11" s="17" t="e">
        <f>#REF!</f>
        <v>#REF!</v>
      </c>
      <c r="P11" s="32">
        <v>1.2</v>
      </c>
      <c r="Q11" s="32" t="e">
        <f t="shared" si="4"/>
        <v>#REF!</v>
      </c>
      <c r="R11" s="14" t="e">
        <f>#REF!</f>
        <v>#REF!</v>
      </c>
      <c r="S11" s="14">
        <v>1.2</v>
      </c>
      <c r="T11" s="14" t="e">
        <f t="shared" si="5"/>
        <v>#REF!</v>
      </c>
      <c r="U11" s="17" t="e">
        <f>#REF!</f>
        <v>#REF!</v>
      </c>
      <c r="V11" s="32">
        <v>1.1</v>
      </c>
      <c r="W11" s="32" t="e">
        <f t="shared" si="6"/>
        <v>#REF!</v>
      </c>
      <c r="X11" s="14" t="e">
        <f>#REF!</f>
        <v>#REF!</v>
      </c>
      <c r="Y11" s="14">
        <v>1</v>
      </c>
      <c r="Z11" s="14" t="e">
        <f t="shared" si="7"/>
        <v>#REF!</v>
      </c>
      <c r="AA11" s="19" t="e">
        <f>#REF!</f>
        <v>#REF!</v>
      </c>
      <c r="AB11" s="19">
        <v>0.75</v>
      </c>
      <c r="AC11" s="19" t="e">
        <f t="shared" si="8"/>
        <v>#REF!</v>
      </c>
      <c r="AD11" s="17" t="e">
        <f>#REF!</f>
        <v>#REF!</v>
      </c>
      <c r="AE11" s="32">
        <v>0.25</v>
      </c>
      <c r="AF11" s="32" t="e">
        <f t="shared" si="9"/>
        <v>#REF!</v>
      </c>
      <c r="AG11" s="14" t="e">
        <f>#REF!</f>
        <v>#REF!</v>
      </c>
      <c r="AH11" s="14">
        <v>0.5</v>
      </c>
      <c r="AI11" s="14" t="e">
        <f t="shared" si="10"/>
        <v>#REF!</v>
      </c>
      <c r="AJ11" s="17" t="e">
        <f>#REF!</f>
        <v>#REF!</v>
      </c>
      <c r="AK11" s="32">
        <v>0.75</v>
      </c>
      <c r="AL11" s="32" t="e">
        <f t="shared" si="11"/>
        <v>#REF!</v>
      </c>
      <c r="AM11" s="14" t="e">
        <f>#REF!</f>
        <v>#REF!</v>
      </c>
      <c r="AN11" s="14">
        <v>0.75</v>
      </c>
      <c r="AO11" s="14" t="e">
        <f t="shared" si="12"/>
        <v>#REF!</v>
      </c>
      <c r="AP11" s="17" t="e">
        <f>#REF!</f>
        <v>#REF!</v>
      </c>
      <c r="AQ11" s="32">
        <v>0.75</v>
      </c>
      <c r="AR11" s="32" t="e">
        <f t="shared" si="13"/>
        <v>#REF!</v>
      </c>
      <c r="AS11" s="14" t="e">
        <f>#REF!</f>
        <v>#REF!</v>
      </c>
      <c r="AT11" s="14">
        <v>0.75</v>
      </c>
      <c r="AU11" s="14" t="e">
        <f t="shared" si="14"/>
        <v>#REF!</v>
      </c>
      <c r="AV11" s="17" t="e">
        <f>#REF!</f>
        <v>#REF!</v>
      </c>
      <c r="AW11" s="21">
        <v>1</v>
      </c>
      <c r="AX11" s="21" t="e">
        <f t="shared" si="15"/>
        <v>#REF!</v>
      </c>
      <c r="AY11" s="21" t="e">
        <f>#REF!</f>
        <v>#REF!</v>
      </c>
      <c r="AZ11" s="21">
        <v>0.9862538110306591</v>
      </c>
      <c r="BA11" s="21" t="e">
        <f t="shared" si="16"/>
        <v>#REF!</v>
      </c>
      <c r="BB11" s="23" t="e">
        <f>#REF!</f>
        <v>#REF!</v>
      </c>
      <c r="BC11" s="23">
        <v>0.75</v>
      </c>
      <c r="BD11" s="23" t="e">
        <f t="shared" si="17"/>
        <v>#REF!</v>
      </c>
      <c r="BE11" s="23" t="e">
        <f>#REF!</f>
        <v>#REF!</v>
      </c>
      <c r="BF11" s="23">
        <v>0.75</v>
      </c>
      <c r="BG11" s="23" t="e">
        <f t="shared" si="18"/>
        <v>#REF!</v>
      </c>
      <c r="BH11" s="23" t="e">
        <f>#REF!</f>
        <v>#REF!</v>
      </c>
      <c r="BI11" s="23">
        <v>0.20114202001297507</v>
      </c>
      <c r="BJ11" s="23" t="e">
        <f t="shared" si="19"/>
        <v>#REF!</v>
      </c>
      <c r="BK11" s="23" t="e">
        <f>#REF!</f>
        <v>#REF!</v>
      </c>
      <c r="BL11" s="23">
        <v>0</v>
      </c>
      <c r="BM11" s="23" t="e">
        <f t="shared" si="20"/>
        <v>#REF!</v>
      </c>
      <c r="BN11" s="23" t="e">
        <f>#REF!</f>
        <v>#REF!</v>
      </c>
      <c r="BO11" s="23">
        <v>0</v>
      </c>
      <c r="BP11" s="23" t="e">
        <f t="shared" si="21"/>
        <v>#REF!</v>
      </c>
      <c r="BQ11" s="23" t="e">
        <f>#REF!</f>
        <v>#REF!</v>
      </c>
      <c r="BR11" s="23">
        <v>0.3333333333333333</v>
      </c>
      <c r="BS11" s="23" t="e">
        <f t="shared" si="22"/>
        <v>#REF!</v>
      </c>
      <c r="BT11" s="28" t="e">
        <f>#REF!</f>
        <v>#REF!</v>
      </c>
      <c r="BU11" s="28">
        <v>1.5</v>
      </c>
      <c r="BV11" s="28" t="e">
        <f t="shared" si="23"/>
        <v>#REF!</v>
      </c>
      <c r="BW11" s="28" t="e">
        <f>#REF!</f>
        <v>#REF!</v>
      </c>
      <c r="BX11" s="28">
        <v>0</v>
      </c>
      <c r="BY11" s="28" t="e">
        <f t="shared" si="24"/>
        <v>#REF!</v>
      </c>
      <c r="BZ11" s="28" t="e">
        <f>#REF!</f>
        <v>#REF!</v>
      </c>
      <c r="CA11" s="28">
        <v>0</v>
      </c>
      <c r="CB11" s="28" t="e">
        <f t="shared" si="25"/>
        <v>#REF!</v>
      </c>
      <c r="CC11" s="28" t="e">
        <f>#REF!</f>
        <v>#REF!</v>
      </c>
      <c r="CD11" s="28">
        <v>1</v>
      </c>
      <c r="CE11" s="28" t="e">
        <f t="shared" si="26"/>
        <v>#REF!</v>
      </c>
      <c r="CF11" s="28" t="e">
        <f>#REF!</f>
        <v>#REF!</v>
      </c>
      <c r="CG11" s="28">
        <v>0.4</v>
      </c>
      <c r="CH11" s="28" t="e">
        <f t="shared" si="27"/>
        <v>#REF!</v>
      </c>
      <c r="CI11" s="28" t="e">
        <f>#REF!</f>
        <v>#REF!</v>
      </c>
      <c r="CJ11" s="28">
        <v>0.2</v>
      </c>
      <c r="CK11" s="28" t="e">
        <f t="shared" si="28"/>
        <v>#REF!</v>
      </c>
      <c r="CL11" s="28" t="e">
        <f>#REF!</f>
        <v>#REF!</v>
      </c>
      <c r="CM11" s="28">
        <v>1.5</v>
      </c>
      <c r="CN11" s="28" t="e">
        <f t="shared" si="29"/>
        <v>#REF!</v>
      </c>
      <c r="CO11" s="28" t="e">
        <f>#REF!</f>
        <v>#REF!</v>
      </c>
      <c r="CP11" s="28">
        <v>1.5</v>
      </c>
      <c r="CQ11" s="28" t="e">
        <f t="shared" si="30"/>
        <v>#REF!</v>
      </c>
      <c r="CR11" s="28" t="e">
        <f>#REF!</f>
        <v>#REF!</v>
      </c>
      <c r="CS11" s="28">
        <v>0</v>
      </c>
      <c r="CT11" s="28" t="e">
        <f t="shared" si="31"/>
        <v>#REF!</v>
      </c>
      <c r="CU11" s="28" t="e">
        <f>#REF!</f>
        <v>#REF!</v>
      </c>
      <c r="CV11" s="28">
        <v>0</v>
      </c>
      <c r="CW11" s="28" t="e">
        <f t="shared" si="32"/>
        <v>#REF!</v>
      </c>
      <c r="CX11" s="28" t="e">
        <f>#REF!</f>
        <v>#REF!</v>
      </c>
      <c r="CY11" s="28">
        <v>0.5</v>
      </c>
      <c r="CZ11" s="28" t="e">
        <f t="shared" si="33"/>
        <v>#REF!</v>
      </c>
      <c r="DA11" s="28" t="e">
        <f>#REF!</f>
        <v>#REF!</v>
      </c>
      <c r="DB11" s="28">
        <v>0.75</v>
      </c>
      <c r="DC11" s="28" t="e">
        <f t="shared" si="34"/>
        <v>#REF!</v>
      </c>
      <c r="DD11" s="28" t="e">
        <f>#REF!</f>
        <v>#REF!</v>
      </c>
      <c r="DE11" s="28">
        <v>0.30000000000000004</v>
      </c>
      <c r="DF11" s="28" t="e">
        <f t="shared" si="35"/>
        <v>#REF!</v>
      </c>
      <c r="DG11" s="28" t="e">
        <f>#REF!</f>
        <v>#REF!</v>
      </c>
      <c r="DH11" s="28">
        <v>1</v>
      </c>
      <c r="DI11" s="28" t="e">
        <f t="shared" si="36"/>
        <v>#REF!</v>
      </c>
      <c r="DJ11" s="28" t="e">
        <f>#REF!</f>
        <v>#REF!</v>
      </c>
      <c r="DK11" s="28">
        <v>0.6000000000000001</v>
      </c>
      <c r="DL11" s="28" t="e">
        <f t="shared" si="37"/>
        <v>#REF!</v>
      </c>
      <c r="DM11" s="28" t="e">
        <f>#REF!</f>
        <v>#REF!</v>
      </c>
      <c r="DN11" s="28">
        <v>1</v>
      </c>
      <c r="DO11" s="28" t="e">
        <f t="shared" si="38"/>
        <v>#REF!</v>
      </c>
    </row>
    <row r="12" spans="1:119" ht="12.75">
      <c r="A12" s="1">
        <v>6</v>
      </c>
      <c r="B12" s="2" t="s">
        <v>7</v>
      </c>
      <c r="C12" s="11" t="e">
        <f>#REF!</f>
        <v>#REF!</v>
      </c>
      <c r="D12" s="35">
        <v>1.6</v>
      </c>
      <c r="E12" s="35" t="e">
        <f t="shared" si="0"/>
        <v>#REF!</v>
      </c>
      <c r="F12" s="14" t="e">
        <f>#REF!</f>
        <v>#REF!</v>
      </c>
      <c r="G12" s="14">
        <v>0</v>
      </c>
      <c r="H12" s="14" t="e">
        <f t="shared" si="1"/>
        <v>#REF!</v>
      </c>
      <c r="I12" s="17" t="e">
        <f>#REF!</f>
        <v>#REF!</v>
      </c>
      <c r="J12" s="32">
        <v>0.2643152141644779</v>
      </c>
      <c r="K12" s="32" t="e">
        <f t="shared" si="2"/>
        <v>#REF!</v>
      </c>
      <c r="L12" s="14" t="e">
        <f>#REF!</f>
        <v>#REF!</v>
      </c>
      <c r="M12" s="14">
        <v>0.8416247347969044</v>
      </c>
      <c r="N12" s="14" t="e">
        <f t="shared" si="3"/>
        <v>#REF!</v>
      </c>
      <c r="O12" s="17" t="e">
        <f>#REF!</f>
        <v>#REF!</v>
      </c>
      <c r="P12" s="32">
        <v>1.2</v>
      </c>
      <c r="Q12" s="32" t="e">
        <f t="shared" si="4"/>
        <v>#REF!</v>
      </c>
      <c r="R12" s="14" t="e">
        <f>#REF!</f>
        <v>#REF!</v>
      </c>
      <c r="S12" s="14">
        <v>1.2</v>
      </c>
      <c r="T12" s="14" t="e">
        <f t="shared" si="5"/>
        <v>#REF!</v>
      </c>
      <c r="U12" s="17" t="e">
        <f>#REF!</f>
        <v>#REF!</v>
      </c>
      <c r="V12" s="32">
        <v>1.1</v>
      </c>
      <c r="W12" s="32" t="e">
        <f t="shared" si="6"/>
        <v>#REF!</v>
      </c>
      <c r="X12" s="14" t="e">
        <f>#REF!</f>
        <v>#REF!</v>
      </c>
      <c r="Y12" s="14">
        <v>1</v>
      </c>
      <c r="Z12" s="14" t="e">
        <f t="shared" si="7"/>
        <v>#REF!</v>
      </c>
      <c r="AA12" s="19" t="e">
        <f>#REF!</f>
        <v>#REF!</v>
      </c>
      <c r="AB12" s="19">
        <v>0.75</v>
      </c>
      <c r="AC12" s="19" t="e">
        <f t="shared" si="8"/>
        <v>#REF!</v>
      </c>
      <c r="AD12" s="17" t="e">
        <f>#REF!</f>
        <v>#REF!</v>
      </c>
      <c r="AE12" s="32">
        <v>0.25</v>
      </c>
      <c r="AF12" s="32" t="e">
        <f t="shared" si="9"/>
        <v>#REF!</v>
      </c>
      <c r="AG12" s="14" t="e">
        <f>#REF!</f>
        <v>#REF!</v>
      </c>
      <c r="AH12" s="14">
        <v>0.5</v>
      </c>
      <c r="AI12" s="14" t="e">
        <f t="shared" si="10"/>
        <v>#REF!</v>
      </c>
      <c r="AJ12" s="17" t="e">
        <f>#REF!</f>
        <v>#REF!</v>
      </c>
      <c r="AK12" s="32">
        <v>0.75</v>
      </c>
      <c r="AL12" s="32" t="e">
        <f t="shared" si="11"/>
        <v>#REF!</v>
      </c>
      <c r="AM12" s="14" t="e">
        <f>#REF!</f>
        <v>#REF!</v>
      </c>
      <c r="AN12" s="14">
        <v>0.75</v>
      </c>
      <c r="AO12" s="14" t="e">
        <f t="shared" si="12"/>
        <v>#REF!</v>
      </c>
      <c r="AP12" s="17" t="e">
        <f>#REF!</f>
        <v>#REF!</v>
      </c>
      <c r="AQ12" s="32">
        <v>0.75</v>
      </c>
      <c r="AR12" s="32" t="e">
        <f t="shared" si="13"/>
        <v>#REF!</v>
      </c>
      <c r="AS12" s="14" t="e">
        <f>#REF!</f>
        <v>#REF!</v>
      </c>
      <c r="AT12" s="14">
        <v>0.75</v>
      </c>
      <c r="AU12" s="14" t="e">
        <f t="shared" si="14"/>
        <v>#REF!</v>
      </c>
      <c r="AV12" s="17" t="e">
        <f>#REF!</f>
        <v>#REF!</v>
      </c>
      <c r="AW12" s="21">
        <v>1</v>
      </c>
      <c r="AX12" s="21" t="e">
        <f t="shared" si="15"/>
        <v>#REF!</v>
      </c>
      <c r="AY12" s="21" t="e">
        <f>#REF!</f>
        <v>#REF!</v>
      </c>
      <c r="AZ12" s="21">
        <v>1</v>
      </c>
      <c r="BA12" s="21" t="e">
        <f t="shared" si="16"/>
        <v>#REF!</v>
      </c>
      <c r="BB12" s="23" t="e">
        <f>#REF!</f>
        <v>#REF!</v>
      </c>
      <c r="BC12" s="23">
        <v>0.75</v>
      </c>
      <c r="BD12" s="23" t="e">
        <f t="shared" si="17"/>
        <v>#REF!</v>
      </c>
      <c r="BE12" s="23" t="e">
        <f>#REF!</f>
        <v>#REF!</v>
      </c>
      <c r="BF12" s="23">
        <v>0.75</v>
      </c>
      <c r="BG12" s="23" t="e">
        <f t="shared" si="18"/>
        <v>#REF!</v>
      </c>
      <c r="BH12" s="23" t="e">
        <f>#REF!</f>
        <v>#REF!</v>
      </c>
      <c r="BI12" s="23">
        <v>0.21886703879401176</v>
      </c>
      <c r="BJ12" s="23" t="e">
        <f t="shared" si="19"/>
        <v>#REF!</v>
      </c>
      <c r="BK12" s="23" t="e">
        <f>#REF!</f>
        <v>#REF!</v>
      </c>
      <c r="BL12" s="23">
        <v>0</v>
      </c>
      <c r="BM12" s="23" t="e">
        <f t="shared" si="20"/>
        <v>#REF!</v>
      </c>
      <c r="BN12" s="23" t="e">
        <f>#REF!</f>
        <v>#REF!</v>
      </c>
      <c r="BO12" s="23">
        <v>0</v>
      </c>
      <c r="BP12" s="23" t="e">
        <f t="shared" si="21"/>
        <v>#REF!</v>
      </c>
      <c r="BQ12" s="23" t="e">
        <f>#REF!</f>
        <v>#REF!</v>
      </c>
      <c r="BR12" s="23">
        <v>0.3333333333333333</v>
      </c>
      <c r="BS12" s="23" t="e">
        <f t="shared" si="22"/>
        <v>#REF!</v>
      </c>
      <c r="BT12" s="28" t="e">
        <f>#REF!</f>
        <v>#REF!</v>
      </c>
      <c r="BU12" s="28">
        <v>1.2000000000000002</v>
      </c>
      <c r="BV12" s="28" t="e">
        <f t="shared" si="23"/>
        <v>#REF!</v>
      </c>
      <c r="BW12" s="28" t="e">
        <f>#REF!</f>
        <v>#REF!</v>
      </c>
      <c r="BX12" s="28">
        <v>0</v>
      </c>
      <c r="BY12" s="28" t="e">
        <f t="shared" si="24"/>
        <v>#REF!</v>
      </c>
      <c r="BZ12" s="28" t="e">
        <f>#REF!</f>
        <v>#REF!</v>
      </c>
      <c r="CA12" s="28">
        <v>0</v>
      </c>
      <c r="CB12" s="28" t="e">
        <f t="shared" si="25"/>
        <v>#REF!</v>
      </c>
      <c r="CC12" s="28" t="e">
        <f>#REF!</f>
        <v>#REF!</v>
      </c>
      <c r="CD12" s="28">
        <v>0.4</v>
      </c>
      <c r="CE12" s="28" t="e">
        <f t="shared" si="26"/>
        <v>#REF!</v>
      </c>
      <c r="CF12" s="28" t="e">
        <f>#REF!</f>
        <v>#REF!</v>
      </c>
      <c r="CG12" s="28">
        <v>0.1</v>
      </c>
      <c r="CH12" s="28" t="e">
        <f t="shared" si="27"/>
        <v>#REF!</v>
      </c>
      <c r="CI12" s="28" t="e">
        <f>#REF!</f>
        <v>#REF!</v>
      </c>
      <c r="CJ12" s="28">
        <v>0</v>
      </c>
      <c r="CK12" s="28" t="e">
        <f t="shared" si="28"/>
        <v>#REF!</v>
      </c>
      <c r="CL12" s="28" t="e">
        <f>#REF!</f>
        <v>#REF!</v>
      </c>
      <c r="CM12" s="28">
        <v>0.30000000000000004</v>
      </c>
      <c r="CN12" s="28" t="e">
        <f t="shared" si="29"/>
        <v>#REF!</v>
      </c>
      <c r="CO12" s="28" t="e">
        <f>#REF!</f>
        <v>#REF!</v>
      </c>
      <c r="CP12" s="28">
        <v>0.75</v>
      </c>
      <c r="CQ12" s="28" t="e">
        <f t="shared" si="30"/>
        <v>#REF!</v>
      </c>
      <c r="CR12" s="28" t="e">
        <f>#REF!</f>
        <v>#REF!</v>
      </c>
      <c r="CS12" s="28">
        <v>0.4</v>
      </c>
      <c r="CT12" s="28" t="e">
        <f t="shared" si="31"/>
        <v>#REF!</v>
      </c>
      <c r="CU12" s="28" t="e">
        <f>#REF!</f>
        <v>#REF!</v>
      </c>
      <c r="CV12" s="28">
        <v>0.1</v>
      </c>
      <c r="CW12" s="28" t="e">
        <f t="shared" si="32"/>
        <v>#REF!</v>
      </c>
      <c r="CX12" s="28" t="e">
        <f>#REF!</f>
        <v>#REF!</v>
      </c>
      <c r="CY12" s="28">
        <v>0.30000000000000004</v>
      </c>
      <c r="CZ12" s="28" t="e">
        <f t="shared" si="33"/>
        <v>#REF!</v>
      </c>
      <c r="DA12" s="28" t="e">
        <f>#REF!</f>
        <v>#REF!</v>
      </c>
      <c r="DB12" s="28">
        <v>0.6000000000000001</v>
      </c>
      <c r="DC12" s="28" t="e">
        <f t="shared" si="34"/>
        <v>#REF!</v>
      </c>
      <c r="DD12" s="28" t="e">
        <f>#REF!</f>
        <v>#REF!</v>
      </c>
      <c r="DE12" s="28">
        <v>0</v>
      </c>
      <c r="DF12" s="28" t="e">
        <f t="shared" si="35"/>
        <v>#REF!</v>
      </c>
      <c r="DG12" s="28" t="e">
        <f>#REF!</f>
        <v>#REF!</v>
      </c>
      <c r="DH12" s="28">
        <v>1</v>
      </c>
      <c r="DI12" s="28" t="e">
        <f t="shared" si="36"/>
        <v>#REF!</v>
      </c>
      <c r="DJ12" s="28" t="e">
        <f>#REF!</f>
        <v>#REF!</v>
      </c>
      <c r="DK12" s="28">
        <v>0.30000000000000004</v>
      </c>
      <c r="DL12" s="28" t="e">
        <f t="shared" si="37"/>
        <v>#REF!</v>
      </c>
      <c r="DM12" s="28" t="e">
        <f>#REF!</f>
        <v>#REF!</v>
      </c>
      <c r="DN12" s="28">
        <v>0.8</v>
      </c>
      <c r="DO12" s="28" t="e">
        <f t="shared" si="38"/>
        <v>#REF!</v>
      </c>
    </row>
    <row r="13" spans="1:119" ht="12.75" customHeight="1">
      <c r="A13" s="1">
        <v>7</v>
      </c>
      <c r="B13" s="2" t="s">
        <v>8</v>
      </c>
      <c r="C13" s="11" t="e">
        <f>#REF!</f>
        <v>#REF!</v>
      </c>
      <c r="D13" s="35">
        <v>1.6</v>
      </c>
      <c r="E13" s="35" t="e">
        <f t="shared" si="0"/>
        <v>#REF!</v>
      </c>
      <c r="F13" s="14" t="e">
        <f>#REF!</f>
        <v>#REF!</v>
      </c>
      <c r="G13" s="14">
        <v>0</v>
      </c>
      <c r="H13" s="14" t="e">
        <f t="shared" si="1"/>
        <v>#REF!</v>
      </c>
      <c r="I13" s="17" t="e">
        <f>#REF!</f>
        <v>#REF!</v>
      </c>
      <c r="J13" s="32">
        <v>0.40393598420477667</v>
      </c>
      <c r="K13" s="32" t="e">
        <f t="shared" si="2"/>
        <v>#REF!</v>
      </c>
      <c r="L13" s="14" t="e">
        <f>#REF!</f>
        <v>#REF!</v>
      </c>
      <c r="M13" s="14">
        <v>0.6674339311154488</v>
      </c>
      <c r="N13" s="14" t="e">
        <f t="shared" si="3"/>
        <v>#REF!</v>
      </c>
      <c r="O13" s="17" t="e">
        <f>#REF!</f>
        <v>#REF!</v>
      </c>
      <c r="P13" s="32">
        <v>1.2</v>
      </c>
      <c r="Q13" s="32" t="e">
        <f t="shared" si="4"/>
        <v>#REF!</v>
      </c>
      <c r="R13" s="14" t="e">
        <f>#REF!</f>
        <v>#REF!</v>
      </c>
      <c r="S13" s="14">
        <v>1.2</v>
      </c>
      <c r="T13" s="14" t="e">
        <f t="shared" si="5"/>
        <v>#REF!</v>
      </c>
      <c r="U13" s="17" t="e">
        <f>#REF!</f>
        <v>#REF!</v>
      </c>
      <c r="V13" s="32">
        <v>1.1</v>
      </c>
      <c r="W13" s="32" t="e">
        <f t="shared" si="6"/>
        <v>#REF!</v>
      </c>
      <c r="X13" s="14" t="e">
        <f>#REF!</f>
        <v>#REF!</v>
      </c>
      <c r="Y13" s="14">
        <v>1</v>
      </c>
      <c r="Z13" s="14" t="e">
        <f t="shared" si="7"/>
        <v>#REF!</v>
      </c>
      <c r="AA13" s="19" t="e">
        <f>#REF!</f>
        <v>#REF!</v>
      </c>
      <c r="AB13" s="19">
        <v>0.75</v>
      </c>
      <c r="AC13" s="19" t="e">
        <f t="shared" si="8"/>
        <v>#REF!</v>
      </c>
      <c r="AD13" s="17" t="e">
        <f>#REF!</f>
        <v>#REF!</v>
      </c>
      <c r="AE13" s="32">
        <v>0.25</v>
      </c>
      <c r="AF13" s="32" t="e">
        <f t="shared" si="9"/>
        <v>#REF!</v>
      </c>
      <c r="AG13" s="14" t="e">
        <f>#REF!</f>
        <v>#REF!</v>
      </c>
      <c r="AH13" s="14">
        <v>0.5</v>
      </c>
      <c r="AI13" s="14" t="e">
        <f t="shared" si="10"/>
        <v>#REF!</v>
      </c>
      <c r="AJ13" s="17" t="e">
        <f>#REF!</f>
        <v>#REF!</v>
      </c>
      <c r="AK13" s="32">
        <v>0.75</v>
      </c>
      <c r="AL13" s="32" t="e">
        <f t="shared" si="11"/>
        <v>#REF!</v>
      </c>
      <c r="AM13" s="14" t="e">
        <f>#REF!</f>
        <v>#REF!</v>
      </c>
      <c r="AN13" s="14">
        <v>0.75</v>
      </c>
      <c r="AO13" s="14" t="e">
        <f t="shared" si="12"/>
        <v>#REF!</v>
      </c>
      <c r="AP13" s="17" t="e">
        <f>#REF!</f>
        <v>#REF!</v>
      </c>
      <c r="AQ13" s="32">
        <v>0.75</v>
      </c>
      <c r="AR13" s="32" t="e">
        <f t="shared" si="13"/>
        <v>#REF!</v>
      </c>
      <c r="AS13" s="14" t="e">
        <f>#REF!</f>
        <v>#REF!</v>
      </c>
      <c r="AT13" s="14">
        <v>0.75</v>
      </c>
      <c r="AU13" s="14" t="e">
        <f t="shared" si="14"/>
        <v>#REF!</v>
      </c>
      <c r="AV13" s="17" t="e">
        <f>#REF!</f>
        <v>#REF!</v>
      </c>
      <c r="AW13" s="21">
        <v>1</v>
      </c>
      <c r="AX13" s="21" t="e">
        <f t="shared" si="15"/>
        <v>#REF!</v>
      </c>
      <c r="AY13" s="21" t="e">
        <f>#REF!</f>
        <v>#REF!</v>
      </c>
      <c r="AZ13" s="21">
        <v>1</v>
      </c>
      <c r="BA13" s="21" t="e">
        <f t="shared" si="16"/>
        <v>#REF!</v>
      </c>
      <c r="BB13" s="23" t="e">
        <f>#REF!</f>
        <v>#REF!</v>
      </c>
      <c r="BC13" s="23">
        <v>0.75</v>
      </c>
      <c r="BD13" s="23" t="e">
        <f t="shared" si="17"/>
        <v>#REF!</v>
      </c>
      <c r="BE13" s="23" t="e">
        <f>#REF!</f>
        <v>#REF!</v>
      </c>
      <c r="BF13" s="23">
        <v>0.75</v>
      </c>
      <c r="BG13" s="23" t="e">
        <f t="shared" si="18"/>
        <v>#REF!</v>
      </c>
      <c r="BH13" s="23" t="e">
        <f>#REF!</f>
        <v>#REF!</v>
      </c>
      <c r="BI13" s="23">
        <v>0.2811981462409846</v>
      </c>
      <c r="BJ13" s="23" t="e">
        <f t="shared" si="19"/>
        <v>#REF!</v>
      </c>
      <c r="BK13" s="23" t="e">
        <f>#REF!</f>
        <v>#REF!</v>
      </c>
      <c r="BL13" s="23">
        <v>1.1</v>
      </c>
      <c r="BM13" s="23" t="e">
        <f t="shared" si="20"/>
        <v>#REF!</v>
      </c>
      <c r="BN13" s="23" t="e">
        <f>#REF!</f>
        <v>#REF!</v>
      </c>
      <c r="BO13" s="23">
        <v>0</v>
      </c>
      <c r="BP13" s="23" t="e">
        <f t="shared" si="21"/>
        <v>#REF!</v>
      </c>
      <c r="BQ13" s="23" t="e">
        <f>#REF!</f>
        <v>#REF!</v>
      </c>
      <c r="BR13" s="23">
        <v>0.3333333333333333</v>
      </c>
      <c r="BS13" s="23" t="e">
        <f t="shared" si="22"/>
        <v>#REF!</v>
      </c>
      <c r="BT13" s="28" t="e">
        <f>#REF!</f>
        <v>#REF!</v>
      </c>
      <c r="BU13" s="28">
        <v>1.5</v>
      </c>
      <c r="BV13" s="28" t="e">
        <f t="shared" si="23"/>
        <v>#REF!</v>
      </c>
      <c r="BW13" s="28" t="e">
        <f>#REF!</f>
        <v>#REF!</v>
      </c>
      <c r="BX13" s="28">
        <v>0</v>
      </c>
      <c r="BY13" s="28" t="e">
        <f t="shared" si="24"/>
        <v>#REF!</v>
      </c>
      <c r="BZ13" s="28" t="e">
        <f>#REF!</f>
        <v>#REF!</v>
      </c>
      <c r="CA13" s="28">
        <v>0</v>
      </c>
      <c r="CB13" s="28" t="e">
        <f t="shared" si="25"/>
        <v>#REF!</v>
      </c>
      <c r="CC13" s="28" t="e">
        <f>#REF!</f>
        <v>#REF!</v>
      </c>
      <c r="CD13" s="28">
        <v>0.6000000000000001</v>
      </c>
      <c r="CE13" s="28" t="e">
        <f t="shared" si="26"/>
        <v>#REF!</v>
      </c>
      <c r="CF13" s="28" t="e">
        <f>#REF!</f>
        <v>#REF!</v>
      </c>
      <c r="CG13" s="28">
        <v>0</v>
      </c>
      <c r="CH13" s="28" t="e">
        <f t="shared" si="27"/>
        <v>#REF!</v>
      </c>
      <c r="CI13" s="28" t="e">
        <f>#REF!</f>
        <v>#REF!</v>
      </c>
      <c r="CJ13" s="28">
        <v>0</v>
      </c>
      <c r="CK13" s="28" t="e">
        <f t="shared" si="28"/>
        <v>#REF!</v>
      </c>
      <c r="CL13" s="28" t="e">
        <f>#REF!</f>
        <v>#REF!</v>
      </c>
      <c r="CM13" s="28">
        <v>0.6000000000000001</v>
      </c>
      <c r="CN13" s="28" t="e">
        <f t="shared" si="29"/>
        <v>#REF!</v>
      </c>
      <c r="CO13" s="28" t="e">
        <f>#REF!</f>
        <v>#REF!</v>
      </c>
      <c r="CP13" s="28">
        <v>1.5</v>
      </c>
      <c r="CQ13" s="28" t="e">
        <f t="shared" si="30"/>
        <v>#REF!</v>
      </c>
      <c r="CR13" s="28" t="e">
        <f>#REF!</f>
        <v>#REF!</v>
      </c>
      <c r="CS13" s="28">
        <v>0</v>
      </c>
      <c r="CT13" s="28" t="e">
        <f t="shared" si="31"/>
        <v>#REF!</v>
      </c>
      <c r="CU13" s="28" t="e">
        <f>#REF!</f>
        <v>#REF!</v>
      </c>
      <c r="CV13" s="28">
        <v>0</v>
      </c>
      <c r="CW13" s="28" t="e">
        <f t="shared" si="32"/>
        <v>#REF!</v>
      </c>
      <c r="CX13" s="28" t="e">
        <f>#REF!</f>
        <v>#REF!</v>
      </c>
      <c r="CY13" s="28">
        <v>0.2</v>
      </c>
      <c r="CZ13" s="28" t="e">
        <f t="shared" si="33"/>
        <v>#REF!</v>
      </c>
      <c r="DA13" s="28" t="e">
        <f>#REF!</f>
        <v>#REF!</v>
      </c>
      <c r="DB13" s="28">
        <v>0.6000000000000001</v>
      </c>
      <c r="DC13" s="28" t="e">
        <f t="shared" si="34"/>
        <v>#REF!</v>
      </c>
      <c r="DD13" s="28" t="e">
        <f>#REF!</f>
        <v>#REF!</v>
      </c>
      <c r="DE13" s="28">
        <v>0.15000000000000002</v>
      </c>
      <c r="DF13" s="28" t="e">
        <f t="shared" si="35"/>
        <v>#REF!</v>
      </c>
      <c r="DG13" s="28" t="e">
        <f>#REF!</f>
        <v>#REF!</v>
      </c>
      <c r="DH13" s="28">
        <v>0.8</v>
      </c>
      <c r="DI13" s="28" t="e">
        <f t="shared" si="36"/>
        <v>#REF!</v>
      </c>
      <c r="DJ13" s="28" t="e">
        <f>#REF!</f>
        <v>#REF!</v>
      </c>
      <c r="DK13" s="28">
        <v>1.5</v>
      </c>
      <c r="DL13" s="28" t="e">
        <f t="shared" si="37"/>
        <v>#REF!</v>
      </c>
      <c r="DM13" s="28" t="e">
        <f>#REF!</f>
        <v>#REF!</v>
      </c>
      <c r="DN13" s="28">
        <v>0.6000000000000001</v>
      </c>
      <c r="DO13" s="28" t="e">
        <f t="shared" si="38"/>
        <v>#REF!</v>
      </c>
    </row>
    <row r="14" spans="1:119" ht="12.75" customHeight="1">
      <c r="A14" s="1">
        <v>8</v>
      </c>
      <c r="B14" s="2" t="s">
        <v>9</v>
      </c>
      <c r="C14" s="11" t="e">
        <f>#REF!</f>
        <v>#REF!</v>
      </c>
      <c r="D14" s="35">
        <v>1.6</v>
      </c>
      <c r="E14" s="35" t="e">
        <f t="shared" si="0"/>
        <v>#REF!</v>
      </c>
      <c r="F14" s="14" t="e">
        <f>#REF!</f>
        <v>#REF!</v>
      </c>
      <c r="G14" s="14">
        <v>0</v>
      </c>
      <c r="H14" s="14" t="e">
        <f t="shared" si="1"/>
        <v>#REF!</v>
      </c>
      <c r="I14" s="17" t="e">
        <f>#REF!</f>
        <v>#REF!</v>
      </c>
      <c r="J14" s="32">
        <v>0.5</v>
      </c>
      <c r="K14" s="32" t="e">
        <f t="shared" si="2"/>
        <v>#REF!</v>
      </c>
      <c r="L14" s="14" t="e">
        <f>#REF!</f>
        <v>#REF!</v>
      </c>
      <c r="M14" s="14">
        <v>0.8703368231596742</v>
      </c>
      <c r="N14" s="14" t="e">
        <f t="shared" si="3"/>
        <v>#REF!</v>
      </c>
      <c r="O14" s="17" t="e">
        <f>#REF!</f>
        <v>#REF!</v>
      </c>
      <c r="P14" s="32">
        <v>1.2</v>
      </c>
      <c r="Q14" s="32" t="e">
        <f t="shared" si="4"/>
        <v>#REF!</v>
      </c>
      <c r="R14" s="14" t="e">
        <f>#REF!</f>
        <v>#REF!</v>
      </c>
      <c r="S14" s="14">
        <v>1.2</v>
      </c>
      <c r="T14" s="14" t="e">
        <f t="shared" si="5"/>
        <v>#REF!</v>
      </c>
      <c r="U14" s="17" t="e">
        <f>#REF!</f>
        <v>#REF!</v>
      </c>
      <c r="V14" s="32">
        <v>1.1</v>
      </c>
      <c r="W14" s="32" t="e">
        <f t="shared" si="6"/>
        <v>#REF!</v>
      </c>
      <c r="X14" s="14" t="e">
        <f>#REF!</f>
        <v>#REF!</v>
      </c>
      <c r="Y14" s="14">
        <v>1</v>
      </c>
      <c r="Z14" s="14" t="e">
        <f t="shared" si="7"/>
        <v>#REF!</v>
      </c>
      <c r="AA14" s="19" t="e">
        <f>#REF!</f>
        <v>#REF!</v>
      </c>
      <c r="AB14" s="19">
        <v>0.75</v>
      </c>
      <c r="AC14" s="19" t="e">
        <f t="shared" si="8"/>
        <v>#REF!</v>
      </c>
      <c r="AD14" s="17" t="e">
        <f>#REF!</f>
        <v>#REF!</v>
      </c>
      <c r="AE14" s="32">
        <v>0.25</v>
      </c>
      <c r="AF14" s="32" t="e">
        <f t="shared" si="9"/>
        <v>#REF!</v>
      </c>
      <c r="AG14" s="14" t="e">
        <f>#REF!</f>
        <v>#REF!</v>
      </c>
      <c r="AH14" s="14">
        <v>0.5</v>
      </c>
      <c r="AI14" s="14" t="e">
        <f t="shared" si="10"/>
        <v>#REF!</v>
      </c>
      <c r="AJ14" s="17" t="e">
        <f>#REF!</f>
        <v>#REF!</v>
      </c>
      <c r="AK14" s="32">
        <v>0.75</v>
      </c>
      <c r="AL14" s="32" t="e">
        <f t="shared" si="11"/>
        <v>#REF!</v>
      </c>
      <c r="AM14" s="14" t="e">
        <f>#REF!</f>
        <v>#REF!</v>
      </c>
      <c r="AN14" s="14">
        <v>0.75</v>
      </c>
      <c r="AO14" s="14" t="e">
        <f t="shared" si="12"/>
        <v>#REF!</v>
      </c>
      <c r="AP14" s="17" t="e">
        <f>#REF!</f>
        <v>#REF!</v>
      </c>
      <c r="AQ14" s="32">
        <v>0.75</v>
      </c>
      <c r="AR14" s="32" t="e">
        <f t="shared" si="13"/>
        <v>#REF!</v>
      </c>
      <c r="AS14" s="14" t="e">
        <f>#REF!</f>
        <v>#REF!</v>
      </c>
      <c r="AT14" s="14">
        <v>0.75</v>
      </c>
      <c r="AU14" s="14" t="e">
        <f t="shared" si="14"/>
        <v>#REF!</v>
      </c>
      <c r="AV14" s="17" t="e">
        <f>#REF!</f>
        <v>#REF!</v>
      </c>
      <c r="AW14" s="21">
        <v>1</v>
      </c>
      <c r="AX14" s="21" t="e">
        <f t="shared" si="15"/>
        <v>#REF!</v>
      </c>
      <c r="AY14" s="21" t="e">
        <f>#REF!</f>
        <v>#REF!</v>
      </c>
      <c r="AZ14" s="21">
        <v>1</v>
      </c>
      <c r="BA14" s="21" t="e">
        <f t="shared" si="16"/>
        <v>#REF!</v>
      </c>
      <c r="BB14" s="23" t="e">
        <f>#REF!</f>
        <v>#REF!</v>
      </c>
      <c r="BC14" s="23">
        <v>0.75</v>
      </c>
      <c r="BD14" s="23" t="e">
        <f t="shared" si="17"/>
        <v>#REF!</v>
      </c>
      <c r="BE14" s="23" t="e">
        <f>#REF!</f>
        <v>#REF!</v>
      </c>
      <c r="BF14" s="23">
        <v>0.75</v>
      </c>
      <c r="BG14" s="23" t="e">
        <f t="shared" si="18"/>
        <v>#REF!</v>
      </c>
      <c r="BH14" s="23" t="e">
        <f>#REF!</f>
        <v>#REF!</v>
      </c>
      <c r="BI14" s="23">
        <v>0.5</v>
      </c>
      <c r="BJ14" s="23" t="e">
        <f t="shared" si="19"/>
        <v>#REF!</v>
      </c>
      <c r="BK14" s="23" t="e">
        <f>#REF!</f>
        <v>#REF!</v>
      </c>
      <c r="BL14" s="23">
        <v>0</v>
      </c>
      <c r="BM14" s="23" t="e">
        <f t="shared" si="20"/>
        <v>#REF!</v>
      </c>
      <c r="BN14" s="23" t="e">
        <f>#REF!</f>
        <v>#REF!</v>
      </c>
      <c r="BO14" s="23">
        <v>0</v>
      </c>
      <c r="BP14" s="23" t="e">
        <f t="shared" si="21"/>
        <v>#REF!</v>
      </c>
      <c r="BQ14" s="23" t="e">
        <f>#REF!</f>
        <v>#REF!</v>
      </c>
      <c r="BR14" s="23">
        <v>0.3333333333333333</v>
      </c>
      <c r="BS14" s="23" t="e">
        <f t="shared" si="22"/>
        <v>#REF!</v>
      </c>
      <c r="BT14" s="28" t="e">
        <f>#REF!</f>
        <v>#REF!</v>
      </c>
      <c r="BU14" s="28">
        <v>1.5</v>
      </c>
      <c r="BV14" s="28" t="e">
        <f t="shared" si="23"/>
        <v>#REF!</v>
      </c>
      <c r="BW14" s="28" t="e">
        <f>#REF!</f>
        <v>#REF!</v>
      </c>
      <c r="BX14" s="28">
        <v>0.4</v>
      </c>
      <c r="BY14" s="28" t="e">
        <f t="shared" si="24"/>
        <v>#REF!</v>
      </c>
      <c r="BZ14" s="28" t="e">
        <f>#REF!</f>
        <v>#REF!</v>
      </c>
      <c r="CA14" s="28">
        <v>0.30000000000000004</v>
      </c>
      <c r="CB14" s="28" t="e">
        <f t="shared" si="25"/>
        <v>#REF!</v>
      </c>
      <c r="CC14" s="28" t="e">
        <f>#REF!</f>
        <v>#REF!</v>
      </c>
      <c r="CD14" s="28">
        <v>1</v>
      </c>
      <c r="CE14" s="28" t="e">
        <f t="shared" si="26"/>
        <v>#REF!</v>
      </c>
      <c r="CF14" s="28" t="e">
        <f>#REF!</f>
        <v>#REF!</v>
      </c>
      <c r="CG14" s="28">
        <v>0.30000000000000004</v>
      </c>
      <c r="CH14" s="28" t="e">
        <f t="shared" si="27"/>
        <v>#REF!</v>
      </c>
      <c r="CI14" s="28" t="e">
        <f>#REF!</f>
        <v>#REF!</v>
      </c>
      <c r="CJ14" s="28">
        <v>0</v>
      </c>
      <c r="CK14" s="28" t="e">
        <f t="shared" si="28"/>
        <v>#REF!</v>
      </c>
      <c r="CL14" s="28" t="e">
        <f>#REF!</f>
        <v>#REF!</v>
      </c>
      <c r="CM14" s="28">
        <v>0.6000000000000001</v>
      </c>
      <c r="CN14" s="28" t="e">
        <f t="shared" si="29"/>
        <v>#REF!</v>
      </c>
      <c r="CO14" s="28" t="e">
        <f>#REF!</f>
        <v>#REF!</v>
      </c>
      <c r="CP14" s="28">
        <v>1.5</v>
      </c>
      <c r="CQ14" s="28" t="e">
        <f t="shared" si="30"/>
        <v>#REF!</v>
      </c>
      <c r="CR14" s="28" t="e">
        <f>#REF!</f>
        <v>#REF!</v>
      </c>
      <c r="CS14" s="28">
        <v>0.8</v>
      </c>
      <c r="CT14" s="28" t="e">
        <f t="shared" si="31"/>
        <v>#REF!</v>
      </c>
      <c r="CU14" s="28" t="e">
        <f>#REF!</f>
        <v>#REF!</v>
      </c>
      <c r="CV14" s="28">
        <v>0.4</v>
      </c>
      <c r="CW14" s="28" t="e">
        <f t="shared" si="32"/>
        <v>#REF!</v>
      </c>
      <c r="CX14" s="28" t="e">
        <f>#REF!</f>
        <v>#REF!</v>
      </c>
      <c r="CY14" s="28">
        <v>0.5</v>
      </c>
      <c r="CZ14" s="28" t="e">
        <f t="shared" si="33"/>
        <v>#REF!</v>
      </c>
      <c r="DA14" s="28" t="e">
        <f>#REF!</f>
        <v>#REF!</v>
      </c>
      <c r="DB14" s="28">
        <v>0.30000000000000004</v>
      </c>
      <c r="DC14" s="28" t="e">
        <f t="shared" si="34"/>
        <v>#REF!</v>
      </c>
      <c r="DD14" s="28" t="e">
        <f>#REF!</f>
        <v>#REF!</v>
      </c>
      <c r="DE14" s="28">
        <v>0.15000000000000002</v>
      </c>
      <c r="DF14" s="28" t="e">
        <f t="shared" si="35"/>
        <v>#REF!</v>
      </c>
      <c r="DG14" s="28" t="e">
        <f>#REF!</f>
        <v>#REF!</v>
      </c>
      <c r="DH14" s="28">
        <v>1</v>
      </c>
      <c r="DI14" s="28" t="e">
        <f t="shared" si="36"/>
        <v>#REF!</v>
      </c>
      <c r="DJ14" s="28" t="e">
        <f>#REF!</f>
        <v>#REF!</v>
      </c>
      <c r="DK14" s="28">
        <v>0</v>
      </c>
      <c r="DL14" s="28" t="e">
        <f t="shared" si="37"/>
        <v>#REF!</v>
      </c>
      <c r="DM14" s="28" t="e">
        <f>#REF!</f>
        <v>#REF!</v>
      </c>
      <c r="DN14" s="28">
        <v>1</v>
      </c>
      <c r="DO14" s="28" t="e">
        <f t="shared" si="38"/>
        <v>#REF!</v>
      </c>
    </row>
    <row r="15" spans="1:119" ht="12.75">
      <c r="A15" s="1">
        <v>9</v>
      </c>
      <c r="B15" s="2" t="s">
        <v>10</v>
      </c>
      <c r="C15" s="11" t="e">
        <f>#REF!</f>
        <v>#REF!</v>
      </c>
      <c r="D15" s="35">
        <v>1.6</v>
      </c>
      <c r="E15" s="35" t="e">
        <f t="shared" si="0"/>
        <v>#REF!</v>
      </c>
      <c r="F15" s="14" t="e">
        <f>#REF!</f>
        <v>#REF!</v>
      </c>
      <c r="G15" s="14">
        <v>0</v>
      </c>
      <c r="H15" s="14" t="e">
        <f t="shared" si="1"/>
        <v>#REF!</v>
      </c>
      <c r="I15" s="17" t="e">
        <f>#REF!</f>
        <v>#REF!</v>
      </c>
      <c r="J15" s="32">
        <v>0.4183826282296673</v>
      </c>
      <c r="K15" s="32" t="e">
        <f t="shared" si="2"/>
        <v>#REF!</v>
      </c>
      <c r="L15" s="14" t="e">
        <f>#REF!</f>
        <v>#REF!</v>
      </c>
      <c r="M15" s="14">
        <v>0.6824117335982861</v>
      </c>
      <c r="N15" s="14" t="e">
        <f t="shared" si="3"/>
        <v>#REF!</v>
      </c>
      <c r="O15" s="17" t="e">
        <f>#REF!</f>
        <v>#REF!</v>
      </c>
      <c r="P15" s="32">
        <v>1.2</v>
      </c>
      <c r="Q15" s="32" t="e">
        <f t="shared" si="4"/>
        <v>#REF!</v>
      </c>
      <c r="R15" s="14" t="e">
        <f>#REF!</f>
        <v>#REF!</v>
      </c>
      <c r="S15" s="14">
        <v>1.2</v>
      </c>
      <c r="T15" s="14" t="e">
        <f t="shared" si="5"/>
        <v>#REF!</v>
      </c>
      <c r="U15" s="17" t="e">
        <f>#REF!</f>
        <v>#REF!</v>
      </c>
      <c r="V15" s="32">
        <v>1.1</v>
      </c>
      <c r="W15" s="32" t="e">
        <f t="shared" si="6"/>
        <v>#REF!</v>
      </c>
      <c r="X15" s="14" t="e">
        <f>#REF!</f>
        <v>#REF!</v>
      </c>
      <c r="Y15" s="14">
        <v>1</v>
      </c>
      <c r="Z15" s="14" t="e">
        <f t="shared" si="7"/>
        <v>#REF!</v>
      </c>
      <c r="AA15" s="19" t="e">
        <f>#REF!</f>
        <v>#REF!</v>
      </c>
      <c r="AB15" s="19">
        <v>0.75</v>
      </c>
      <c r="AC15" s="19" t="e">
        <f t="shared" si="8"/>
        <v>#REF!</v>
      </c>
      <c r="AD15" s="17" t="e">
        <f>#REF!</f>
        <v>#REF!</v>
      </c>
      <c r="AE15" s="32">
        <v>0.25</v>
      </c>
      <c r="AF15" s="32" t="e">
        <f t="shared" si="9"/>
        <v>#REF!</v>
      </c>
      <c r="AG15" s="14" t="e">
        <f>#REF!</f>
        <v>#REF!</v>
      </c>
      <c r="AH15" s="14">
        <v>0.5</v>
      </c>
      <c r="AI15" s="14" t="e">
        <f t="shared" si="10"/>
        <v>#REF!</v>
      </c>
      <c r="AJ15" s="17" t="e">
        <f>#REF!</f>
        <v>#REF!</v>
      </c>
      <c r="AK15" s="32">
        <v>0.75</v>
      </c>
      <c r="AL15" s="32" t="e">
        <f t="shared" si="11"/>
        <v>#REF!</v>
      </c>
      <c r="AM15" s="14" t="e">
        <f>#REF!</f>
        <v>#REF!</v>
      </c>
      <c r="AN15" s="14">
        <v>0.75</v>
      </c>
      <c r="AO15" s="14" t="e">
        <f t="shared" si="12"/>
        <v>#REF!</v>
      </c>
      <c r="AP15" s="17" t="e">
        <f>#REF!</f>
        <v>#REF!</v>
      </c>
      <c r="AQ15" s="32">
        <v>0.75</v>
      </c>
      <c r="AR15" s="32" t="e">
        <f t="shared" si="13"/>
        <v>#REF!</v>
      </c>
      <c r="AS15" s="14" t="e">
        <f>#REF!</f>
        <v>#REF!</v>
      </c>
      <c r="AT15" s="14">
        <v>0.75</v>
      </c>
      <c r="AU15" s="14" t="e">
        <f t="shared" si="14"/>
        <v>#REF!</v>
      </c>
      <c r="AV15" s="17" t="e">
        <f>#REF!</f>
        <v>#REF!</v>
      </c>
      <c r="AW15" s="21">
        <v>1</v>
      </c>
      <c r="AX15" s="21" t="e">
        <f t="shared" si="15"/>
        <v>#REF!</v>
      </c>
      <c r="AY15" s="21" t="e">
        <f>#REF!</f>
        <v>#REF!</v>
      </c>
      <c r="AZ15" s="21">
        <v>1</v>
      </c>
      <c r="BA15" s="21" t="e">
        <f t="shared" si="16"/>
        <v>#REF!</v>
      </c>
      <c r="BB15" s="23" t="e">
        <f>#REF!</f>
        <v>#REF!</v>
      </c>
      <c r="BC15" s="23">
        <v>0.75</v>
      </c>
      <c r="BD15" s="23" t="e">
        <f t="shared" si="17"/>
        <v>#REF!</v>
      </c>
      <c r="BE15" s="23" t="e">
        <f>#REF!</f>
        <v>#REF!</v>
      </c>
      <c r="BF15" s="23">
        <v>0.75</v>
      </c>
      <c r="BG15" s="23" t="e">
        <f t="shared" si="18"/>
        <v>#REF!</v>
      </c>
      <c r="BH15" s="23" t="e">
        <f>#REF!</f>
        <v>#REF!</v>
      </c>
      <c r="BI15" s="23">
        <v>0.4366184586637778</v>
      </c>
      <c r="BJ15" s="23" t="e">
        <f t="shared" si="19"/>
        <v>#REF!</v>
      </c>
      <c r="BK15" s="23" t="e">
        <f>#REF!</f>
        <v>#REF!</v>
      </c>
      <c r="BL15" s="23">
        <v>1.1</v>
      </c>
      <c r="BM15" s="23" t="e">
        <f t="shared" si="20"/>
        <v>#REF!</v>
      </c>
      <c r="BN15" s="23" t="e">
        <f>#REF!</f>
        <v>#REF!</v>
      </c>
      <c r="BO15" s="23">
        <v>0</v>
      </c>
      <c r="BP15" s="23" t="e">
        <f t="shared" si="21"/>
        <v>#REF!</v>
      </c>
      <c r="BQ15" s="23" t="e">
        <f>#REF!</f>
        <v>#REF!</v>
      </c>
      <c r="BR15" s="23">
        <v>0.3333333333333333</v>
      </c>
      <c r="BS15" s="23" t="e">
        <f t="shared" si="22"/>
        <v>#REF!</v>
      </c>
      <c r="BT15" s="28" t="e">
        <f>#REF!</f>
        <v>#REF!</v>
      </c>
      <c r="BU15" s="28">
        <v>0.9000000000000001</v>
      </c>
      <c r="BV15" s="28" t="e">
        <f t="shared" si="23"/>
        <v>#REF!</v>
      </c>
      <c r="BW15" s="28" t="e">
        <f>#REF!</f>
        <v>#REF!</v>
      </c>
      <c r="BX15" s="28">
        <v>0.8</v>
      </c>
      <c r="BY15" s="28" t="e">
        <f t="shared" si="24"/>
        <v>#REF!</v>
      </c>
      <c r="BZ15" s="28" t="e">
        <f>#REF!</f>
        <v>#REF!</v>
      </c>
      <c r="CA15" s="28">
        <v>1.2000000000000002</v>
      </c>
      <c r="CB15" s="28" t="e">
        <f t="shared" si="25"/>
        <v>#REF!</v>
      </c>
      <c r="CC15" s="28" t="e">
        <f>#REF!</f>
        <v>#REF!</v>
      </c>
      <c r="CD15" s="28">
        <v>1</v>
      </c>
      <c r="CE15" s="28" t="e">
        <f t="shared" si="26"/>
        <v>#REF!</v>
      </c>
      <c r="CF15" s="28" t="e">
        <f>#REF!</f>
        <v>#REF!</v>
      </c>
      <c r="CG15" s="28">
        <v>0.2</v>
      </c>
      <c r="CH15" s="28" t="e">
        <f t="shared" si="27"/>
        <v>#REF!</v>
      </c>
      <c r="CI15" s="28" t="e">
        <f>#REF!</f>
        <v>#REF!</v>
      </c>
      <c r="CJ15" s="28">
        <v>0.30000000000000004</v>
      </c>
      <c r="CK15" s="28" t="e">
        <f t="shared" si="28"/>
        <v>#REF!</v>
      </c>
      <c r="CL15" s="28" t="e">
        <f>#REF!</f>
        <v>#REF!</v>
      </c>
      <c r="CM15" s="28">
        <v>1.2000000000000002</v>
      </c>
      <c r="CN15" s="28" t="e">
        <f t="shared" si="29"/>
        <v>#REF!</v>
      </c>
      <c r="CO15" s="28" t="e">
        <f>#REF!</f>
        <v>#REF!</v>
      </c>
      <c r="CP15" s="28">
        <v>1.5</v>
      </c>
      <c r="CQ15" s="28" t="e">
        <f t="shared" si="30"/>
        <v>#REF!</v>
      </c>
      <c r="CR15" s="28" t="e">
        <f>#REF!</f>
        <v>#REF!</v>
      </c>
      <c r="CS15" s="28">
        <v>1</v>
      </c>
      <c r="CT15" s="28" t="e">
        <f t="shared" si="31"/>
        <v>#REF!</v>
      </c>
      <c r="CU15" s="28" t="e">
        <f>#REF!</f>
        <v>#REF!</v>
      </c>
      <c r="CV15" s="28">
        <v>0.1</v>
      </c>
      <c r="CW15" s="28" t="e">
        <f t="shared" si="32"/>
        <v>#REF!</v>
      </c>
      <c r="CX15" s="28" t="e">
        <f>#REF!</f>
        <v>#REF!</v>
      </c>
      <c r="CY15" s="28">
        <v>0.30000000000000004</v>
      </c>
      <c r="CZ15" s="28" t="e">
        <f t="shared" si="33"/>
        <v>#REF!</v>
      </c>
      <c r="DA15" s="28" t="e">
        <f>#REF!</f>
        <v>#REF!</v>
      </c>
      <c r="DB15" s="28">
        <v>0.6000000000000001</v>
      </c>
      <c r="DC15" s="28" t="e">
        <f t="shared" si="34"/>
        <v>#REF!</v>
      </c>
      <c r="DD15" s="28" t="e">
        <f>#REF!</f>
        <v>#REF!</v>
      </c>
      <c r="DE15" s="28">
        <v>0.75</v>
      </c>
      <c r="DF15" s="28" t="e">
        <f t="shared" si="35"/>
        <v>#REF!</v>
      </c>
      <c r="DG15" s="28" t="e">
        <f>#REF!</f>
        <v>#REF!</v>
      </c>
      <c r="DH15" s="28">
        <v>1</v>
      </c>
      <c r="DI15" s="28" t="e">
        <f t="shared" si="36"/>
        <v>#REF!</v>
      </c>
      <c r="DJ15" s="28" t="e">
        <f>#REF!</f>
        <v>#REF!</v>
      </c>
      <c r="DK15" s="28">
        <v>0.30000000000000004</v>
      </c>
      <c r="DL15" s="28" t="e">
        <f t="shared" si="37"/>
        <v>#REF!</v>
      </c>
      <c r="DM15" s="28" t="e">
        <f>#REF!</f>
        <v>#REF!</v>
      </c>
      <c r="DN15" s="28">
        <v>0.8</v>
      </c>
      <c r="DO15" s="28" t="e">
        <f t="shared" si="38"/>
        <v>#REF!</v>
      </c>
    </row>
    <row r="16" spans="1:119" ht="12.75">
      <c r="A16" s="1">
        <v>10</v>
      </c>
      <c r="B16" s="2" t="s">
        <v>11</v>
      </c>
      <c r="C16" s="11" t="e">
        <f>#REF!</f>
        <v>#REF!</v>
      </c>
      <c r="D16" s="35">
        <v>1.6</v>
      </c>
      <c r="E16" s="35" t="e">
        <f t="shared" si="0"/>
        <v>#REF!</v>
      </c>
      <c r="F16" s="14" t="e">
        <f>#REF!</f>
        <v>#REF!</v>
      </c>
      <c r="G16" s="14">
        <v>0</v>
      </c>
      <c r="H16" s="14" t="e">
        <f t="shared" si="1"/>
        <v>#REF!</v>
      </c>
      <c r="I16" s="17" t="e">
        <f>#REF!</f>
        <v>#REF!</v>
      </c>
      <c r="J16" s="32">
        <v>0.5</v>
      </c>
      <c r="K16" s="32" t="e">
        <f t="shared" si="2"/>
        <v>#REF!</v>
      </c>
      <c r="L16" s="14" t="e">
        <f>#REF!</f>
        <v>#REF!</v>
      </c>
      <c r="M16" s="14">
        <v>0.6583120055144651</v>
      </c>
      <c r="N16" s="14" t="e">
        <f t="shared" si="3"/>
        <v>#REF!</v>
      </c>
      <c r="O16" s="17" t="e">
        <f>#REF!</f>
        <v>#REF!</v>
      </c>
      <c r="P16" s="32">
        <v>1.2</v>
      </c>
      <c r="Q16" s="32" t="e">
        <f t="shared" si="4"/>
        <v>#REF!</v>
      </c>
      <c r="R16" s="14" t="e">
        <f>#REF!</f>
        <v>#REF!</v>
      </c>
      <c r="S16" s="14">
        <v>1.2</v>
      </c>
      <c r="T16" s="14" t="e">
        <f t="shared" si="5"/>
        <v>#REF!</v>
      </c>
      <c r="U16" s="17" t="e">
        <f>#REF!</f>
        <v>#REF!</v>
      </c>
      <c r="V16" s="32">
        <v>1.1</v>
      </c>
      <c r="W16" s="32" t="e">
        <f t="shared" si="6"/>
        <v>#REF!</v>
      </c>
      <c r="X16" s="14" t="e">
        <f>#REF!</f>
        <v>#REF!</v>
      </c>
      <c r="Y16" s="14">
        <v>1</v>
      </c>
      <c r="Z16" s="14" t="e">
        <f t="shared" si="7"/>
        <v>#REF!</v>
      </c>
      <c r="AA16" s="19" t="e">
        <f>#REF!</f>
        <v>#REF!</v>
      </c>
      <c r="AB16" s="19">
        <v>0.75</v>
      </c>
      <c r="AC16" s="19" t="e">
        <f t="shared" si="8"/>
        <v>#REF!</v>
      </c>
      <c r="AD16" s="17" t="e">
        <f>#REF!</f>
        <v>#REF!</v>
      </c>
      <c r="AE16" s="32">
        <v>0.25</v>
      </c>
      <c r="AF16" s="32" t="e">
        <f t="shared" si="9"/>
        <v>#REF!</v>
      </c>
      <c r="AG16" s="14" t="e">
        <f>#REF!</f>
        <v>#REF!</v>
      </c>
      <c r="AH16" s="14">
        <v>0.5</v>
      </c>
      <c r="AI16" s="14" t="e">
        <f t="shared" si="10"/>
        <v>#REF!</v>
      </c>
      <c r="AJ16" s="17" t="e">
        <f>#REF!</f>
        <v>#REF!</v>
      </c>
      <c r="AK16" s="32">
        <v>0.75</v>
      </c>
      <c r="AL16" s="32" t="e">
        <f t="shared" si="11"/>
        <v>#REF!</v>
      </c>
      <c r="AM16" s="14" t="e">
        <f>#REF!</f>
        <v>#REF!</v>
      </c>
      <c r="AN16" s="14">
        <v>0.75</v>
      </c>
      <c r="AO16" s="14" t="e">
        <f t="shared" si="12"/>
        <v>#REF!</v>
      </c>
      <c r="AP16" s="17" t="e">
        <f>#REF!</f>
        <v>#REF!</v>
      </c>
      <c r="AQ16" s="32">
        <v>0.75</v>
      </c>
      <c r="AR16" s="32" t="e">
        <f t="shared" si="13"/>
        <v>#REF!</v>
      </c>
      <c r="AS16" s="14" t="e">
        <f>#REF!</f>
        <v>#REF!</v>
      </c>
      <c r="AT16" s="14">
        <v>0.75</v>
      </c>
      <c r="AU16" s="14" t="e">
        <f t="shared" si="14"/>
        <v>#REF!</v>
      </c>
      <c r="AV16" s="17" t="e">
        <f>#REF!</f>
        <v>#REF!</v>
      </c>
      <c r="AW16" s="21">
        <v>1</v>
      </c>
      <c r="AX16" s="21" t="e">
        <f t="shared" si="15"/>
        <v>#REF!</v>
      </c>
      <c r="AY16" s="21" t="e">
        <f>#REF!</f>
        <v>#REF!</v>
      </c>
      <c r="AZ16" s="21">
        <v>1</v>
      </c>
      <c r="BA16" s="21" t="e">
        <f t="shared" si="16"/>
        <v>#REF!</v>
      </c>
      <c r="BB16" s="23" t="e">
        <f>#REF!</f>
        <v>#REF!</v>
      </c>
      <c r="BC16" s="23">
        <v>0.75</v>
      </c>
      <c r="BD16" s="23" t="e">
        <f t="shared" si="17"/>
        <v>#REF!</v>
      </c>
      <c r="BE16" s="23" t="e">
        <f>#REF!</f>
        <v>#REF!</v>
      </c>
      <c r="BF16" s="23">
        <v>0.75</v>
      </c>
      <c r="BG16" s="23" t="e">
        <f t="shared" si="18"/>
        <v>#REF!</v>
      </c>
      <c r="BH16" s="23" t="e">
        <f>#REF!</f>
        <v>#REF!</v>
      </c>
      <c r="BI16" s="23">
        <v>0.3104549438789664</v>
      </c>
      <c r="BJ16" s="23" t="e">
        <f t="shared" si="19"/>
        <v>#REF!</v>
      </c>
      <c r="BK16" s="23" t="e">
        <f>#REF!</f>
        <v>#REF!</v>
      </c>
      <c r="BL16" s="23">
        <v>0</v>
      </c>
      <c r="BM16" s="23" t="e">
        <f t="shared" si="20"/>
        <v>#REF!</v>
      </c>
      <c r="BN16" s="23" t="e">
        <f>#REF!</f>
        <v>#REF!</v>
      </c>
      <c r="BO16" s="23">
        <v>0</v>
      </c>
      <c r="BP16" s="23" t="e">
        <f t="shared" si="21"/>
        <v>#REF!</v>
      </c>
      <c r="BQ16" s="23" t="e">
        <f>#REF!</f>
        <v>#REF!</v>
      </c>
      <c r="BR16" s="23">
        <v>0.3333333333333333</v>
      </c>
      <c r="BS16" s="23" t="e">
        <f t="shared" si="22"/>
        <v>#REF!</v>
      </c>
      <c r="BT16" s="28" t="e">
        <f>#REF!</f>
        <v>#REF!</v>
      </c>
      <c r="BU16" s="28">
        <v>0.9000000000000001</v>
      </c>
      <c r="BV16" s="28" t="e">
        <f t="shared" si="23"/>
        <v>#REF!</v>
      </c>
      <c r="BW16" s="28" t="e">
        <f>#REF!</f>
        <v>#REF!</v>
      </c>
      <c r="BX16" s="28">
        <v>0</v>
      </c>
      <c r="BY16" s="28" t="e">
        <f t="shared" si="24"/>
        <v>#REF!</v>
      </c>
      <c r="BZ16" s="28" t="e">
        <f>#REF!</f>
        <v>#REF!</v>
      </c>
      <c r="CA16" s="28">
        <v>0</v>
      </c>
      <c r="CB16" s="28" t="e">
        <f t="shared" si="25"/>
        <v>#REF!</v>
      </c>
      <c r="CC16" s="28" t="e">
        <f>#REF!</f>
        <v>#REF!</v>
      </c>
      <c r="CD16" s="28">
        <v>0.8</v>
      </c>
      <c r="CE16" s="28" t="e">
        <f t="shared" si="26"/>
        <v>#REF!</v>
      </c>
      <c r="CF16" s="28" t="e">
        <f>#REF!</f>
        <v>#REF!</v>
      </c>
      <c r="CG16" s="28">
        <v>0.4</v>
      </c>
      <c r="CH16" s="28" t="e">
        <f t="shared" si="27"/>
        <v>#REF!</v>
      </c>
      <c r="CI16" s="28" t="e">
        <f>#REF!</f>
        <v>#REF!</v>
      </c>
      <c r="CJ16" s="28">
        <v>0.1</v>
      </c>
      <c r="CK16" s="28" t="e">
        <f t="shared" si="28"/>
        <v>#REF!</v>
      </c>
      <c r="CL16" s="28" t="e">
        <f>#REF!</f>
        <v>#REF!</v>
      </c>
      <c r="CM16" s="28">
        <v>0.9000000000000001</v>
      </c>
      <c r="CN16" s="28" t="e">
        <f t="shared" si="29"/>
        <v>#REF!</v>
      </c>
      <c r="CO16" s="28" t="e">
        <f>#REF!</f>
        <v>#REF!</v>
      </c>
      <c r="CP16" s="28">
        <v>0.75</v>
      </c>
      <c r="CQ16" s="28" t="e">
        <f t="shared" si="30"/>
        <v>#REF!</v>
      </c>
      <c r="CR16" s="28" t="e">
        <f>#REF!</f>
        <v>#REF!</v>
      </c>
      <c r="CS16" s="28">
        <v>0.2</v>
      </c>
      <c r="CT16" s="28" t="e">
        <f t="shared" si="31"/>
        <v>#REF!</v>
      </c>
      <c r="CU16" s="28" t="e">
        <f>#REF!</f>
        <v>#REF!</v>
      </c>
      <c r="CV16" s="28">
        <v>0</v>
      </c>
      <c r="CW16" s="28" t="e">
        <f t="shared" si="32"/>
        <v>#REF!</v>
      </c>
      <c r="CX16" s="28" t="e">
        <f>#REF!</f>
        <v>#REF!</v>
      </c>
      <c r="CY16" s="28">
        <v>0.2</v>
      </c>
      <c r="CZ16" s="28" t="e">
        <f t="shared" si="33"/>
        <v>#REF!</v>
      </c>
      <c r="DA16" s="28" t="e">
        <f>#REF!</f>
        <v>#REF!</v>
      </c>
      <c r="DB16" s="28">
        <v>0.6000000000000001</v>
      </c>
      <c r="DC16" s="28" t="e">
        <f t="shared" si="34"/>
        <v>#REF!</v>
      </c>
      <c r="DD16" s="28" t="e">
        <f>#REF!</f>
        <v>#REF!</v>
      </c>
      <c r="DE16" s="28">
        <v>0</v>
      </c>
      <c r="DF16" s="28" t="e">
        <f t="shared" si="35"/>
        <v>#REF!</v>
      </c>
      <c r="DG16" s="28" t="e">
        <f>#REF!</f>
        <v>#REF!</v>
      </c>
      <c r="DH16" s="28">
        <v>0.8</v>
      </c>
      <c r="DI16" s="28" t="e">
        <f t="shared" si="36"/>
        <v>#REF!</v>
      </c>
      <c r="DJ16" s="28" t="e">
        <f>#REF!</f>
        <v>#REF!</v>
      </c>
      <c r="DK16" s="28">
        <v>0.30000000000000004</v>
      </c>
      <c r="DL16" s="28" t="e">
        <f t="shared" si="37"/>
        <v>#REF!</v>
      </c>
      <c r="DM16" s="28" t="e">
        <f>#REF!</f>
        <v>#REF!</v>
      </c>
      <c r="DN16" s="28">
        <v>1</v>
      </c>
      <c r="DO16" s="28" t="e">
        <f t="shared" si="38"/>
        <v>#REF!</v>
      </c>
    </row>
    <row r="17" spans="1:119" ht="12.75">
      <c r="A17" s="1">
        <v>11</v>
      </c>
      <c r="B17" s="2" t="s">
        <v>12</v>
      </c>
      <c r="C17" s="11" t="e">
        <f>#REF!</f>
        <v>#REF!</v>
      </c>
      <c r="D17" s="35">
        <v>1.6</v>
      </c>
      <c r="E17" s="35" t="e">
        <f t="shared" si="0"/>
        <v>#REF!</v>
      </c>
      <c r="F17" s="14" t="e">
        <f>#REF!</f>
        <v>#REF!</v>
      </c>
      <c r="G17" s="14">
        <v>0</v>
      </c>
      <c r="H17" s="14" t="e">
        <f t="shared" si="1"/>
        <v>#REF!</v>
      </c>
      <c r="I17" s="17" t="e">
        <f>#REF!</f>
        <v>#REF!</v>
      </c>
      <c r="J17" s="32">
        <v>0.5</v>
      </c>
      <c r="K17" s="32" t="e">
        <f t="shared" si="2"/>
        <v>#REF!</v>
      </c>
      <c r="L17" s="14" t="e">
        <f>#REF!</f>
        <v>#REF!</v>
      </c>
      <c r="M17" s="14">
        <v>0.6979188953301285</v>
      </c>
      <c r="N17" s="14" t="e">
        <f t="shared" si="3"/>
        <v>#REF!</v>
      </c>
      <c r="O17" s="17" t="e">
        <f>#REF!</f>
        <v>#REF!</v>
      </c>
      <c r="P17" s="32">
        <v>1.2</v>
      </c>
      <c r="Q17" s="32" t="e">
        <f t="shared" si="4"/>
        <v>#REF!</v>
      </c>
      <c r="R17" s="14" t="e">
        <f>#REF!</f>
        <v>#REF!</v>
      </c>
      <c r="S17" s="14">
        <v>1.2</v>
      </c>
      <c r="T17" s="14" t="e">
        <f t="shared" si="5"/>
        <v>#REF!</v>
      </c>
      <c r="U17" s="17" t="e">
        <f>#REF!</f>
        <v>#REF!</v>
      </c>
      <c r="V17" s="32">
        <v>1.1</v>
      </c>
      <c r="W17" s="32" t="e">
        <f t="shared" si="6"/>
        <v>#REF!</v>
      </c>
      <c r="X17" s="14" t="e">
        <f>#REF!</f>
        <v>#REF!</v>
      </c>
      <c r="Y17" s="14">
        <v>1</v>
      </c>
      <c r="Z17" s="14" t="e">
        <f t="shared" si="7"/>
        <v>#REF!</v>
      </c>
      <c r="AA17" s="19" t="e">
        <f>#REF!</f>
        <v>#REF!</v>
      </c>
      <c r="AB17" s="19">
        <v>0.75</v>
      </c>
      <c r="AC17" s="19" t="e">
        <f t="shared" si="8"/>
        <v>#REF!</v>
      </c>
      <c r="AD17" s="17" t="e">
        <f>#REF!</f>
        <v>#REF!</v>
      </c>
      <c r="AE17" s="32">
        <v>0.25</v>
      </c>
      <c r="AF17" s="32" t="e">
        <f t="shared" si="9"/>
        <v>#REF!</v>
      </c>
      <c r="AG17" s="14" t="e">
        <f>#REF!</f>
        <v>#REF!</v>
      </c>
      <c r="AH17" s="14">
        <v>0.5</v>
      </c>
      <c r="AI17" s="14" t="e">
        <f t="shared" si="10"/>
        <v>#REF!</v>
      </c>
      <c r="AJ17" s="17" t="e">
        <f>#REF!</f>
        <v>#REF!</v>
      </c>
      <c r="AK17" s="32">
        <v>0.75</v>
      </c>
      <c r="AL17" s="32" t="e">
        <f t="shared" si="11"/>
        <v>#REF!</v>
      </c>
      <c r="AM17" s="14" t="e">
        <f>#REF!</f>
        <v>#REF!</v>
      </c>
      <c r="AN17" s="14">
        <v>0.75</v>
      </c>
      <c r="AO17" s="14" t="e">
        <f t="shared" si="12"/>
        <v>#REF!</v>
      </c>
      <c r="AP17" s="17" t="e">
        <f>#REF!</f>
        <v>#REF!</v>
      </c>
      <c r="AQ17" s="32">
        <v>0.75</v>
      </c>
      <c r="AR17" s="32" t="e">
        <f t="shared" si="13"/>
        <v>#REF!</v>
      </c>
      <c r="AS17" s="14" t="e">
        <f>#REF!</f>
        <v>#REF!</v>
      </c>
      <c r="AT17" s="14">
        <v>0.75</v>
      </c>
      <c r="AU17" s="14" t="e">
        <f t="shared" si="14"/>
        <v>#REF!</v>
      </c>
      <c r="AV17" s="17" t="e">
        <f>#REF!</f>
        <v>#REF!</v>
      </c>
      <c r="AW17" s="21">
        <v>1</v>
      </c>
      <c r="AX17" s="21" t="e">
        <f t="shared" si="15"/>
        <v>#REF!</v>
      </c>
      <c r="AY17" s="21" t="e">
        <f>#REF!</f>
        <v>#REF!</v>
      </c>
      <c r="AZ17" s="21">
        <v>1</v>
      </c>
      <c r="BA17" s="21" t="e">
        <f t="shared" si="16"/>
        <v>#REF!</v>
      </c>
      <c r="BB17" s="23" t="e">
        <f>#REF!</f>
        <v>#REF!</v>
      </c>
      <c r="BC17" s="23">
        <v>0.75</v>
      </c>
      <c r="BD17" s="23" t="e">
        <f t="shared" si="17"/>
        <v>#REF!</v>
      </c>
      <c r="BE17" s="23" t="e">
        <f>#REF!</f>
        <v>#REF!</v>
      </c>
      <c r="BF17" s="23">
        <v>0.75</v>
      </c>
      <c r="BG17" s="23" t="e">
        <f t="shared" si="18"/>
        <v>#REF!</v>
      </c>
      <c r="BH17" s="23" t="e">
        <f>#REF!</f>
        <v>#REF!</v>
      </c>
      <c r="BI17" s="23">
        <v>0.5</v>
      </c>
      <c r="BJ17" s="23" t="e">
        <f t="shared" si="19"/>
        <v>#REF!</v>
      </c>
      <c r="BK17" s="23" t="e">
        <f>#REF!</f>
        <v>#REF!</v>
      </c>
      <c r="BL17" s="23">
        <v>0.540207229027364</v>
      </c>
      <c r="BM17" s="23" t="e">
        <f t="shared" si="20"/>
        <v>#REF!</v>
      </c>
      <c r="BN17" s="23" t="e">
        <f>#REF!</f>
        <v>#REF!</v>
      </c>
      <c r="BO17" s="23">
        <v>0.05537244561634793</v>
      </c>
      <c r="BP17" s="23" t="e">
        <f t="shared" si="21"/>
        <v>#REF!</v>
      </c>
      <c r="BQ17" s="23" t="e">
        <f>#REF!</f>
        <v>#REF!</v>
      </c>
      <c r="BR17" s="23">
        <v>0.3333333333333333</v>
      </c>
      <c r="BS17" s="23" t="e">
        <f t="shared" si="22"/>
        <v>#REF!</v>
      </c>
      <c r="BT17" s="28" t="e">
        <f>#REF!</f>
        <v>#REF!</v>
      </c>
      <c r="BU17" s="28">
        <v>1.5</v>
      </c>
      <c r="BV17" s="28" t="e">
        <f t="shared" si="23"/>
        <v>#REF!</v>
      </c>
      <c r="BW17" s="28" t="e">
        <f>#REF!</f>
        <v>#REF!</v>
      </c>
      <c r="BX17" s="28">
        <v>0</v>
      </c>
      <c r="BY17" s="28" t="e">
        <f t="shared" si="24"/>
        <v>#REF!</v>
      </c>
      <c r="BZ17" s="28" t="e">
        <f>#REF!</f>
        <v>#REF!</v>
      </c>
      <c r="CA17" s="28">
        <v>0</v>
      </c>
      <c r="CB17" s="28" t="e">
        <f t="shared" si="25"/>
        <v>#REF!</v>
      </c>
      <c r="CC17" s="28" t="e">
        <f>#REF!</f>
        <v>#REF!</v>
      </c>
      <c r="CD17" s="28">
        <v>0.8</v>
      </c>
      <c r="CE17" s="28" t="e">
        <f t="shared" si="26"/>
        <v>#REF!</v>
      </c>
      <c r="CF17" s="28" t="e">
        <f>#REF!</f>
        <v>#REF!</v>
      </c>
      <c r="CG17" s="28">
        <v>0.4</v>
      </c>
      <c r="CH17" s="28" t="e">
        <f t="shared" si="27"/>
        <v>#REF!</v>
      </c>
      <c r="CI17" s="28" t="e">
        <f>#REF!</f>
        <v>#REF!</v>
      </c>
      <c r="CJ17" s="28">
        <v>0.1</v>
      </c>
      <c r="CK17" s="28" t="e">
        <f t="shared" si="28"/>
        <v>#REF!</v>
      </c>
      <c r="CL17" s="28" t="e">
        <f>#REF!</f>
        <v>#REF!</v>
      </c>
      <c r="CM17" s="28">
        <v>1.2000000000000002</v>
      </c>
      <c r="CN17" s="28" t="e">
        <f t="shared" si="29"/>
        <v>#REF!</v>
      </c>
      <c r="CO17" s="28" t="e">
        <f>#REF!</f>
        <v>#REF!</v>
      </c>
      <c r="CP17" s="28">
        <v>1.5</v>
      </c>
      <c r="CQ17" s="28" t="e">
        <f t="shared" si="30"/>
        <v>#REF!</v>
      </c>
      <c r="CR17" s="28" t="e">
        <f>#REF!</f>
        <v>#REF!</v>
      </c>
      <c r="CS17" s="28">
        <v>0</v>
      </c>
      <c r="CT17" s="28" t="e">
        <f t="shared" si="31"/>
        <v>#REF!</v>
      </c>
      <c r="CU17" s="28" t="e">
        <f>#REF!</f>
        <v>#REF!</v>
      </c>
      <c r="CV17" s="28">
        <v>0</v>
      </c>
      <c r="CW17" s="28" t="e">
        <f t="shared" si="32"/>
        <v>#REF!</v>
      </c>
      <c r="CX17" s="28" t="e">
        <f>#REF!</f>
        <v>#REF!</v>
      </c>
      <c r="CY17" s="28">
        <v>0.1</v>
      </c>
      <c r="CZ17" s="28" t="e">
        <f t="shared" si="33"/>
        <v>#REF!</v>
      </c>
      <c r="DA17" s="28" t="e">
        <f>#REF!</f>
        <v>#REF!</v>
      </c>
      <c r="DB17" s="28">
        <v>0.45000000000000007</v>
      </c>
      <c r="DC17" s="28" t="e">
        <f t="shared" si="34"/>
        <v>#REF!</v>
      </c>
      <c r="DD17" s="28" t="e">
        <f>#REF!</f>
        <v>#REF!</v>
      </c>
      <c r="DE17" s="28">
        <v>0.45000000000000007</v>
      </c>
      <c r="DF17" s="28" t="e">
        <f t="shared" si="35"/>
        <v>#REF!</v>
      </c>
      <c r="DG17" s="28" t="e">
        <f>#REF!</f>
        <v>#REF!</v>
      </c>
      <c r="DH17" s="28">
        <v>0.8</v>
      </c>
      <c r="DI17" s="28" t="e">
        <f t="shared" si="36"/>
        <v>#REF!</v>
      </c>
      <c r="DJ17" s="28" t="e">
        <f>#REF!</f>
        <v>#REF!</v>
      </c>
      <c r="DK17" s="28">
        <v>0</v>
      </c>
      <c r="DL17" s="28" t="e">
        <f t="shared" si="37"/>
        <v>#REF!</v>
      </c>
      <c r="DM17" s="28" t="e">
        <f>#REF!</f>
        <v>#REF!</v>
      </c>
      <c r="DN17" s="28">
        <v>0.6000000000000001</v>
      </c>
      <c r="DO17" s="28" t="e">
        <f t="shared" si="38"/>
        <v>#REF!</v>
      </c>
    </row>
    <row r="18" spans="1:119" ht="12.75">
      <c r="A18" s="1">
        <v>12</v>
      </c>
      <c r="B18" s="2" t="s">
        <v>13</v>
      </c>
      <c r="C18" s="11" t="e">
        <f>#REF!</f>
        <v>#REF!</v>
      </c>
      <c r="D18" s="35">
        <v>1.6</v>
      </c>
      <c r="E18" s="35" t="e">
        <f t="shared" si="0"/>
        <v>#REF!</v>
      </c>
      <c r="F18" s="14" t="e">
        <f>#REF!</f>
        <v>#REF!</v>
      </c>
      <c r="G18" s="14">
        <v>0</v>
      </c>
      <c r="H18" s="14" t="e">
        <f t="shared" si="1"/>
        <v>#REF!</v>
      </c>
      <c r="I18" s="17" t="e">
        <f>#REF!</f>
        <v>#REF!</v>
      </c>
      <c r="J18" s="32">
        <v>0.31890743829525237</v>
      </c>
      <c r="K18" s="32" t="e">
        <f t="shared" si="2"/>
        <v>#REF!</v>
      </c>
      <c r="L18" s="14" t="e">
        <f>#REF!</f>
        <v>#REF!</v>
      </c>
      <c r="M18" s="14">
        <v>0.7558617121003166</v>
      </c>
      <c r="N18" s="14" t="e">
        <f t="shared" si="3"/>
        <v>#REF!</v>
      </c>
      <c r="O18" s="17" t="e">
        <f>#REF!</f>
        <v>#REF!</v>
      </c>
      <c r="P18" s="32">
        <v>1.2</v>
      </c>
      <c r="Q18" s="32" t="e">
        <f t="shared" si="4"/>
        <v>#REF!</v>
      </c>
      <c r="R18" s="14" t="e">
        <f>#REF!</f>
        <v>#REF!</v>
      </c>
      <c r="S18" s="14">
        <v>1.2</v>
      </c>
      <c r="T18" s="14" t="e">
        <f t="shared" si="5"/>
        <v>#REF!</v>
      </c>
      <c r="U18" s="17" t="e">
        <f>#REF!</f>
        <v>#REF!</v>
      </c>
      <c r="V18" s="32">
        <v>1.1</v>
      </c>
      <c r="W18" s="32" t="e">
        <f t="shared" si="6"/>
        <v>#REF!</v>
      </c>
      <c r="X18" s="14" t="e">
        <f>#REF!</f>
        <v>#REF!</v>
      </c>
      <c r="Y18" s="14">
        <v>1</v>
      </c>
      <c r="Z18" s="14" t="e">
        <f t="shared" si="7"/>
        <v>#REF!</v>
      </c>
      <c r="AA18" s="19" t="e">
        <f>#REF!</f>
        <v>#REF!</v>
      </c>
      <c r="AB18" s="19">
        <v>0.75</v>
      </c>
      <c r="AC18" s="19" t="e">
        <f t="shared" si="8"/>
        <v>#REF!</v>
      </c>
      <c r="AD18" s="17" t="e">
        <f>#REF!</f>
        <v>#REF!</v>
      </c>
      <c r="AE18" s="32">
        <v>0.25</v>
      </c>
      <c r="AF18" s="32" t="e">
        <f t="shared" si="9"/>
        <v>#REF!</v>
      </c>
      <c r="AG18" s="14" t="e">
        <f>#REF!</f>
        <v>#REF!</v>
      </c>
      <c r="AH18" s="14">
        <v>0.5</v>
      </c>
      <c r="AI18" s="14" t="e">
        <f t="shared" si="10"/>
        <v>#REF!</v>
      </c>
      <c r="AJ18" s="17" t="e">
        <f>#REF!</f>
        <v>#REF!</v>
      </c>
      <c r="AK18" s="32">
        <v>0.75</v>
      </c>
      <c r="AL18" s="32" t="e">
        <f t="shared" si="11"/>
        <v>#REF!</v>
      </c>
      <c r="AM18" s="14" t="e">
        <f>#REF!</f>
        <v>#REF!</v>
      </c>
      <c r="AN18" s="14">
        <v>0.75</v>
      </c>
      <c r="AO18" s="14" t="e">
        <f t="shared" si="12"/>
        <v>#REF!</v>
      </c>
      <c r="AP18" s="17" t="e">
        <f>#REF!</f>
        <v>#REF!</v>
      </c>
      <c r="AQ18" s="32">
        <v>0.75</v>
      </c>
      <c r="AR18" s="32" t="e">
        <f t="shared" si="13"/>
        <v>#REF!</v>
      </c>
      <c r="AS18" s="14" t="e">
        <f>#REF!</f>
        <v>#REF!</v>
      </c>
      <c r="AT18" s="14">
        <v>0.75</v>
      </c>
      <c r="AU18" s="14" t="e">
        <f t="shared" si="14"/>
        <v>#REF!</v>
      </c>
      <c r="AV18" s="17" t="e">
        <f>#REF!</f>
        <v>#REF!</v>
      </c>
      <c r="AW18" s="21">
        <v>1</v>
      </c>
      <c r="AX18" s="21" t="e">
        <f t="shared" si="15"/>
        <v>#REF!</v>
      </c>
      <c r="AY18" s="21" t="e">
        <f>#REF!</f>
        <v>#REF!</v>
      </c>
      <c r="AZ18" s="21">
        <v>1</v>
      </c>
      <c r="BA18" s="21" t="e">
        <f t="shared" si="16"/>
        <v>#REF!</v>
      </c>
      <c r="BB18" s="23" t="e">
        <f>#REF!</f>
        <v>#REF!</v>
      </c>
      <c r="BC18" s="23">
        <v>0.75</v>
      </c>
      <c r="BD18" s="23" t="e">
        <f t="shared" si="17"/>
        <v>#REF!</v>
      </c>
      <c r="BE18" s="23" t="e">
        <f>#REF!</f>
        <v>#REF!</v>
      </c>
      <c r="BF18" s="23">
        <v>0.75</v>
      </c>
      <c r="BG18" s="23" t="e">
        <f t="shared" si="18"/>
        <v>#REF!</v>
      </c>
      <c r="BH18" s="23" t="e">
        <f>#REF!</f>
        <v>#REF!</v>
      </c>
      <c r="BI18" s="23">
        <v>0.28187494974980776</v>
      </c>
      <c r="BJ18" s="23" t="e">
        <f t="shared" si="19"/>
        <v>#REF!</v>
      </c>
      <c r="BK18" s="23" t="e">
        <f>#REF!</f>
        <v>#REF!</v>
      </c>
      <c r="BL18" s="23">
        <v>0.5753743650660342</v>
      </c>
      <c r="BM18" s="23" t="e">
        <f t="shared" si="20"/>
        <v>#REF!</v>
      </c>
      <c r="BN18" s="23" t="e">
        <f>#REF!</f>
        <v>#REF!</v>
      </c>
      <c r="BO18" s="23">
        <v>0</v>
      </c>
      <c r="BP18" s="23" t="e">
        <f t="shared" si="21"/>
        <v>#REF!</v>
      </c>
      <c r="BQ18" s="23" t="e">
        <f>#REF!</f>
        <v>#REF!</v>
      </c>
      <c r="BR18" s="23">
        <v>0.3333333333333333</v>
      </c>
      <c r="BS18" s="23" t="e">
        <f t="shared" si="22"/>
        <v>#REF!</v>
      </c>
      <c r="BT18" s="28" t="e">
        <f>#REF!</f>
        <v>#REF!</v>
      </c>
      <c r="BU18" s="28">
        <v>1.5</v>
      </c>
      <c r="BV18" s="28" t="e">
        <f t="shared" si="23"/>
        <v>#REF!</v>
      </c>
      <c r="BW18" s="28" t="e">
        <f>#REF!</f>
        <v>#REF!</v>
      </c>
      <c r="BX18" s="28">
        <v>0</v>
      </c>
      <c r="BY18" s="28" t="e">
        <f t="shared" si="24"/>
        <v>#REF!</v>
      </c>
      <c r="BZ18" s="28" t="e">
        <f>#REF!</f>
        <v>#REF!</v>
      </c>
      <c r="CA18" s="28">
        <v>0</v>
      </c>
      <c r="CB18" s="28" t="e">
        <f t="shared" si="25"/>
        <v>#REF!</v>
      </c>
      <c r="CC18" s="28" t="e">
        <f>#REF!</f>
        <v>#REF!</v>
      </c>
      <c r="CD18" s="28">
        <v>1</v>
      </c>
      <c r="CE18" s="28" t="e">
        <f t="shared" si="26"/>
        <v>#REF!</v>
      </c>
      <c r="CF18" s="28" t="e">
        <f>#REF!</f>
        <v>#REF!</v>
      </c>
      <c r="CG18" s="28">
        <v>0.1</v>
      </c>
      <c r="CH18" s="28" t="e">
        <f t="shared" si="27"/>
        <v>#REF!</v>
      </c>
      <c r="CI18" s="28" t="e">
        <f>#REF!</f>
        <v>#REF!</v>
      </c>
      <c r="CJ18" s="28">
        <v>0</v>
      </c>
      <c r="CK18" s="28" t="e">
        <f t="shared" si="28"/>
        <v>#REF!</v>
      </c>
      <c r="CL18" s="28" t="e">
        <f>#REF!</f>
        <v>#REF!</v>
      </c>
      <c r="CM18" s="28">
        <v>1.2000000000000002</v>
      </c>
      <c r="CN18" s="28" t="e">
        <f t="shared" si="29"/>
        <v>#REF!</v>
      </c>
      <c r="CO18" s="28" t="e">
        <f>#REF!</f>
        <v>#REF!</v>
      </c>
      <c r="CP18" s="28">
        <v>1.5</v>
      </c>
      <c r="CQ18" s="28" t="e">
        <f t="shared" si="30"/>
        <v>#REF!</v>
      </c>
      <c r="CR18" s="28" t="e">
        <f>#REF!</f>
        <v>#REF!</v>
      </c>
      <c r="CS18" s="28">
        <v>0.4</v>
      </c>
      <c r="CT18" s="28" t="e">
        <f t="shared" si="31"/>
        <v>#REF!</v>
      </c>
      <c r="CU18" s="28" t="e">
        <f>#REF!</f>
        <v>#REF!</v>
      </c>
      <c r="CV18" s="28">
        <v>0.2</v>
      </c>
      <c r="CW18" s="28" t="e">
        <f t="shared" si="32"/>
        <v>#REF!</v>
      </c>
      <c r="CX18" s="28" t="e">
        <f>#REF!</f>
        <v>#REF!</v>
      </c>
      <c r="CY18" s="28">
        <v>0.4</v>
      </c>
      <c r="CZ18" s="28" t="e">
        <f t="shared" si="33"/>
        <v>#REF!</v>
      </c>
      <c r="DA18" s="28" t="e">
        <f>#REF!</f>
        <v>#REF!</v>
      </c>
      <c r="DB18" s="28">
        <v>0.30000000000000004</v>
      </c>
      <c r="DC18" s="28" t="e">
        <f t="shared" si="34"/>
        <v>#REF!</v>
      </c>
      <c r="DD18" s="28" t="e">
        <f>#REF!</f>
        <v>#REF!</v>
      </c>
      <c r="DE18" s="28">
        <v>0.15000000000000002</v>
      </c>
      <c r="DF18" s="28" t="e">
        <f t="shared" si="35"/>
        <v>#REF!</v>
      </c>
      <c r="DG18" s="28" t="e">
        <f>#REF!</f>
        <v>#REF!</v>
      </c>
      <c r="DH18" s="28">
        <v>1</v>
      </c>
      <c r="DI18" s="28" t="e">
        <f t="shared" si="36"/>
        <v>#REF!</v>
      </c>
      <c r="DJ18" s="28" t="e">
        <f>#REF!</f>
        <v>#REF!</v>
      </c>
      <c r="DK18" s="28">
        <v>1.5</v>
      </c>
      <c r="DL18" s="28" t="e">
        <f t="shared" si="37"/>
        <v>#REF!</v>
      </c>
      <c r="DM18" s="28" t="e">
        <f>#REF!</f>
        <v>#REF!</v>
      </c>
      <c r="DN18" s="28">
        <v>0.6000000000000001</v>
      </c>
      <c r="DO18" s="28" t="e">
        <f t="shared" si="38"/>
        <v>#REF!</v>
      </c>
    </row>
    <row r="19" spans="1:119" ht="12.75">
      <c r="A19" s="1">
        <v>13</v>
      </c>
      <c r="B19" s="2" t="s">
        <v>14</v>
      </c>
      <c r="C19" s="11" t="e">
        <f>#REF!</f>
        <v>#REF!</v>
      </c>
      <c r="D19" s="35">
        <v>1.6</v>
      </c>
      <c r="E19" s="35" t="e">
        <f t="shared" si="0"/>
        <v>#REF!</v>
      </c>
      <c r="F19" s="14" t="e">
        <f>#REF!</f>
        <v>#REF!</v>
      </c>
      <c r="G19" s="14">
        <v>0</v>
      </c>
      <c r="H19" s="14" t="e">
        <f t="shared" si="1"/>
        <v>#REF!</v>
      </c>
      <c r="I19" s="17" t="e">
        <f>#REF!</f>
        <v>#REF!</v>
      </c>
      <c r="J19" s="32">
        <v>0.37005358829584134</v>
      </c>
      <c r="K19" s="32" t="e">
        <f t="shared" si="2"/>
        <v>#REF!</v>
      </c>
      <c r="L19" s="14" t="e">
        <f>#REF!</f>
        <v>#REF!</v>
      </c>
      <c r="M19" s="14">
        <v>0.7058403093309619</v>
      </c>
      <c r="N19" s="14" t="e">
        <f t="shared" si="3"/>
        <v>#REF!</v>
      </c>
      <c r="O19" s="17" t="e">
        <f>#REF!</f>
        <v>#REF!</v>
      </c>
      <c r="P19" s="32">
        <v>1.2</v>
      </c>
      <c r="Q19" s="32" t="e">
        <f t="shared" si="4"/>
        <v>#REF!</v>
      </c>
      <c r="R19" s="14" t="e">
        <f>#REF!</f>
        <v>#REF!</v>
      </c>
      <c r="S19" s="14">
        <v>1.2</v>
      </c>
      <c r="T19" s="14" t="e">
        <f t="shared" si="5"/>
        <v>#REF!</v>
      </c>
      <c r="U19" s="17" t="e">
        <f>#REF!</f>
        <v>#REF!</v>
      </c>
      <c r="V19" s="32">
        <v>1.1</v>
      </c>
      <c r="W19" s="32" t="e">
        <f t="shared" si="6"/>
        <v>#REF!</v>
      </c>
      <c r="X19" s="14" t="e">
        <f>#REF!</f>
        <v>#REF!</v>
      </c>
      <c r="Y19" s="14">
        <v>1</v>
      </c>
      <c r="Z19" s="14" t="e">
        <f t="shared" si="7"/>
        <v>#REF!</v>
      </c>
      <c r="AA19" s="19" t="e">
        <f>#REF!</f>
        <v>#REF!</v>
      </c>
      <c r="AB19" s="19">
        <v>0.75</v>
      </c>
      <c r="AC19" s="19" t="e">
        <f t="shared" si="8"/>
        <v>#REF!</v>
      </c>
      <c r="AD19" s="17" t="e">
        <f>#REF!</f>
        <v>#REF!</v>
      </c>
      <c r="AE19" s="32">
        <v>0.25</v>
      </c>
      <c r="AF19" s="32" t="e">
        <f t="shared" si="9"/>
        <v>#REF!</v>
      </c>
      <c r="AG19" s="14" t="e">
        <f>#REF!</f>
        <v>#REF!</v>
      </c>
      <c r="AH19" s="14">
        <v>0.5</v>
      </c>
      <c r="AI19" s="14" t="e">
        <f t="shared" si="10"/>
        <v>#REF!</v>
      </c>
      <c r="AJ19" s="17" t="e">
        <f>#REF!</f>
        <v>#REF!</v>
      </c>
      <c r="AK19" s="32">
        <v>0.75</v>
      </c>
      <c r="AL19" s="32" t="e">
        <f t="shared" si="11"/>
        <v>#REF!</v>
      </c>
      <c r="AM19" s="14" t="e">
        <f>#REF!</f>
        <v>#REF!</v>
      </c>
      <c r="AN19" s="14">
        <v>0.75</v>
      </c>
      <c r="AO19" s="14" t="e">
        <f t="shared" si="12"/>
        <v>#REF!</v>
      </c>
      <c r="AP19" s="17" t="e">
        <f>#REF!</f>
        <v>#REF!</v>
      </c>
      <c r="AQ19" s="32">
        <v>0.75</v>
      </c>
      <c r="AR19" s="32" t="e">
        <f t="shared" si="13"/>
        <v>#REF!</v>
      </c>
      <c r="AS19" s="14" t="e">
        <f>#REF!</f>
        <v>#REF!</v>
      </c>
      <c r="AT19" s="14">
        <v>0.75</v>
      </c>
      <c r="AU19" s="14" t="e">
        <f t="shared" si="14"/>
        <v>#REF!</v>
      </c>
      <c r="AV19" s="17" t="e">
        <f>#REF!</f>
        <v>#REF!</v>
      </c>
      <c r="AW19" s="21">
        <v>1</v>
      </c>
      <c r="AX19" s="21" t="e">
        <f t="shared" si="15"/>
        <v>#REF!</v>
      </c>
      <c r="AY19" s="21" t="e">
        <f>#REF!</f>
        <v>#REF!</v>
      </c>
      <c r="AZ19" s="21">
        <v>1</v>
      </c>
      <c r="BA19" s="21" t="e">
        <f t="shared" si="16"/>
        <v>#REF!</v>
      </c>
      <c r="BB19" s="23" t="e">
        <f>#REF!</f>
        <v>#REF!</v>
      </c>
      <c r="BC19" s="23">
        <v>0.75</v>
      </c>
      <c r="BD19" s="23" t="e">
        <f t="shared" si="17"/>
        <v>#REF!</v>
      </c>
      <c r="BE19" s="23" t="e">
        <f>#REF!</f>
        <v>#REF!</v>
      </c>
      <c r="BF19" s="23">
        <v>0.75</v>
      </c>
      <c r="BG19" s="23" t="e">
        <f t="shared" si="18"/>
        <v>#REF!</v>
      </c>
      <c r="BH19" s="23" t="e">
        <f>#REF!</f>
        <v>#REF!</v>
      </c>
      <c r="BI19" s="23">
        <v>0.39150993632828207</v>
      </c>
      <c r="BJ19" s="23" t="e">
        <f t="shared" si="19"/>
        <v>#REF!</v>
      </c>
      <c r="BK19" s="23" t="e">
        <f>#REF!</f>
        <v>#REF!</v>
      </c>
      <c r="BL19" s="23">
        <v>0.41008249539495645</v>
      </c>
      <c r="BM19" s="23" t="e">
        <f t="shared" si="20"/>
        <v>#REF!</v>
      </c>
      <c r="BN19" s="23" t="e">
        <f>#REF!</f>
        <v>#REF!</v>
      </c>
      <c r="BO19" s="23">
        <v>0</v>
      </c>
      <c r="BP19" s="23" t="e">
        <f t="shared" si="21"/>
        <v>#REF!</v>
      </c>
      <c r="BQ19" s="23" t="e">
        <f>#REF!</f>
        <v>#REF!</v>
      </c>
      <c r="BR19" s="23">
        <v>0.3333333333333333</v>
      </c>
      <c r="BS19" s="23" t="e">
        <f t="shared" si="22"/>
        <v>#REF!</v>
      </c>
      <c r="BT19" s="28" t="e">
        <f>#REF!</f>
        <v>#REF!</v>
      </c>
      <c r="BU19" s="28">
        <v>1.5</v>
      </c>
      <c r="BV19" s="28" t="e">
        <f t="shared" si="23"/>
        <v>#REF!</v>
      </c>
      <c r="BW19" s="28" t="e">
        <f>#REF!</f>
        <v>#REF!</v>
      </c>
      <c r="BX19" s="28">
        <v>0</v>
      </c>
      <c r="BY19" s="28" t="e">
        <f t="shared" si="24"/>
        <v>#REF!</v>
      </c>
      <c r="BZ19" s="28" t="e">
        <f>#REF!</f>
        <v>#REF!</v>
      </c>
      <c r="CA19" s="28">
        <v>0</v>
      </c>
      <c r="CB19" s="28" t="e">
        <f t="shared" si="25"/>
        <v>#REF!</v>
      </c>
      <c r="CC19" s="28" t="e">
        <f>#REF!</f>
        <v>#REF!</v>
      </c>
      <c r="CD19" s="28">
        <v>1</v>
      </c>
      <c r="CE19" s="28" t="e">
        <f t="shared" si="26"/>
        <v>#REF!</v>
      </c>
      <c r="CF19" s="28" t="e">
        <f>#REF!</f>
        <v>#REF!</v>
      </c>
      <c r="CG19" s="28">
        <v>0.5</v>
      </c>
      <c r="CH19" s="28" t="e">
        <f t="shared" si="27"/>
        <v>#REF!</v>
      </c>
      <c r="CI19" s="28" t="e">
        <f>#REF!</f>
        <v>#REF!</v>
      </c>
      <c r="CJ19" s="28">
        <v>0.2</v>
      </c>
      <c r="CK19" s="28" t="e">
        <f t="shared" si="28"/>
        <v>#REF!</v>
      </c>
      <c r="CL19" s="28" t="e">
        <f>#REF!</f>
        <v>#REF!</v>
      </c>
      <c r="CM19" s="28">
        <v>0.6000000000000001</v>
      </c>
      <c r="CN19" s="28" t="e">
        <f t="shared" si="29"/>
        <v>#REF!</v>
      </c>
      <c r="CO19" s="28" t="e">
        <f>#REF!</f>
        <v>#REF!</v>
      </c>
      <c r="CP19" s="28">
        <v>1.5</v>
      </c>
      <c r="CQ19" s="28" t="e">
        <f t="shared" si="30"/>
        <v>#REF!</v>
      </c>
      <c r="CR19" s="28" t="e">
        <f>#REF!</f>
        <v>#REF!</v>
      </c>
      <c r="CS19" s="28">
        <v>0</v>
      </c>
      <c r="CT19" s="28" t="e">
        <f t="shared" si="31"/>
        <v>#REF!</v>
      </c>
      <c r="CU19" s="28" t="e">
        <f>#REF!</f>
        <v>#REF!</v>
      </c>
      <c r="CV19" s="28">
        <v>0</v>
      </c>
      <c r="CW19" s="28" t="e">
        <f t="shared" si="32"/>
        <v>#REF!</v>
      </c>
      <c r="CX19" s="28" t="e">
        <f>#REF!</f>
        <v>#REF!</v>
      </c>
      <c r="CY19" s="28">
        <v>0.30000000000000004</v>
      </c>
      <c r="CZ19" s="28" t="e">
        <f t="shared" si="33"/>
        <v>#REF!</v>
      </c>
      <c r="DA19" s="28" t="e">
        <f>#REF!</f>
        <v>#REF!</v>
      </c>
      <c r="DB19" s="28">
        <v>0.45000000000000007</v>
      </c>
      <c r="DC19" s="28" t="e">
        <f t="shared" si="34"/>
        <v>#REF!</v>
      </c>
      <c r="DD19" s="28" t="e">
        <f>#REF!</f>
        <v>#REF!</v>
      </c>
      <c r="DE19" s="28">
        <v>0</v>
      </c>
      <c r="DF19" s="28" t="e">
        <f t="shared" si="35"/>
        <v>#REF!</v>
      </c>
      <c r="DG19" s="28" t="e">
        <f>#REF!</f>
        <v>#REF!</v>
      </c>
      <c r="DH19" s="28">
        <v>0.4</v>
      </c>
      <c r="DI19" s="28" t="e">
        <f t="shared" si="36"/>
        <v>#REF!</v>
      </c>
      <c r="DJ19" s="28" t="e">
        <f>#REF!</f>
        <v>#REF!</v>
      </c>
      <c r="DK19" s="28">
        <v>0.9000000000000001</v>
      </c>
      <c r="DL19" s="28" t="e">
        <f t="shared" si="37"/>
        <v>#REF!</v>
      </c>
      <c r="DM19" s="28" t="e">
        <f>#REF!</f>
        <v>#REF!</v>
      </c>
      <c r="DN19" s="28">
        <v>0.4</v>
      </c>
      <c r="DO19" s="28" t="e">
        <f t="shared" si="38"/>
        <v>#REF!</v>
      </c>
    </row>
    <row r="20" spans="1:119" ht="12.75">
      <c r="A20" s="1">
        <v>14</v>
      </c>
      <c r="B20" s="2" t="s">
        <v>15</v>
      </c>
      <c r="C20" s="11" t="e">
        <f>#REF!</f>
        <v>#REF!</v>
      </c>
      <c r="D20" s="35">
        <v>1.6</v>
      </c>
      <c r="E20" s="35" t="e">
        <f t="shared" si="0"/>
        <v>#REF!</v>
      </c>
      <c r="F20" s="14" t="e">
        <f>#REF!</f>
        <v>#REF!</v>
      </c>
      <c r="G20" s="14">
        <v>0</v>
      </c>
      <c r="H20" s="14" t="e">
        <f t="shared" si="1"/>
        <v>#REF!</v>
      </c>
      <c r="I20" s="17" t="e">
        <f>#REF!</f>
        <v>#REF!</v>
      </c>
      <c r="J20" s="32">
        <v>0.5</v>
      </c>
      <c r="K20" s="32" t="e">
        <f t="shared" si="2"/>
        <v>#REF!</v>
      </c>
      <c r="L20" s="14" t="e">
        <f>#REF!</f>
        <v>#REF!</v>
      </c>
      <c r="M20" s="14">
        <v>0.7731274567929263</v>
      </c>
      <c r="N20" s="14" t="e">
        <f t="shared" si="3"/>
        <v>#REF!</v>
      </c>
      <c r="O20" s="17" t="e">
        <f>#REF!</f>
        <v>#REF!</v>
      </c>
      <c r="P20" s="32">
        <v>1.2</v>
      </c>
      <c r="Q20" s="32" t="e">
        <f t="shared" si="4"/>
        <v>#REF!</v>
      </c>
      <c r="R20" s="14" t="e">
        <f>#REF!</f>
        <v>#REF!</v>
      </c>
      <c r="S20" s="14">
        <v>1.2</v>
      </c>
      <c r="T20" s="14" t="e">
        <f t="shared" si="5"/>
        <v>#REF!</v>
      </c>
      <c r="U20" s="17" t="e">
        <f>#REF!</f>
        <v>#REF!</v>
      </c>
      <c r="V20" s="32">
        <v>1.1</v>
      </c>
      <c r="W20" s="32" t="e">
        <f t="shared" si="6"/>
        <v>#REF!</v>
      </c>
      <c r="X20" s="14" t="e">
        <f>#REF!</f>
        <v>#REF!</v>
      </c>
      <c r="Y20" s="14">
        <v>1</v>
      </c>
      <c r="Z20" s="14" t="e">
        <f t="shared" si="7"/>
        <v>#REF!</v>
      </c>
      <c r="AA20" s="19" t="e">
        <f>#REF!</f>
        <v>#REF!</v>
      </c>
      <c r="AB20" s="19">
        <v>0.75</v>
      </c>
      <c r="AC20" s="19" t="e">
        <f t="shared" si="8"/>
        <v>#REF!</v>
      </c>
      <c r="AD20" s="17" t="e">
        <f>#REF!</f>
        <v>#REF!</v>
      </c>
      <c r="AE20" s="32">
        <v>0.25</v>
      </c>
      <c r="AF20" s="32" t="e">
        <f t="shared" si="9"/>
        <v>#REF!</v>
      </c>
      <c r="AG20" s="14" t="e">
        <f>#REF!</f>
        <v>#REF!</v>
      </c>
      <c r="AH20" s="14">
        <v>0.5</v>
      </c>
      <c r="AI20" s="14" t="e">
        <f t="shared" si="10"/>
        <v>#REF!</v>
      </c>
      <c r="AJ20" s="17" t="e">
        <f>#REF!</f>
        <v>#REF!</v>
      </c>
      <c r="AK20" s="32">
        <v>0.75</v>
      </c>
      <c r="AL20" s="32" t="e">
        <f t="shared" si="11"/>
        <v>#REF!</v>
      </c>
      <c r="AM20" s="14" t="e">
        <f>#REF!</f>
        <v>#REF!</v>
      </c>
      <c r="AN20" s="14">
        <v>0.75</v>
      </c>
      <c r="AO20" s="14" t="e">
        <f t="shared" si="12"/>
        <v>#REF!</v>
      </c>
      <c r="AP20" s="17" t="e">
        <f>#REF!</f>
        <v>#REF!</v>
      </c>
      <c r="AQ20" s="32">
        <v>0.75</v>
      </c>
      <c r="AR20" s="32" t="e">
        <f t="shared" si="13"/>
        <v>#REF!</v>
      </c>
      <c r="AS20" s="14" t="e">
        <f>#REF!</f>
        <v>#REF!</v>
      </c>
      <c r="AT20" s="14">
        <v>0.75</v>
      </c>
      <c r="AU20" s="14" t="e">
        <f t="shared" si="14"/>
        <v>#REF!</v>
      </c>
      <c r="AV20" s="17" t="e">
        <f>#REF!</f>
        <v>#REF!</v>
      </c>
      <c r="AW20" s="21">
        <v>1</v>
      </c>
      <c r="AX20" s="21" t="e">
        <f t="shared" si="15"/>
        <v>#REF!</v>
      </c>
      <c r="AY20" s="21" t="e">
        <f>#REF!</f>
        <v>#REF!</v>
      </c>
      <c r="AZ20" s="21">
        <v>1</v>
      </c>
      <c r="BA20" s="21" t="e">
        <f t="shared" si="16"/>
        <v>#REF!</v>
      </c>
      <c r="BB20" s="23" t="e">
        <f>#REF!</f>
        <v>#REF!</v>
      </c>
      <c r="BC20" s="23">
        <v>0.75</v>
      </c>
      <c r="BD20" s="23" t="e">
        <f t="shared" si="17"/>
        <v>#REF!</v>
      </c>
      <c r="BE20" s="23" t="e">
        <f>#REF!</f>
        <v>#REF!</v>
      </c>
      <c r="BF20" s="23">
        <v>0.75</v>
      </c>
      <c r="BG20" s="23" t="e">
        <f t="shared" si="18"/>
        <v>#REF!</v>
      </c>
      <c r="BH20" s="23" t="e">
        <f>#REF!</f>
        <v>#REF!</v>
      </c>
      <c r="BI20" s="23">
        <v>0.22192842710107366</v>
      </c>
      <c r="BJ20" s="23" t="e">
        <f t="shared" si="19"/>
        <v>#REF!</v>
      </c>
      <c r="BK20" s="23" t="e">
        <f>#REF!</f>
        <v>#REF!</v>
      </c>
      <c r="BL20" s="23">
        <v>0</v>
      </c>
      <c r="BM20" s="23" t="e">
        <f t="shared" si="20"/>
        <v>#REF!</v>
      </c>
      <c r="BN20" s="23" t="e">
        <f>#REF!</f>
        <v>#REF!</v>
      </c>
      <c r="BO20" s="23">
        <v>0</v>
      </c>
      <c r="BP20" s="23" t="e">
        <f t="shared" si="21"/>
        <v>#REF!</v>
      </c>
      <c r="BQ20" s="23" t="e">
        <f>#REF!</f>
        <v>#REF!</v>
      </c>
      <c r="BR20" s="23">
        <v>0.3333333333333333</v>
      </c>
      <c r="BS20" s="23" t="e">
        <f t="shared" si="22"/>
        <v>#REF!</v>
      </c>
      <c r="BT20" s="28" t="e">
        <f>#REF!</f>
        <v>#REF!</v>
      </c>
      <c r="BU20" s="28">
        <v>1.5</v>
      </c>
      <c r="BV20" s="28" t="e">
        <f t="shared" si="23"/>
        <v>#REF!</v>
      </c>
      <c r="BW20" s="28" t="e">
        <f>#REF!</f>
        <v>#REF!</v>
      </c>
      <c r="BX20" s="28">
        <v>0</v>
      </c>
      <c r="BY20" s="28" t="e">
        <f t="shared" si="24"/>
        <v>#REF!</v>
      </c>
      <c r="BZ20" s="28" t="e">
        <f>#REF!</f>
        <v>#REF!</v>
      </c>
      <c r="CA20" s="28">
        <v>0</v>
      </c>
      <c r="CB20" s="28" t="e">
        <f t="shared" si="25"/>
        <v>#REF!</v>
      </c>
      <c r="CC20" s="28" t="e">
        <f>#REF!</f>
        <v>#REF!</v>
      </c>
      <c r="CD20" s="28">
        <v>1</v>
      </c>
      <c r="CE20" s="28" t="e">
        <f t="shared" si="26"/>
        <v>#REF!</v>
      </c>
      <c r="CF20" s="28" t="e">
        <f>#REF!</f>
        <v>#REF!</v>
      </c>
      <c r="CG20" s="28">
        <v>0.30000000000000004</v>
      </c>
      <c r="CH20" s="28" t="e">
        <f t="shared" si="27"/>
        <v>#REF!</v>
      </c>
      <c r="CI20" s="28" t="e">
        <f>#REF!</f>
        <v>#REF!</v>
      </c>
      <c r="CJ20" s="28">
        <v>0</v>
      </c>
      <c r="CK20" s="28" t="e">
        <f t="shared" si="28"/>
        <v>#REF!</v>
      </c>
      <c r="CL20" s="28" t="e">
        <f>#REF!</f>
        <v>#REF!</v>
      </c>
      <c r="CM20" s="28">
        <v>0.9000000000000001</v>
      </c>
      <c r="CN20" s="28" t="e">
        <f t="shared" si="29"/>
        <v>#REF!</v>
      </c>
      <c r="CO20" s="28" t="e">
        <f>#REF!</f>
        <v>#REF!</v>
      </c>
      <c r="CP20" s="28">
        <v>1.5</v>
      </c>
      <c r="CQ20" s="28" t="e">
        <f t="shared" si="30"/>
        <v>#REF!</v>
      </c>
      <c r="CR20" s="28" t="e">
        <f>#REF!</f>
        <v>#REF!</v>
      </c>
      <c r="CS20" s="28">
        <v>0.4</v>
      </c>
      <c r="CT20" s="28" t="e">
        <f t="shared" si="31"/>
        <v>#REF!</v>
      </c>
      <c r="CU20" s="28" t="e">
        <f>#REF!</f>
        <v>#REF!</v>
      </c>
      <c r="CV20" s="28">
        <v>0.1</v>
      </c>
      <c r="CW20" s="28" t="e">
        <f t="shared" si="32"/>
        <v>#REF!</v>
      </c>
      <c r="CX20" s="28" t="e">
        <f>#REF!</f>
        <v>#REF!</v>
      </c>
      <c r="CY20" s="28">
        <v>0.1</v>
      </c>
      <c r="CZ20" s="28" t="e">
        <f t="shared" si="33"/>
        <v>#REF!</v>
      </c>
      <c r="DA20" s="28" t="e">
        <f>#REF!</f>
        <v>#REF!</v>
      </c>
      <c r="DB20" s="28">
        <v>0.30000000000000004</v>
      </c>
      <c r="DC20" s="28" t="e">
        <f t="shared" si="34"/>
        <v>#REF!</v>
      </c>
      <c r="DD20" s="28" t="e">
        <f>#REF!</f>
        <v>#REF!</v>
      </c>
      <c r="DE20" s="28">
        <v>0.30000000000000004</v>
      </c>
      <c r="DF20" s="28" t="e">
        <f t="shared" si="35"/>
        <v>#REF!</v>
      </c>
      <c r="DG20" s="28" t="e">
        <f>#REF!</f>
        <v>#REF!</v>
      </c>
      <c r="DH20" s="28">
        <v>0.2</v>
      </c>
      <c r="DI20" s="28" t="e">
        <f t="shared" si="36"/>
        <v>#REF!</v>
      </c>
      <c r="DJ20" s="28" t="e">
        <f>#REF!</f>
        <v>#REF!</v>
      </c>
      <c r="DK20" s="28">
        <v>0.30000000000000004</v>
      </c>
      <c r="DL20" s="28" t="e">
        <f t="shared" si="37"/>
        <v>#REF!</v>
      </c>
      <c r="DM20" s="28" t="e">
        <f>#REF!</f>
        <v>#REF!</v>
      </c>
      <c r="DN20" s="28">
        <v>0.6000000000000001</v>
      </c>
      <c r="DO20" s="28" t="e">
        <f t="shared" si="38"/>
        <v>#REF!</v>
      </c>
    </row>
    <row r="21" spans="1:119" ht="12.75">
      <c r="A21" s="1">
        <v>15</v>
      </c>
      <c r="B21" s="2" t="s">
        <v>16</v>
      </c>
      <c r="C21" s="11" t="e">
        <f>#REF!</f>
        <v>#REF!</v>
      </c>
      <c r="D21" s="35">
        <v>1.6</v>
      </c>
      <c r="E21" s="35" t="e">
        <f t="shared" si="0"/>
        <v>#REF!</v>
      </c>
      <c r="F21" s="14" t="e">
        <f>#REF!</f>
        <v>#REF!</v>
      </c>
      <c r="G21" s="14">
        <v>0</v>
      </c>
      <c r="H21" s="14" t="e">
        <f t="shared" si="1"/>
        <v>#REF!</v>
      </c>
      <c r="I21" s="17" t="e">
        <f>#REF!</f>
        <v>#REF!</v>
      </c>
      <c r="J21" s="32">
        <v>0.3616028986497457</v>
      </c>
      <c r="K21" s="32" t="e">
        <f t="shared" si="2"/>
        <v>#REF!</v>
      </c>
      <c r="L21" s="14" t="e">
        <f>#REF!</f>
        <v>#REF!</v>
      </c>
      <c r="M21" s="14">
        <v>0.8141381224155047</v>
      </c>
      <c r="N21" s="14" t="e">
        <f t="shared" si="3"/>
        <v>#REF!</v>
      </c>
      <c r="O21" s="17" t="e">
        <f>#REF!</f>
        <v>#REF!</v>
      </c>
      <c r="P21" s="32">
        <v>1.2</v>
      </c>
      <c r="Q21" s="32" t="e">
        <f t="shared" si="4"/>
        <v>#REF!</v>
      </c>
      <c r="R21" s="14" t="e">
        <f>#REF!</f>
        <v>#REF!</v>
      </c>
      <c r="S21" s="14">
        <v>1.2</v>
      </c>
      <c r="T21" s="14" t="e">
        <f t="shared" si="5"/>
        <v>#REF!</v>
      </c>
      <c r="U21" s="17" t="e">
        <f>#REF!</f>
        <v>#REF!</v>
      </c>
      <c r="V21" s="32">
        <v>1.1</v>
      </c>
      <c r="W21" s="32" t="e">
        <f t="shared" si="6"/>
        <v>#REF!</v>
      </c>
      <c r="X21" s="14" t="e">
        <f>#REF!</f>
        <v>#REF!</v>
      </c>
      <c r="Y21" s="14">
        <v>1</v>
      </c>
      <c r="Z21" s="14" t="e">
        <f t="shared" si="7"/>
        <v>#REF!</v>
      </c>
      <c r="AA21" s="19" t="e">
        <f>#REF!</f>
        <v>#REF!</v>
      </c>
      <c r="AB21" s="19">
        <v>0.75</v>
      </c>
      <c r="AC21" s="19" t="e">
        <f t="shared" si="8"/>
        <v>#REF!</v>
      </c>
      <c r="AD21" s="17" t="e">
        <f>#REF!</f>
        <v>#REF!</v>
      </c>
      <c r="AE21" s="32">
        <v>0.25</v>
      </c>
      <c r="AF21" s="32" t="e">
        <f t="shared" si="9"/>
        <v>#REF!</v>
      </c>
      <c r="AG21" s="14" t="e">
        <f>#REF!</f>
        <v>#REF!</v>
      </c>
      <c r="AH21" s="14">
        <v>0.5</v>
      </c>
      <c r="AI21" s="14" t="e">
        <f t="shared" si="10"/>
        <v>#REF!</v>
      </c>
      <c r="AJ21" s="17" t="e">
        <f>#REF!</f>
        <v>#REF!</v>
      </c>
      <c r="AK21" s="32">
        <v>0.75</v>
      </c>
      <c r="AL21" s="32" t="e">
        <f t="shared" si="11"/>
        <v>#REF!</v>
      </c>
      <c r="AM21" s="14" t="e">
        <f>#REF!</f>
        <v>#REF!</v>
      </c>
      <c r="AN21" s="14">
        <v>0.75</v>
      </c>
      <c r="AO21" s="14" t="e">
        <f t="shared" si="12"/>
        <v>#REF!</v>
      </c>
      <c r="AP21" s="17" t="e">
        <f>#REF!</f>
        <v>#REF!</v>
      </c>
      <c r="AQ21" s="32">
        <v>0.75</v>
      </c>
      <c r="AR21" s="32" t="e">
        <f t="shared" si="13"/>
        <v>#REF!</v>
      </c>
      <c r="AS21" s="14" t="e">
        <f>#REF!</f>
        <v>#REF!</v>
      </c>
      <c r="AT21" s="14">
        <v>0.75</v>
      </c>
      <c r="AU21" s="14" t="e">
        <f t="shared" si="14"/>
        <v>#REF!</v>
      </c>
      <c r="AV21" s="17" t="e">
        <f>#REF!</f>
        <v>#REF!</v>
      </c>
      <c r="AW21" s="21">
        <v>1</v>
      </c>
      <c r="AX21" s="21" t="e">
        <f t="shared" si="15"/>
        <v>#REF!</v>
      </c>
      <c r="AY21" s="21" t="e">
        <f>#REF!</f>
        <v>#REF!</v>
      </c>
      <c r="AZ21" s="21">
        <v>1</v>
      </c>
      <c r="BA21" s="21" t="e">
        <f t="shared" si="16"/>
        <v>#REF!</v>
      </c>
      <c r="BB21" s="23" t="e">
        <f>#REF!</f>
        <v>#REF!</v>
      </c>
      <c r="BC21" s="23">
        <v>0.75</v>
      </c>
      <c r="BD21" s="23" t="e">
        <f t="shared" si="17"/>
        <v>#REF!</v>
      </c>
      <c r="BE21" s="23" t="e">
        <f>#REF!</f>
        <v>#REF!</v>
      </c>
      <c r="BF21" s="23">
        <v>0.75</v>
      </c>
      <c r="BG21" s="23" t="e">
        <f t="shared" si="18"/>
        <v>#REF!</v>
      </c>
      <c r="BH21" s="23" t="e">
        <f>#REF!</f>
        <v>#REF!</v>
      </c>
      <c r="BI21" s="23">
        <v>0.28416994616408925</v>
      </c>
      <c r="BJ21" s="23" t="e">
        <f t="shared" si="19"/>
        <v>#REF!</v>
      </c>
      <c r="BK21" s="23" t="e">
        <f>#REF!</f>
        <v>#REF!</v>
      </c>
      <c r="BL21" s="23">
        <v>0</v>
      </c>
      <c r="BM21" s="23" t="e">
        <f t="shared" si="20"/>
        <v>#REF!</v>
      </c>
      <c r="BN21" s="23" t="e">
        <f>#REF!</f>
        <v>#REF!</v>
      </c>
      <c r="BO21" s="23">
        <v>0</v>
      </c>
      <c r="BP21" s="23" t="e">
        <f t="shared" si="21"/>
        <v>#REF!</v>
      </c>
      <c r="BQ21" s="23" t="e">
        <f>#REF!</f>
        <v>#REF!</v>
      </c>
      <c r="BR21" s="23">
        <v>0.3333333333333333</v>
      </c>
      <c r="BS21" s="23" t="e">
        <f t="shared" si="22"/>
        <v>#REF!</v>
      </c>
      <c r="BT21" s="28" t="e">
        <f>#REF!</f>
        <v>#REF!</v>
      </c>
      <c r="BU21" s="28">
        <v>1.2000000000000002</v>
      </c>
      <c r="BV21" s="28" t="e">
        <f t="shared" si="23"/>
        <v>#REF!</v>
      </c>
      <c r="BW21" s="28" t="e">
        <f>#REF!</f>
        <v>#REF!</v>
      </c>
      <c r="BX21" s="28">
        <v>0</v>
      </c>
      <c r="BY21" s="28" t="e">
        <f t="shared" si="24"/>
        <v>#REF!</v>
      </c>
      <c r="BZ21" s="28" t="e">
        <f>#REF!</f>
        <v>#REF!</v>
      </c>
      <c r="CA21" s="28">
        <v>0</v>
      </c>
      <c r="CB21" s="28" t="e">
        <f t="shared" si="25"/>
        <v>#REF!</v>
      </c>
      <c r="CC21" s="28" t="e">
        <f>#REF!</f>
        <v>#REF!</v>
      </c>
      <c r="CD21" s="28">
        <v>0.8</v>
      </c>
      <c r="CE21" s="28" t="e">
        <f t="shared" si="26"/>
        <v>#REF!</v>
      </c>
      <c r="CF21" s="28" t="e">
        <f>#REF!</f>
        <v>#REF!</v>
      </c>
      <c r="CG21" s="28">
        <v>0.2</v>
      </c>
      <c r="CH21" s="28" t="e">
        <f t="shared" si="27"/>
        <v>#REF!</v>
      </c>
      <c r="CI21" s="28" t="e">
        <f>#REF!</f>
        <v>#REF!</v>
      </c>
      <c r="CJ21" s="28">
        <v>0</v>
      </c>
      <c r="CK21" s="28" t="e">
        <f t="shared" si="28"/>
        <v>#REF!</v>
      </c>
      <c r="CL21" s="28" t="e">
        <f>#REF!</f>
        <v>#REF!</v>
      </c>
      <c r="CM21" s="28">
        <v>0</v>
      </c>
      <c r="CN21" s="28" t="e">
        <f t="shared" si="29"/>
        <v>#REF!</v>
      </c>
      <c r="CO21" s="28" t="e">
        <f>#REF!</f>
        <v>#REF!</v>
      </c>
      <c r="CP21" s="28">
        <v>0</v>
      </c>
      <c r="CQ21" s="28" t="e">
        <f t="shared" si="30"/>
        <v>#REF!</v>
      </c>
      <c r="CR21" s="28" t="e">
        <f>#REF!</f>
        <v>#REF!</v>
      </c>
      <c r="CS21" s="28">
        <v>0.6000000000000001</v>
      </c>
      <c r="CT21" s="28" t="e">
        <f t="shared" si="31"/>
        <v>#REF!</v>
      </c>
      <c r="CU21" s="28" t="e">
        <f>#REF!</f>
        <v>#REF!</v>
      </c>
      <c r="CV21" s="28">
        <v>0</v>
      </c>
      <c r="CW21" s="28" t="e">
        <f t="shared" si="32"/>
        <v>#REF!</v>
      </c>
      <c r="CX21" s="28" t="e">
        <f>#REF!</f>
        <v>#REF!</v>
      </c>
      <c r="CY21" s="28">
        <v>0.2</v>
      </c>
      <c r="CZ21" s="28" t="e">
        <f t="shared" si="33"/>
        <v>#REF!</v>
      </c>
      <c r="DA21" s="28" t="e">
        <f>#REF!</f>
        <v>#REF!</v>
      </c>
      <c r="DB21" s="28">
        <v>0.30000000000000004</v>
      </c>
      <c r="DC21" s="28" t="e">
        <f t="shared" si="34"/>
        <v>#REF!</v>
      </c>
      <c r="DD21" s="28" t="e">
        <f>#REF!</f>
        <v>#REF!</v>
      </c>
      <c r="DE21" s="28">
        <v>0</v>
      </c>
      <c r="DF21" s="28" t="e">
        <f t="shared" si="35"/>
        <v>#REF!</v>
      </c>
      <c r="DG21" s="28" t="e">
        <f>#REF!</f>
        <v>#REF!</v>
      </c>
      <c r="DH21" s="28">
        <v>0.8</v>
      </c>
      <c r="DI21" s="28" t="e">
        <f t="shared" si="36"/>
        <v>#REF!</v>
      </c>
      <c r="DJ21" s="28" t="e">
        <f>#REF!</f>
        <v>#REF!</v>
      </c>
      <c r="DK21" s="28">
        <v>0.9000000000000001</v>
      </c>
      <c r="DL21" s="28" t="e">
        <f t="shared" si="37"/>
        <v>#REF!</v>
      </c>
      <c r="DM21" s="28" t="e">
        <f>#REF!</f>
        <v>#REF!</v>
      </c>
      <c r="DN21" s="28">
        <v>0.6000000000000001</v>
      </c>
      <c r="DO21" s="28" t="e">
        <f t="shared" si="38"/>
        <v>#REF!</v>
      </c>
    </row>
    <row r="22" spans="1:119" ht="12.75">
      <c r="A22" s="1">
        <v>16</v>
      </c>
      <c r="B22" s="2" t="s">
        <v>17</v>
      </c>
      <c r="C22" s="11" t="e">
        <f>#REF!</f>
        <v>#REF!</v>
      </c>
      <c r="D22" s="35">
        <v>1.6</v>
      </c>
      <c r="E22" s="35" t="e">
        <f t="shared" si="0"/>
        <v>#REF!</v>
      </c>
      <c r="F22" s="14" t="e">
        <f>#REF!</f>
        <v>#REF!</v>
      </c>
      <c r="G22" s="14">
        <v>0</v>
      </c>
      <c r="H22" s="14" t="e">
        <f t="shared" si="1"/>
        <v>#REF!</v>
      </c>
      <c r="I22" s="17" t="e">
        <f>#REF!</f>
        <v>#REF!</v>
      </c>
      <c r="J22" s="32">
        <v>0.5</v>
      </c>
      <c r="K22" s="32" t="e">
        <f t="shared" si="2"/>
        <v>#REF!</v>
      </c>
      <c r="L22" s="14" t="e">
        <f>#REF!</f>
        <v>#REF!</v>
      </c>
      <c r="M22" s="14">
        <v>0.7066737018933943</v>
      </c>
      <c r="N22" s="14" t="e">
        <f t="shared" si="3"/>
        <v>#REF!</v>
      </c>
      <c r="O22" s="17" t="e">
        <f>#REF!</f>
        <v>#REF!</v>
      </c>
      <c r="P22" s="32">
        <v>1.2</v>
      </c>
      <c r="Q22" s="32" t="e">
        <f t="shared" si="4"/>
        <v>#REF!</v>
      </c>
      <c r="R22" s="14" t="e">
        <f>#REF!</f>
        <v>#REF!</v>
      </c>
      <c r="S22" s="14">
        <v>1.2</v>
      </c>
      <c r="T22" s="14" t="e">
        <f t="shared" si="5"/>
        <v>#REF!</v>
      </c>
      <c r="U22" s="17" t="e">
        <f>#REF!</f>
        <v>#REF!</v>
      </c>
      <c r="V22" s="32">
        <v>1.1</v>
      </c>
      <c r="W22" s="32" t="e">
        <f t="shared" si="6"/>
        <v>#REF!</v>
      </c>
      <c r="X22" s="14" t="e">
        <f>#REF!</f>
        <v>#REF!</v>
      </c>
      <c r="Y22" s="14">
        <v>1</v>
      </c>
      <c r="Z22" s="14" t="e">
        <f t="shared" si="7"/>
        <v>#REF!</v>
      </c>
      <c r="AA22" s="19" t="e">
        <f>#REF!</f>
        <v>#REF!</v>
      </c>
      <c r="AB22" s="19">
        <v>0.75</v>
      </c>
      <c r="AC22" s="19" t="e">
        <f t="shared" si="8"/>
        <v>#REF!</v>
      </c>
      <c r="AD22" s="17" t="e">
        <f>#REF!</f>
        <v>#REF!</v>
      </c>
      <c r="AE22" s="32">
        <v>0.25</v>
      </c>
      <c r="AF22" s="32" t="e">
        <f t="shared" si="9"/>
        <v>#REF!</v>
      </c>
      <c r="AG22" s="14" t="e">
        <f>#REF!</f>
        <v>#REF!</v>
      </c>
      <c r="AH22" s="14">
        <v>0.5</v>
      </c>
      <c r="AI22" s="14" t="e">
        <f t="shared" si="10"/>
        <v>#REF!</v>
      </c>
      <c r="AJ22" s="17" t="e">
        <f>#REF!</f>
        <v>#REF!</v>
      </c>
      <c r="AK22" s="32">
        <v>0.75</v>
      </c>
      <c r="AL22" s="32" t="e">
        <f t="shared" si="11"/>
        <v>#REF!</v>
      </c>
      <c r="AM22" s="14" t="e">
        <f>#REF!</f>
        <v>#REF!</v>
      </c>
      <c r="AN22" s="14">
        <v>0.75</v>
      </c>
      <c r="AO22" s="14" t="e">
        <f t="shared" si="12"/>
        <v>#REF!</v>
      </c>
      <c r="AP22" s="17" t="e">
        <f>#REF!</f>
        <v>#REF!</v>
      </c>
      <c r="AQ22" s="32">
        <v>0.75</v>
      </c>
      <c r="AR22" s="32" t="e">
        <f t="shared" si="13"/>
        <v>#REF!</v>
      </c>
      <c r="AS22" s="14" t="e">
        <f>#REF!</f>
        <v>#REF!</v>
      </c>
      <c r="AT22" s="14">
        <v>0.75</v>
      </c>
      <c r="AU22" s="14" t="e">
        <f t="shared" si="14"/>
        <v>#REF!</v>
      </c>
      <c r="AV22" s="17" t="e">
        <f>#REF!</f>
        <v>#REF!</v>
      </c>
      <c r="AW22" s="21">
        <v>1</v>
      </c>
      <c r="AX22" s="21" t="e">
        <f t="shared" si="15"/>
        <v>#REF!</v>
      </c>
      <c r="AY22" s="21" t="e">
        <f>#REF!</f>
        <v>#REF!</v>
      </c>
      <c r="AZ22" s="21">
        <v>1</v>
      </c>
      <c r="BA22" s="21" t="e">
        <f t="shared" si="16"/>
        <v>#REF!</v>
      </c>
      <c r="BB22" s="23" t="e">
        <f>#REF!</f>
        <v>#REF!</v>
      </c>
      <c r="BC22" s="23">
        <v>0.75</v>
      </c>
      <c r="BD22" s="23" t="e">
        <f t="shared" si="17"/>
        <v>#REF!</v>
      </c>
      <c r="BE22" s="23" t="e">
        <f>#REF!</f>
        <v>#REF!</v>
      </c>
      <c r="BF22" s="23">
        <v>0.75</v>
      </c>
      <c r="BG22" s="23" t="e">
        <f t="shared" si="18"/>
        <v>#REF!</v>
      </c>
      <c r="BH22" s="23" t="e">
        <f>#REF!</f>
        <v>#REF!</v>
      </c>
      <c r="BI22" s="23">
        <v>0.5</v>
      </c>
      <c r="BJ22" s="23" t="e">
        <f t="shared" si="19"/>
        <v>#REF!</v>
      </c>
      <c r="BK22" s="23" t="e">
        <f>#REF!</f>
        <v>#REF!</v>
      </c>
      <c r="BL22" s="23">
        <v>0</v>
      </c>
      <c r="BM22" s="23" t="e">
        <f t="shared" si="20"/>
        <v>#REF!</v>
      </c>
      <c r="BN22" s="23" t="e">
        <f>#REF!</f>
        <v>#REF!</v>
      </c>
      <c r="BO22" s="23">
        <v>0.23462495556345572</v>
      </c>
      <c r="BP22" s="23" t="e">
        <f t="shared" si="21"/>
        <v>#REF!</v>
      </c>
      <c r="BQ22" s="23" t="e">
        <f>#REF!</f>
        <v>#REF!</v>
      </c>
      <c r="BR22" s="23">
        <v>0.3333333333333333</v>
      </c>
      <c r="BS22" s="23" t="e">
        <f t="shared" si="22"/>
        <v>#REF!</v>
      </c>
      <c r="BT22" s="28" t="e">
        <f>#REF!</f>
        <v>#REF!</v>
      </c>
      <c r="BU22" s="28">
        <v>1.5</v>
      </c>
      <c r="BV22" s="28" t="e">
        <f t="shared" si="23"/>
        <v>#REF!</v>
      </c>
      <c r="BW22" s="28" t="e">
        <f>#REF!</f>
        <v>#REF!</v>
      </c>
      <c r="BX22" s="28">
        <v>0</v>
      </c>
      <c r="BY22" s="28" t="e">
        <f t="shared" si="24"/>
        <v>#REF!</v>
      </c>
      <c r="BZ22" s="28" t="e">
        <f>#REF!</f>
        <v>#REF!</v>
      </c>
      <c r="CA22" s="28">
        <v>0</v>
      </c>
      <c r="CB22" s="28" t="e">
        <f t="shared" si="25"/>
        <v>#REF!</v>
      </c>
      <c r="CC22" s="28" t="e">
        <f>#REF!</f>
        <v>#REF!</v>
      </c>
      <c r="CD22" s="28">
        <v>0.8</v>
      </c>
      <c r="CE22" s="28" t="e">
        <f t="shared" si="26"/>
        <v>#REF!</v>
      </c>
      <c r="CF22" s="28" t="e">
        <f>#REF!</f>
        <v>#REF!</v>
      </c>
      <c r="CG22" s="28">
        <v>0.5</v>
      </c>
      <c r="CH22" s="28" t="e">
        <f t="shared" si="27"/>
        <v>#REF!</v>
      </c>
      <c r="CI22" s="28" t="e">
        <f>#REF!</f>
        <v>#REF!</v>
      </c>
      <c r="CJ22" s="28">
        <v>0.4</v>
      </c>
      <c r="CK22" s="28" t="e">
        <f t="shared" si="28"/>
        <v>#REF!</v>
      </c>
      <c r="CL22" s="28" t="e">
        <f>#REF!</f>
        <v>#REF!</v>
      </c>
      <c r="CM22" s="28">
        <v>1.5</v>
      </c>
      <c r="CN22" s="28" t="e">
        <f t="shared" si="29"/>
        <v>#REF!</v>
      </c>
      <c r="CO22" s="28" t="e">
        <f>#REF!</f>
        <v>#REF!</v>
      </c>
      <c r="CP22" s="28">
        <v>1.5</v>
      </c>
      <c r="CQ22" s="28" t="e">
        <f t="shared" si="30"/>
        <v>#REF!</v>
      </c>
      <c r="CR22" s="28" t="e">
        <f>#REF!</f>
        <v>#REF!</v>
      </c>
      <c r="CS22" s="28">
        <v>0.4</v>
      </c>
      <c r="CT22" s="28" t="e">
        <f t="shared" si="31"/>
        <v>#REF!</v>
      </c>
      <c r="CU22" s="28" t="e">
        <f>#REF!</f>
        <v>#REF!</v>
      </c>
      <c r="CV22" s="28">
        <v>0</v>
      </c>
      <c r="CW22" s="28" t="e">
        <f t="shared" si="32"/>
        <v>#REF!</v>
      </c>
      <c r="CX22" s="28" t="e">
        <f>#REF!</f>
        <v>#REF!</v>
      </c>
      <c r="CY22" s="28">
        <v>0.30000000000000004</v>
      </c>
      <c r="CZ22" s="28" t="e">
        <f t="shared" si="33"/>
        <v>#REF!</v>
      </c>
      <c r="DA22" s="28" t="e">
        <f>#REF!</f>
        <v>#REF!</v>
      </c>
      <c r="DB22" s="28">
        <v>0.45000000000000007</v>
      </c>
      <c r="DC22" s="28" t="e">
        <f t="shared" si="34"/>
        <v>#REF!</v>
      </c>
      <c r="DD22" s="28" t="e">
        <f>#REF!</f>
        <v>#REF!</v>
      </c>
      <c r="DE22" s="28">
        <v>0.45000000000000007</v>
      </c>
      <c r="DF22" s="28" t="e">
        <f t="shared" si="35"/>
        <v>#REF!</v>
      </c>
      <c r="DG22" s="28" t="e">
        <f>#REF!</f>
        <v>#REF!</v>
      </c>
      <c r="DH22" s="28">
        <v>0.8</v>
      </c>
      <c r="DI22" s="28" t="e">
        <f t="shared" si="36"/>
        <v>#REF!</v>
      </c>
      <c r="DJ22" s="28" t="e">
        <f>#REF!</f>
        <v>#REF!</v>
      </c>
      <c r="DK22" s="28">
        <v>0.30000000000000004</v>
      </c>
      <c r="DL22" s="28" t="e">
        <f t="shared" si="37"/>
        <v>#REF!</v>
      </c>
      <c r="DM22" s="28" t="e">
        <f>#REF!</f>
        <v>#REF!</v>
      </c>
      <c r="DN22" s="28">
        <v>1</v>
      </c>
      <c r="DO22" s="28" t="e">
        <f t="shared" si="38"/>
        <v>#REF!</v>
      </c>
    </row>
    <row r="23" spans="1:119" ht="12.75">
      <c r="A23" s="1">
        <v>17</v>
      </c>
      <c r="B23" s="2" t="s">
        <v>18</v>
      </c>
      <c r="C23" s="11" t="e">
        <f>#REF!</f>
        <v>#REF!</v>
      </c>
      <c r="D23" s="35">
        <v>1.6</v>
      </c>
      <c r="E23" s="35" t="e">
        <f t="shared" si="0"/>
        <v>#REF!</v>
      </c>
      <c r="F23" s="14" t="e">
        <f>#REF!</f>
        <v>#REF!</v>
      </c>
      <c r="G23" s="14">
        <v>0</v>
      </c>
      <c r="H23" s="14" t="e">
        <f t="shared" si="1"/>
        <v>#REF!</v>
      </c>
      <c r="I23" s="17" t="e">
        <f>#REF!</f>
        <v>#REF!</v>
      </c>
      <c r="J23" s="32">
        <v>0.45764420418376367</v>
      </c>
      <c r="K23" s="32" t="e">
        <f t="shared" si="2"/>
        <v>#REF!</v>
      </c>
      <c r="L23" s="14" t="e">
        <f>#REF!</f>
        <v>#REF!</v>
      </c>
      <c r="M23" s="14">
        <v>0.6154396394390423</v>
      </c>
      <c r="N23" s="14" t="e">
        <f t="shared" si="3"/>
        <v>#REF!</v>
      </c>
      <c r="O23" s="17" t="e">
        <f>#REF!</f>
        <v>#REF!</v>
      </c>
      <c r="P23" s="32">
        <v>1.2</v>
      </c>
      <c r="Q23" s="32" t="e">
        <f t="shared" si="4"/>
        <v>#REF!</v>
      </c>
      <c r="R23" s="14" t="e">
        <f>#REF!</f>
        <v>#REF!</v>
      </c>
      <c r="S23" s="14">
        <v>1.2</v>
      </c>
      <c r="T23" s="14" t="e">
        <f t="shared" si="5"/>
        <v>#REF!</v>
      </c>
      <c r="U23" s="17" t="e">
        <f>#REF!</f>
        <v>#REF!</v>
      </c>
      <c r="V23" s="32">
        <v>1.1</v>
      </c>
      <c r="W23" s="32" t="e">
        <f t="shared" si="6"/>
        <v>#REF!</v>
      </c>
      <c r="X23" s="14" t="e">
        <f>#REF!</f>
        <v>#REF!</v>
      </c>
      <c r="Y23" s="14">
        <v>1</v>
      </c>
      <c r="Z23" s="14" t="e">
        <f t="shared" si="7"/>
        <v>#REF!</v>
      </c>
      <c r="AA23" s="19" t="e">
        <f>#REF!</f>
        <v>#REF!</v>
      </c>
      <c r="AB23" s="19">
        <v>0.75</v>
      </c>
      <c r="AC23" s="19" t="e">
        <f t="shared" si="8"/>
        <v>#REF!</v>
      </c>
      <c r="AD23" s="17" t="e">
        <f>#REF!</f>
        <v>#REF!</v>
      </c>
      <c r="AE23" s="32">
        <v>0.25</v>
      </c>
      <c r="AF23" s="32" t="e">
        <f t="shared" si="9"/>
        <v>#REF!</v>
      </c>
      <c r="AG23" s="14" t="e">
        <f>#REF!</f>
        <v>#REF!</v>
      </c>
      <c r="AH23" s="14">
        <v>0.5</v>
      </c>
      <c r="AI23" s="14" t="e">
        <f t="shared" si="10"/>
        <v>#REF!</v>
      </c>
      <c r="AJ23" s="17" t="e">
        <f>#REF!</f>
        <v>#REF!</v>
      </c>
      <c r="AK23" s="32">
        <v>0.75</v>
      </c>
      <c r="AL23" s="32" t="e">
        <f t="shared" si="11"/>
        <v>#REF!</v>
      </c>
      <c r="AM23" s="14" t="e">
        <f>#REF!</f>
        <v>#REF!</v>
      </c>
      <c r="AN23" s="14">
        <v>0.75</v>
      </c>
      <c r="AO23" s="14" t="e">
        <f t="shared" si="12"/>
        <v>#REF!</v>
      </c>
      <c r="AP23" s="17" t="e">
        <f>#REF!</f>
        <v>#REF!</v>
      </c>
      <c r="AQ23" s="32">
        <v>0.75</v>
      </c>
      <c r="AR23" s="32" t="e">
        <f t="shared" si="13"/>
        <v>#REF!</v>
      </c>
      <c r="AS23" s="14" t="e">
        <f>#REF!</f>
        <v>#REF!</v>
      </c>
      <c r="AT23" s="14">
        <v>0.75</v>
      </c>
      <c r="AU23" s="14" t="e">
        <f t="shared" si="14"/>
        <v>#REF!</v>
      </c>
      <c r="AV23" s="17" t="e">
        <f>#REF!</f>
        <v>#REF!</v>
      </c>
      <c r="AW23" s="21">
        <v>1</v>
      </c>
      <c r="AX23" s="21" t="e">
        <f t="shared" si="15"/>
        <v>#REF!</v>
      </c>
      <c r="AY23" s="21" t="e">
        <f>#REF!</f>
        <v>#REF!</v>
      </c>
      <c r="AZ23" s="21">
        <v>1</v>
      </c>
      <c r="BA23" s="21" t="e">
        <f t="shared" si="16"/>
        <v>#REF!</v>
      </c>
      <c r="BB23" s="23" t="e">
        <f>#REF!</f>
        <v>#REF!</v>
      </c>
      <c r="BC23" s="23">
        <v>0.75</v>
      </c>
      <c r="BD23" s="23" t="e">
        <f t="shared" si="17"/>
        <v>#REF!</v>
      </c>
      <c r="BE23" s="23" t="e">
        <f>#REF!</f>
        <v>#REF!</v>
      </c>
      <c r="BF23" s="23">
        <v>0.75</v>
      </c>
      <c r="BG23" s="23" t="e">
        <f t="shared" si="18"/>
        <v>#REF!</v>
      </c>
      <c r="BH23" s="23" t="e">
        <f>#REF!</f>
        <v>#REF!</v>
      </c>
      <c r="BI23" s="23">
        <v>0.4275491511934157</v>
      </c>
      <c r="BJ23" s="23" t="e">
        <f t="shared" si="19"/>
        <v>#REF!</v>
      </c>
      <c r="BK23" s="23" t="e">
        <f>#REF!</f>
        <v>#REF!</v>
      </c>
      <c r="BL23" s="23">
        <v>0</v>
      </c>
      <c r="BM23" s="23" t="e">
        <f t="shared" si="20"/>
        <v>#REF!</v>
      </c>
      <c r="BN23" s="23" t="e">
        <f>#REF!</f>
        <v>#REF!</v>
      </c>
      <c r="BO23" s="23">
        <v>0.05417607223476409</v>
      </c>
      <c r="BP23" s="23" t="e">
        <f t="shared" si="21"/>
        <v>#REF!</v>
      </c>
      <c r="BQ23" s="23" t="e">
        <f>#REF!</f>
        <v>#REF!</v>
      </c>
      <c r="BR23" s="23">
        <v>0.3333333333333333</v>
      </c>
      <c r="BS23" s="23" t="e">
        <f t="shared" si="22"/>
        <v>#REF!</v>
      </c>
      <c r="BT23" s="28" t="e">
        <f>#REF!</f>
        <v>#REF!</v>
      </c>
      <c r="BU23" s="28">
        <v>1.5</v>
      </c>
      <c r="BV23" s="28" t="e">
        <f t="shared" si="23"/>
        <v>#REF!</v>
      </c>
      <c r="BW23" s="28" t="e">
        <f>#REF!</f>
        <v>#REF!</v>
      </c>
      <c r="BX23" s="28">
        <v>0</v>
      </c>
      <c r="BY23" s="28" t="e">
        <f t="shared" si="24"/>
        <v>#REF!</v>
      </c>
      <c r="BZ23" s="28" t="e">
        <f>#REF!</f>
        <v>#REF!</v>
      </c>
      <c r="CA23" s="28">
        <v>0</v>
      </c>
      <c r="CB23" s="28" t="e">
        <f t="shared" si="25"/>
        <v>#REF!</v>
      </c>
      <c r="CC23" s="28" t="e">
        <f>#REF!</f>
        <v>#REF!</v>
      </c>
      <c r="CD23" s="28">
        <v>1</v>
      </c>
      <c r="CE23" s="28" t="e">
        <f t="shared" si="26"/>
        <v>#REF!</v>
      </c>
      <c r="CF23" s="28" t="e">
        <f>#REF!</f>
        <v>#REF!</v>
      </c>
      <c r="CG23" s="28">
        <v>0.30000000000000004</v>
      </c>
      <c r="CH23" s="28" t="e">
        <f t="shared" si="27"/>
        <v>#REF!</v>
      </c>
      <c r="CI23" s="28" t="e">
        <f>#REF!</f>
        <v>#REF!</v>
      </c>
      <c r="CJ23" s="28">
        <v>0.2</v>
      </c>
      <c r="CK23" s="28" t="e">
        <f t="shared" si="28"/>
        <v>#REF!</v>
      </c>
      <c r="CL23" s="28" t="e">
        <f>#REF!</f>
        <v>#REF!</v>
      </c>
      <c r="CM23" s="28">
        <v>0.9000000000000001</v>
      </c>
      <c r="CN23" s="28" t="e">
        <f t="shared" si="29"/>
        <v>#REF!</v>
      </c>
      <c r="CO23" s="28" t="e">
        <f>#REF!</f>
        <v>#REF!</v>
      </c>
      <c r="CP23" s="28">
        <v>1.5</v>
      </c>
      <c r="CQ23" s="28" t="e">
        <f t="shared" si="30"/>
        <v>#REF!</v>
      </c>
      <c r="CR23" s="28" t="e">
        <f>#REF!</f>
        <v>#REF!</v>
      </c>
      <c r="CS23" s="28">
        <v>1</v>
      </c>
      <c r="CT23" s="28" t="e">
        <f t="shared" si="31"/>
        <v>#REF!</v>
      </c>
      <c r="CU23" s="28" t="e">
        <f>#REF!</f>
        <v>#REF!</v>
      </c>
      <c r="CV23" s="28">
        <v>0.4</v>
      </c>
      <c r="CW23" s="28" t="e">
        <f t="shared" si="32"/>
        <v>#REF!</v>
      </c>
      <c r="CX23" s="28" t="e">
        <f>#REF!</f>
        <v>#REF!</v>
      </c>
      <c r="CY23" s="28">
        <v>0.5</v>
      </c>
      <c r="CZ23" s="28" t="e">
        <f t="shared" si="33"/>
        <v>#REF!</v>
      </c>
      <c r="DA23" s="28" t="e">
        <f>#REF!</f>
        <v>#REF!</v>
      </c>
      <c r="DB23" s="28">
        <v>0.75</v>
      </c>
      <c r="DC23" s="28" t="e">
        <f t="shared" si="34"/>
        <v>#REF!</v>
      </c>
      <c r="DD23" s="28" t="e">
        <f>#REF!</f>
        <v>#REF!</v>
      </c>
      <c r="DE23" s="28">
        <v>0.45000000000000007</v>
      </c>
      <c r="DF23" s="28" t="e">
        <f t="shared" si="35"/>
        <v>#REF!</v>
      </c>
      <c r="DG23" s="28" t="e">
        <f>#REF!</f>
        <v>#REF!</v>
      </c>
      <c r="DH23" s="28">
        <v>1</v>
      </c>
      <c r="DI23" s="28" t="e">
        <f t="shared" si="36"/>
        <v>#REF!</v>
      </c>
      <c r="DJ23" s="28" t="e">
        <f>#REF!</f>
        <v>#REF!</v>
      </c>
      <c r="DK23" s="28">
        <v>1.2000000000000002</v>
      </c>
      <c r="DL23" s="28" t="e">
        <f t="shared" si="37"/>
        <v>#REF!</v>
      </c>
      <c r="DM23" s="28" t="e">
        <f>#REF!</f>
        <v>#REF!</v>
      </c>
      <c r="DN23" s="28">
        <v>0.8</v>
      </c>
      <c r="DO23" s="28" t="e">
        <f t="shared" si="38"/>
        <v>#REF!</v>
      </c>
    </row>
    <row r="24" spans="1:119" ht="12.75">
      <c r="A24" s="1">
        <v>18</v>
      </c>
      <c r="B24" s="2" t="s">
        <v>19</v>
      </c>
      <c r="C24" s="11" t="e">
        <f>#REF!</f>
        <v>#REF!</v>
      </c>
      <c r="D24" s="35">
        <v>1.6</v>
      </c>
      <c r="E24" s="35" t="e">
        <f t="shared" si="0"/>
        <v>#REF!</v>
      </c>
      <c r="F24" s="14" t="e">
        <f>#REF!</f>
        <v>#REF!</v>
      </c>
      <c r="G24" s="14">
        <v>0</v>
      </c>
      <c r="H24" s="14" t="e">
        <f t="shared" si="1"/>
        <v>#REF!</v>
      </c>
      <c r="I24" s="17" t="e">
        <f>#REF!</f>
        <v>#REF!</v>
      </c>
      <c r="J24" s="32">
        <v>0.2908545540772983</v>
      </c>
      <c r="K24" s="32" t="e">
        <f t="shared" si="2"/>
        <v>#REF!</v>
      </c>
      <c r="L24" s="14" t="e">
        <f>#REF!</f>
        <v>#REF!</v>
      </c>
      <c r="M24" s="14">
        <v>0.516982972935673</v>
      </c>
      <c r="N24" s="14" t="e">
        <f t="shared" si="3"/>
        <v>#REF!</v>
      </c>
      <c r="O24" s="17" t="e">
        <f>#REF!</f>
        <v>#REF!</v>
      </c>
      <c r="P24" s="32">
        <v>1.2</v>
      </c>
      <c r="Q24" s="32" t="e">
        <f t="shared" si="4"/>
        <v>#REF!</v>
      </c>
      <c r="R24" s="14" t="e">
        <f>#REF!</f>
        <v>#REF!</v>
      </c>
      <c r="S24" s="14">
        <v>1.2</v>
      </c>
      <c r="T24" s="14" t="e">
        <f t="shared" si="5"/>
        <v>#REF!</v>
      </c>
      <c r="U24" s="17" t="e">
        <f>#REF!</f>
        <v>#REF!</v>
      </c>
      <c r="V24" s="32">
        <v>1.1</v>
      </c>
      <c r="W24" s="32" t="e">
        <f t="shared" si="6"/>
        <v>#REF!</v>
      </c>
      <c r="X24" s="14" t="e">
        <f>#REF!</f>
        <v>#REF!</v>
      </c>
      <c r="Y24" s="14">
        <v>1</v>
      </c>
      <c r="Z24" s="14" t="e">
        <f t="shared" si="7"/>
        <v>#REF!</v>
      </c>
      <c r="AA24" s="19" t="e">
        <f>#REF!</f>
        <v>#REF!</v>
      </c>
      <c r="AB24" s="19">
        <v>0.75</v>
      </c>
      <c r="AC24" s="19" t="e">
        <f t="shared" si="8"/>
        <v>#REF!</v>
      </c>
      <c r="AD24" s="17" t="e">
        <f>#REF!</f>
        <v>#REF!</v>
      </c>
      <c r="AE24" s="32">
        <v>0.25</v>
      </c>
      <c r="AF24" s="32" t="e">
        <f t="shared" si="9"/>
        <v>#REF!</v>
      </c>
      <c r="AG24" s="14" t="e">
        <f>#REF!</f>
        <v>#REF!</v>
      </c>
      <c r="AH24" s="14">
        <v>0.5</v>
      </c>
      <c r="AI24" s="14" t="e">
        <f t="shared" si="10"/>
        <v>#REF!</v>
      </c>
      <c r="AJ24" s="17" t="e">
        <f>#REF!</f>
        <v>#REF!</v>
      </c>
      <c r="AK24" s="32">
        <v>0.75</v>
      </c>
      <c r="AL24" s="32" t="e">
        <f t="shared" si="11"/>
        <v>#REF!</v>
      </c>
      <c r="AM24" s="14" t="e">
        <f>#REF!</f>
        <v>#REF!</v>
      </c>
      <c r="AN24" s="14">
        <v>0.75</v>
      </c>
      <c r="AO24" s="14" t="e">
        <f t="shared" si="12"/>
        <v>#REF!</v>
      </c>
      <c r="AP24" s="17" t="e">
        <f>#REF!</f>
        <v>#REF!</v>
      </c>
      <c r="AQ24" s="32">
        <v>0.75</v>
      </c>
      <c r="AR24" s="32" t="e">
        <f t="shared" si="13"/>
        <v>#REF!</v>
      </c>
      <c r="AS24" s="14" t="e">
        <f>#REF!</f>
        <v>#REF!</v>
      </c>
      <c r="AT24" s="14">
        <v>0.75</v>
      </c>
      <c r="AU24" s="14" t="e">
        <f t="shared" si="14"/>
        <v>#REF!</v>
      </c>
      <c r="AV24" s="17" t="e">
        <f>#REF!</f>
        <v>#REF!</v>
      </c>
      <c r="AW24" s="21">
        <v>1</v>
      </c>
      <c r="AX24" s="21" t="e">
        <f t="shared" si="15"/>
        <v>#REF!</v>
      </c>
      <c r="AY24" s="21" t="e">
        <f>#REF!</f>
        <v>#REF!</v>
      </c>
      <c r="AZ24" s="21">
        <v>1</v>
      </c>
      <c r="BA24" s="21" t="e">
        <f t="shared" si="16"/>
        <v>#REF!</v>
      </c>
      <c r="BB24" s="23" t="e">
        <f>#REF!</f>
        <v>#REF!</v>
      </c>
      <c r="BC24" s="23">
        <v>0.75</v>
      </c>
      <c r="BD24" s="23" t="e">
        <f t="shared" si="17"/>
        <v>#REF!</v>
      </c>
      <c r="BE24" s="23" t="e">
        <f>#REF!</f>
        <v>#REF!</v>
      </c>
      <c r="BF24" s="23">
        <v>0.75</v>
      </c>
      <c r="BG24" s="23" t="e">
        <f t="shared" si="18"/>
        <v>#REF!</v>
      </c>
      <c r="BH24" s="23" t="e">
        <f>#REF!</f>
        <v>#REF!</v>
      </c>
      <c r="BI24" s="23">
        <v>0.5</v>
      </c>
      <c r="BJ24" s="23" t="e">
        <f t="shared" si="19"/>
        <v>#REF!</v>
      </c>
      <c r="BK24" s="23" t="e">
        <f>#REF!</f>
        <v>#REF!</v>
      </c>
      <c r="BL24" s="23">
        <v>0.14641537621494075</v>
      </c>
      <c r="BM24" s="23" t="e">
        <f t="shared" si="20"/>
        <v>#REF!</v>
      </c>
      <c r="BN24" s="23" t="e">
        <f>#REF!</f>
        <v>#REF!</v>
      </c>
      <c r="BO24" s="23">
        <v>0</v>
      </c>
      <c r="BP24" s="23" t="e">
        <f t="shared" si="21"/>
        <v>#REF!</v>
      </c>
      <c r="BQ24" s="23" t="e">
        <f>#REF!</f>
        <v>#REF!</v>
      </c>
      <c r="BR24" s="23">
        <v>0.3333333333333333</v>
      </c>
      <c r="BS24" s="23" t="e">
        <f t="shared" si="22"/>
        <v>#REF!</v>
      </c>
      <c r="BT24" s="28" t="e">
        <f>#REF!</f>
        <v>#REF!</v>
      </c>
      <c r="BU24" s="28">
        <v>1.5</v>
      </c>
      <c r="BV24" s="28" t="e">
        <f t="shared" si="23"/>
        <v>#REF!</v>
      </c>
      <c r="BW24" s="28" t="e">
        <f>#REF!</f>
        <v>#REF!</v>
      </c>
      <c r="BX24" s="28">
        <v>0</v>
      </c>
      <c r="BY24" s="28" t="e">
        <f t="shared" si="24"/>
        <v>#REF!</v>
      </c>
      <c r="BZ24" s="28" t="e">
        <f>#REF!</f>
        <v>#REF!</v>
      </c>
      <c r="CA24" s="28">
        <v>0</v>
      </c>
      <c r="CB24" s="28" t="e">
        <f t="shared" si="25"/>
        <v>#REF!</v>
      </c>
      <c r="CC24" s="28" t="e">
        <f>#REF!</f>
        <v>#REF!</v>
      </c>
      <c r="CD24" s="28">
        <v>0.6000000000000001</v>
      </c>
      <c r="CE24" s="28" t="e">
        <f t="shared" si="26"/>
        <v>#REF!</v>
      </c>
      <c r="CF24" s="28" t="e">
        <f>#REF!</f>
        <v>#REF!</v>
      </c>
      <c r="CG24" s="28">
        <v>0.5</v>
      </c>
      <c r="CH24" s="28" t="e">
        <f t="shared" si="27"/>
        <v>#REF!</v>
      </c>
      <c r="CI24" s="28" t="e">
        <f>#REF!</f>
        <v>#REF!</v>
      </c>
      <c r="CJ24" s="28">
        <v>0.1</v>
      </c>
      <c r="CK24" s="28" t="e">
        <f t="shared" si="28"/>
        <v>#REF!</v>
      </c>
      <c r="CL24" s="28" t="e">
        <f>#REF!</f>
        <v>#REF!</v>
      </c>
      <c r="CM24" s="28">
        <v>0.6000000000000001</v>
      </c>
      <c r="CN24" s="28" t="e">
        <f t="shared" si="29"/>
        <v>#REF!</v>
      </c>
      <c r="CO24" s="28" t="e">
        <f>#REF!</f>
        <v>#REF!</v>
      </c>
      <c r="CP24" s="28">
        <v>0.75</v>
      </c>
      <c r="CQ24" s="28" t="e">
        <f t="shared" si="30"/>
        <v>#REF!</v>
      </c>
      <c r="CR24" s="28" t="e">
        <f>#REF!</f>
        <v>#REF!</v>
      </c>
      <c r="CS24" s="28">
        <v>0.2</v>
      </c>
      <c r="CT24" s="28" t="e">
        <f t="shared" si="31"/>
        <v>#REF!</v>
      </c>
      <c r="CU24" s="28" t="e">
        <f>#REF!</f>
        <v>#REF!</v>
      </c>
      <c r="CV24" s="28">
        <v>0.1</v>
      </c>
      <c r="CW24" s="28" t="e">
        <f t="shared" si="32"/>
        <v>#REF!</v>
      </c>
      <c r="CX24" s="28" t="e">
        <f>#REF!</f>
        <v>#REF!</v>
      </c>
      <c r="CY24" s="28">
        <v>0.4</v>
      </c>
      <c r="CZ24" s="28" t="e">
        <f t="shared" si="33"/>
        <v>#REF!</v>
      </c>
      <c r="DA24" s="28" t="e">
        <f>#REF!</f>
        <v>#REF!</v>
      </c>
      <c r="DB24" s="28">
        <v>0.6000000000000001</v>
      </c>
      <c r="DC24" s="28" t="e">
        <f t="shared" si="34"/>
        <v>#REF!</v>
      </c>
      <c r="DD24" s="28" t="e">
        <f>#REF!</f>
        <v>#REF!</v>
      </c>
      <c r="DE24" s="28">
        <v>0.30000000000000004</v>
      </c>
      <c r="DF24" s="28" t="e">
        <f t="shared" si="35"/>
        <v>#REF!</v>
      </c>
      <c r="DG24" s="28" t="e">
        <f>#REF!</f>
        <v>#REF!</v>
      </c>
      <c r="DH24" s="28">
        <v>1</v>
      </c>
      <c r="DI24" s="28" t="e">
        <f t="shared" si="36"/>
        <v>#REF!</v>
      </c>
      <c r="DJ24" s="28" t="e">
        <f>#REF!</f>
        <v>#REF!</v>
      </c>
      <c r="DK24" s="28">
        <v>1.5</v>
      </c>
      <c r="DL24" s="28" t="e">
        <f t="shared" si="37"/>
        <v>#REF!</v>
      </c>
      <c r="DM24" s="28" t="e">
        <f>#REF!</f>
        <v>#REF!</v>
      </c>
      <c r="DN24" s="28">
        <v>1</v>
      </c>
      <c r="DO24" s="28" t="e">
        <f t="shared" si="38"/>
        <v>#REF!</v>
      </c>
    </row>
    <row r="25" spans="1:119" s="13" customFormat="1" ht="12.75">
      <c r="A25" s="1">
        <v>19</v>
      </c>
      <c r="B25" s="2" t="s">
        <v>20</v>
      </c>
      <c r="C25" s="11" t="e">
        <f>#REF!</f>
        <v>#REF!</v>
      </c>
      <c r="D25" s="35">
        <v>1.6</v>
      </c>
      <c r="E25" s="35" t="e">
        <f t="shared" si="0"/>
        <v>#REF!</v>
      </c>
      <c r="F25" s="14" t="e">
        <f>#REF!</f>
        <v>#REF!</v>
      </c>
      <c r="G25" s="14">
        <v>0</v>
      </c>
      <c r="H25" s="14" t="e">
        <f t="shared" si="1"/>
        <v>#REF!</v>
      </c>
      <c r="I25" s="17" t="e">
        <f>#REF!</f>
        <v>#REF!</v>
      </c>
      <c r="J25" s="32">
        <v>0.35045945356472863</v>
      </c>
      <c r="K25" s="32" t="e">
        <f t="shared" si="2"/>
        <v>#REF!</v>
      </c>
      <c r="L25" s="14" t="e">
        <f>#REF!</f>
        <v>#REF!</v>
      </c>
      <c r="M25" s="14">
        <v>0.526680445062818</v>
      </c>
      <c r="N25" s="14" t="e">
        <f t="shared" si="3"/>
        <v>#REF!</v>
      </c>
      <c r="O25" s="17" t="e">
        <f>#REF!</f>
        <v>#REF!</v>
      </c>
      <c r="P25" s="32">
        <v>1.2</v>
      </c>
      <c r="Q25" s="32" t="e">
        <f t="shared" si="4"/>
        <v>#REF!</v>
      </c>
      <c r="R25" s="14" t="e">
        <f>#REF!</f>
        <v>#REF!</v>
      </c>
      <c r="S25" s="14">
        <v>1.2</v>
      </c>
      <c r="T25" s="14" t="e">
        <f t="shared" si="5"/>
        <v>#REF!</v>
      </c>
      <c r="U25" s="17" t="e">
        <f>#REF!</f>
        <v>#REF!</v>
      </c>
      <c r="V25" s="32">
        <v>1.1</v>
      </c>
      <c r="W25" s="32" t="e">
        <f t="shared" si="6"/>
        <v>#REF!</v>
      </c>
      <c r="X25" s="14" t="e">
        <f>#REF!</f>
        <v>#REF!</v>
      </c>
      <c r="Y25" s="14">
        <v>1</v>
      </c>
      <c r="Z25" s="14" t="e">
        <f t="shared" si="7"/>
        <v>#REF!</v>
      </c>
      <c r="AA25" s="19" t="e">
        <f>#REF!</f>
        <v>#REF!</v>
      </c>
      <c r="AB25" s="19">
        <v>0.75</v>
      </c>
      <c r="AC25" s="19" t="e">
        <f t="shared" si="8"/>
        <v>#REF!</v>
      </c>
      <c r="AD25" s="17" t="e">
        <f>#REF!</f>
        <v>#REF!</v>
      </c>
      <c r="AE25" s="32">
        <v>0.25</v>
      </c>
      <c r="AF25" s="32" t="e">
        <f t="shared" si="9"/>
        <v>#REF!</v>
      </c>
      <c r="AG25" s="14" t="e">
        <f>#REF!</f>
        <v>#REF!</v>
      </c>
      <c r="AH25" s="14">
        <v>0.5</v>
      </c>
      <c r="AI25" s="14" t="e">
        <f t="shared" si="10"/>
        <v>#REF!</v>
      </c>
      <c r="AJ25" s="17" t="e">
        <f>#REF!</f>
        <v>#REF!</v>
      </c>
      <c r="AK25" s="32">
        <v>0.75</v>
      </c>
      <c r="AL25" s="32" t="e">
        <f t="shared" si="11"/>
        <v>#REF!</v>
      </c>
      <c r="AM25" s="14" t="e">
        <f>#REF!</f>
        <v>#REF!</v>
      </c>
      <c r="AN25" s="14">
        <v>0.75</v>
      </c>
      <c r="AO25" s="14" t="e">
        <f t="shared" si="12"/>
        <v>#REF!</v>
      </c>
      <c r="AP25" s="17" t="e">
        <f>#REF!</f>
        <v>#REF!</v>
      </c>
      <c r="AQ25" s="32">
        <v>0.75</v>
      </c>
      <c r="AR25" s="32" t="e">
        <f t="shared" si="13"/>
        <v>#REF!</v>
      </c>
      <c r="AS25" s="14" t="e">
        <f>#REF!</f>
        <v>#REF!</v>
      </c>
      <c r="AT25" s="14">
        <v>0.75</v>
      </c>
      <c r="AU25" s="14" t="e">
        <f t="shared" si="14"/>
        <v>#REF!</v>
      </c>
      <c r="AV25" s="17" t="e">
        <f>#REF!</f>
        <v>#REF!</v>
      </c>
      <c r="AW25" s="21">
        <v>1</v>
      </c>
      <c r="AX25" s="21" t="e">
        <f t="shared" si="15"/>
        <v>#REF!</v>
      </c>
      <c r="AY25" s="21" t="e">
        <f>#REF!</f>
        <v>#REF!</v>
      </c>
      <c r="AZ25" s="21">
        <v>1</v>
      </c>
      <c r="BA25" s="21" t="e">
        <f t="shared" si="16"/>
        <v>#REF!</v>
      </c>
      <c r="BB25" s="17" t="e">
        <f>#REF!</f>
        <v>#REF!</v>
      </c>
      <c r="BC25" s="17">
        <v>0.75</v>
      </c>
      <c r="BD25" s="23" t="e">
        <f t="shared" si="17"/>
        <v>#REF!</v>
      </c>
      <c r="BE25" s="17" t="e">
        <f>#REF!</f>
        <v>#REF!</v>
      </c>
      <c r="BF25" s="17">
        <v>0.75</v>
      </c>
      <c r="BG25" s="23" t="e">
        <f t="shared" si="18"/>
        <v>#REF!</v>
      </c>
      <c r="BH25" s="17" t="e">
        <f>#REF!</f>
        <v>#REF!</v>
      </c>
      <c r="BI25" s="17">
        <v>0.5</v>
      </c>
      <c r="BJ25" s="23" t="e">
        <f t="shared" si="19"/>
        <v>#REF!</v>
      </c>
      <c r="BK25" s="17" t="e">
        <f>#REF!</f>
        <v>#REF!</v>
      </c>
      <c r="BL25" s="17">
        <v>0</v>
      </c>
      <c r="BM25" s="23" t="e">
        <f t="shared" si="20"/>
        <v>#REF!</v>
      </c>
      <c r="BN25" s="17" t="e">
        <f>#REF!</f>
        <v>#REF!</v>
      </c>
      <c r="BO25" s="17">
        <v>0</v>
      </c>
      <c r="BP25" s="23" t="e">
        <f t="shared" si="21"/>
        <v>#REF!</v>
      </c>
      <c r="BQ25" s="17" t="e">
        <f>#REF!</f>
        <v>#REF!</v>
      </c>
      <c r="BR25" s="17">
        <v>0.3333333333333333</v>
      </c>
      <c r="BS25" s="23" t="e">
        <f t="shared" si="22"/>
        <v>#REF!</v>
      </c>
      <c r="BT25" s="34" t="e">
        <f>#REF!</f>
        <v>#REF!</v>
      </c>
      <c r="BU25" s="34">
        <v>1.5</v>
      </c>
      <c r="BV25" s="28" t="e">
        <f t="shared" si="23"/>
        <v>#REF!</v>
      </c>
      <c r="BW25" s="34" t="e">
        <f>#REF!</f>
        <v>#REF!</v>
      </c>
      <c r="BX25" s="34">
        <v>0</v>
      </c>
      <c r="BY25" s="28" t="e">
        <f t="shared" si="24"/>
        <v>#REF!</v>
      </c>
      <c r="BZ25" s="34" t="e">
        <f>#REF!</f>
        <v>#REF!</v>
      </c>
      <c r="CA25" s="34">
        <v>0</v>
      </c>
      <c r="CB25" s="28" t="e">
        <f t="shared" si="25"/>
        <v>#REF!</v>
      </c>
      <c r="CC25" s="34" t="e">
        <f>#REF!</f>
        <v>#REF!</v>
      </c>
      <c r="CD25" s="34">
        <v>0.4</v>
      </c>
      <c r="CE25" s="28" t="e">
        <f t="shared" si="26"/>
        <v>#REF!</v>
      </c>
      <c r="CF25" s="34" t="e">
        <f>#REF!</f>
        <v>#REF!</v>
      </c>
      <c r="CG25" s="34">
        <v>0</v>
      </c>
      <c r="CH25" s="28" t="e">
        <f t="shared" si="27"/>
        <v>#REF!</v>
      </c>
      <c r="CI25" s="34" t="e">
        <f>#REF!</f>
        <v>#REF!</v>
      </c>
      <c r="CJ25" s="34">
        <v>0.1</v>
      </c>
      <c r="CK25" s="28" t="e">
        <f t="shared" si="28"/>
        <v>#REF!</v>
      </c>
      <c r="CL25" s="34" t="e">
        <f>#REF!</f>
        <v>#REF!</v>
      </c>
      <c r="CM25" s="34">
        <v>1.2000000000000002</v>
      </c>
      <c r="CN25" s="28" t="e">
        <f t="shared" si="29"/>
        <v>#REF!</v>
      </c>
      <c r="CO25" s="34" t="e">
        <f>#REF!</f>
        <v>#REF!</v>
      </c>
      <c r="CP25" s="34">
        <v>0.75</v>
      </c>
      <c r="CQ25" s="28" t="e">
        <f t="shared" si="30"/>
        <v>#REF!</v>
      </c>
      <c r="CR25" s="34" t="e">
        <f>#REF!</f>
        <v>#REF!</v>
      </c>
      <c r="CS25" s="34">
        <v>0.2</v>
      </c>
      <c r="CT25" s="28" t="e">
        <f t="shared" si="31"/>
        <v>#REF!</v>
      </c>
      <c r="CU25" s="34" t="e">
        <f>#REF!</f>
        <v>#REF!</v>
      </c>
      <c r="CV25" s="34">
        <v>0.1</v>
      </c>
      <c r="CW25" s="28" t="e">
        <f t="shared" si="32"/>
        <v>#REF!</v>
      </c>
      <c r="CX25" s="34" t="e">
        <f>#REF!</f>
        <v>#REF!</v>
      </c>
      <c r="CY25" s="34">
        <v>0.2</v>
      </c>
      <c r="CZ25" s="28" t="e">
        <f t="shared" si="33"/>
        <v>#REF!</v>
      </c>
      <c r="DA25" s="34" t="e">
        <f>#REF!</f>
        <v>#REF!</v>
      </c>
      <c r="DB25" s="34">
        <v>0.75</v>
      </c>
      <c r="DC25" s="28" t="e">
        <f t="shared" si="34"/>
        <v>#REF!</v>
      </c>
      <c r="DD25" s="34" t="e">
        <f>#REF!</f>
        <v>#REF!</v>
      </c>
      <c r="DE25" s="34">
        <v>0.15000000000000002</v>
      </c>
      <c r="DF25" s="28" t="e">
        <f t="shared" si="35"/>
        <v>#REF!</v>
      </c>
      <c r="DG25" s="34" t="e">
        <f>#REF!</f>
        <v>#REF!</v>
      </c>
      <c r="DH25" s="34">
        <v>1</v>
      </c>
      <c r="DI25" s="28" t="e">
        <f t="shared" si="36"/>
        <v>#REF!</v>
      </c>
      <c r="DJ25" s="34" t="e">
        <f>#REF!</f>
        <v>#REF!</v>
      </c>
      <c r="DK25" s="34">
        <v>0</v>
      </c>
      <c r="DL25" s="28" t="e">
        <f t="shared" si="37"/>
        <v>#REF!</v>
      </c>
      <c r="DM25" s="34" t="e">
        <f>#REF!</f>
        <v>#REF!</v>
      </c>
      <c r="DN25" s="34">
        <v>1</v>
      </c>
      <c r="DO25" s="28" t="e">
        <f t="shared" si="38"/>
        <v>#REF!</v>
      </c>
    </row>
    <row r="26" spans="1:119" ht="12.75">
      <c r="A26" s="1">
        <v>20</v>
      </c>
      <c r="B26" s="2" t="s">
        <v>21</v>
      </c>
      <c r="C26" s="11" t="e">
        <f>#REF!</f>
        <v>#REF!</v>
      </c>
      <c r="D26" s="35">
        <v>1.6</v>
      </c>
      <c r="E26" s="35" t="e">
        <f t="shared" si="0"/>
        <v>#REF!</v>
      </c>
      <c r="F26" s="14" t="e">
        <f>#REF!</f>
        <v>#REF!</v>
      </c>
      <c r="G26" s="14">
        <v>0</v>
      </c>
      <c r="H26" s="14" t="e">
        <f t="shared" si="1"/>
        <v>#REF!</v>
      </c>
      <c r="I26" s="17" t="e">
        <f>#REF!</f>
        <v>#REF!</v>
      </c>
      <c r="J26" s="32">
        <v>0.5</v>
      </c>
      <c r="K26" s="32" t="e">
        <f t="shared" si="2"/>
        <v>#REF!</v>
      </c>
      <c r="L26" s="14" t="e">
        <f>#REF!</f>
        <v>#REF!</v>
      </c>
      <c r="M26" s="14">
        <v>0.6990015225551713</v>
      </c>
      <c r="N26" s="14" t="e">
        <f t="shared" si="3"/>
        <v>#REF!</v>
      </c>
      <c r="O26" s="17" t="e">
        <f>#REF!</f>
        <v>#REF!</v>
      </c>
      <c r="P26" s="32">
        <v>1.2</v>
      </c>
      <c r="Q26" s="32" t="e">
        <f t="shared" si="4"/>
        <v>#REF!</v>
      </c>
      <c r="R26" s="14" t="e">
        <f>#REF!</f>
        <v>#REF!</v>
      </c>
      <c r="S26" s="14">
        <v>1.2</v>
      </c>
      <c r="T26" s="14" t="e">
        <f t="shared" si="5"/>
        <v>#REF!</v>
      </c>
      <c r="U26" s="17" t="e">
        <f>#REF!</f>
        <v>#REF!</v>
      </c>
      <c r="V26" s="32">
        <v>1.1</v>
      </c>
      <c r="W26" s="32" t="e">
        <f t="shared" si="6"/>
        <v>#REF!</v>
      </c>
      <c r="X26" s="14" t="e">
        <f>#REF!</f>
        <v>#REF!</v>
      </c>
      <c r="Y26" s="14">
        <v>1</v>
      </c>
      <c r="Z26" s="14" t="e">
        <f t="shared" si="7"/>
        <v>#REF!</v>
      </c>
      <c r="AA26" s="19" t="e">
        <f>#REF!</f>
        <v>#REF!</v>
      </c>
      <c r="AB26" s="19">
        <v>0.75</v>
      </c>
      <c r="AC26" s="19" t="e">
        <f t="shared" si="8"/>
        <v>#REF!</v>
      </c>
      <c r="AD26" s="17" t="e">
        <f>#REF!</f>
        <v>#REF!</v>
      </c>
      <c r="AE26" s="32">
        <v>0.25</v>
      </c>
      <c r="AF26" s="32" t="e">
        <f t="shared" si="9"/>
        <v>#REF!</v>
      </c>
      <c r="AG26" s="14" t="e">
        <f>#REF!</f>
        <v>#REF!</v>
      </c>
      <c r="AH26" s="14">
        <v>0.5</v>
      </c>
      <c r="AI26" s="14" t="e">
        <f t="shared" si="10"/>
        <v>#REF!</v>
      </c>
      <c r="AJ26" s="17" t="e">
        <f>#REF!</f>
        <v>#REF!</v>
      </c>
      <c r="AK26" s="32">
        <v>0.75</v>
      </c>
      <c r="AL26" s="32" t="e">
        <f t="shared" si="11"/>
        <v>#REF!</v>
      </c>
      <c r="AM26" s="14" t="e">
        <f>#REF!</f>
        <v>#REF!</v>
      </c>
      <c r="AN26" s="14">
        <v>0.75</v>
      </c>
      <c r="AO26" s="14" t="e">
        <f t="shared" si="12"/>
        <v>#REF!</v>
      </c>
      <c r="AP26" s="17" t="e">
        <f>#REF!</f>
        <v>#REF!</v>
      </c>
      <c r="AQ26" s="32">
        <v>0.75</v>
      </c>
      <c r="AR26" s="32" t="e">
        <f t="shared" si="13"/>
        <v>#REF!</v>
      </c>
      <c r="AS26" s="14" t="e">
        <f>#REF!</f>
        <v>#REF!</v>
      </c>
      <c r="AT26" s="14">
        <v>0.75</v>
      </c>
      <c r="AU26" s="14" t="e">
        <f t="shared" si="14"/>
        <v>#REF!</v>
      </c>
      <c r="AV26" s="17" t="e">
        <f>#REF!</f>
        <v>#REF!</v>
      </c>
      <c r="AW26" s="21">
        <v>1</v>
      </c>
      <c r="AX26" s="21" t="e">
        <f t="shared" si="15"/>
        <v>#REF!</v>
      </c>
      <c r="AY26" s="21" t="e">
        <f>#REF!</f>
        <v>#REF!</v>
      </c>
      <c r="AZ26" s="21">
        <v>0.8232182952877857</v>
      </c>
      <c r="BA26" s="21" t="e">
        <f t="shared" si="16"/>
        <v>#REF!</v>
      </c>
      <c r="BB26" s="23" t="e">
        <f>#REF!</f>
        <v>#REF!</v>
      </c>
      <c r="BC26" s="23">
        <v>0.75</v>
      </c>
      <c r="BD26" s="23" t="e">
        <f t="shared" si="17"/>
        <v>#REF!</v>
      </c>
      <c r="BE26" s="23" t="e">
        <f>#REF!</f>
        <v>#REF!</v>
      </c>
      <c r="BF26" s="23">
        <v>0.75</v>
      </c>
      <c r="BG26" s="23" t="e">
        <f t="shared" si="18"/>
        <v>#REF!</v>
      </c>
      <c r="BH26" s="23" t="e">
        <f>#REF!</f>
        <v>#REF!</v>
      </c>
      <c r="BI26" s="23">
        <v>0.5</v>
      </c>
      <c r="BJ26" s="23" t="e">
        <f t="shared" si="19"/>
        <v>#REF!</v>
      </c>
      <c r="BK26" s="23" t="e">
        <f>#REF!</f>
        <v>#REF!</v>
      </c>
      <c r="BL26" s="23">
        <v>0</v>
      </c>
      <c r="BM26" s="23" t="e">
        <f t="shared" si="20"/>
        <v>#REF!</v>
      </c>
      <c r="BN26" s="23" t="e">
        <f>#REF!</f>
        <v>#REF!</v>
      </c>
      <c r="BO26" s="23">
        <v>0</v>
      </c>
      <c r="BP26" s="23" t="e">
        <f t="shared" si="21"/>
        <v>#REF!</v>
      </c>
      <c r="BQ26" s="23" t="e">
        <f>#REF!</f>
        <v>#REF!</v>
      </c>
      <c r="BR26" s="23">
        <v>0.3333333333333333</v>
      </c>
      <c r="BS26" s="23" t="e">
        <f t="shared" si="22"/>
        <v>#REF!</v>
      </c>
      <c r="BT26" s="28" t="e">
        <f>#REF!</f>
        <v>#REF!</v>
      </c>
      <c r="BU26" s="28">
        <v>1.5</v>
      </c>
      <c r="BV26" s="28" t="e">
        <f t="shared" si="23"/>
        <v>#REF!</v>
      </c>
      <c r="BW26" s="28" t="e">
        <f>#REF!</f>
        <v>#REF!</v>
      </c>
      <c r="BX26" s="28">
        <v>0</v>
      </c>
      <c r="BY26" s="28" t="e">
        <f t="shared" si="24"/>
        <v>#REF!</v>
      </c>
      <c r="BZ26" s="28" t="e">
        <f>#REF!</f>
        <v>#REF!</v>
      </c>
      <c r="CA26" s="28">
        <v>0</v>
      </c>
      <c r="CB26" s="28" t="e">
        <f t="shared" si="25"/>
        <v>#REF!</v>
      </c>
      <c r="CC26" s="28" t="e">
        <f>#REF!</f>
        <v>#REF!</v>
      </c>
      <c r="CD26" s="28">
        <v>1</v>
      </c>
      <c r="CE26" s="28" t="e">
        <f t="shared" si="26"/>
        <v>#REF!</v>
      </c>
      <c r="CF26" s="28" t="e">
        <f>#REF!</f>
        <v>#REF!</v>
      </c>
      <c r="CG26" s="28">
        <v>0.30000000000000004</v>
      </c>
      <c r="CH26" s="28" t="e">
        <f t="shared" si="27"/>
        <v>#REF!</v>
      </c>
      <c r="CI26" s="28" t="e">
        <f>#REF!</f>
        <v>#REF!</v>
      </c>
      <c r="CJ26" s="28">
        <v>0.2</v>
      </c>
      <c r="CK26" s="28" t="e">
        <f t="shared" si="28"/>
        <v>#REF!</v>
      </c>
      <c r="CL26" s="28" t="e">
        <f>#REF!</f>
        <v>#REF!</v>
      </c>
      <c r="CM26" s="28">
        <v>0.6000000000000001</v>
      </c>
      <c r="CN26" s="28" t="e">
        <f t="shared" si="29"/>
        <v>#REF!</v>
      </c>
      <c r="CO26" s="28" t="e">
        <f>#REF!</f>
        <v>#REF!</v>
      </c>
      <c r="CP26" s="28">
        <v>1.5</v>
      </c>
      <c r="CQ26" s="28" t="e">
        <f t="shared" si="30"/>
        <v>#REF!</v>
      </c>
      <c r="CR26" s="28" t="e">
        <f>#REF!</f>
        <v>#REF!</v>
      </c>
      <c r="CS26" s="28">
        <v>1</v>
      </c>
      <c r="CT26" s="28" t="e">
        <f t="shared" si="31"/>
        <v>#REF!</v>
      </c>
      <c r="CU26" s="28" t="e">
        <f>#REF!</f>
        <v>#REF!</v>
      </c>
      <c r="CV26" s="28">
        <v>0.30000000000000004</v>
      </c>
      <c r="CW26" s="28" t="e">
        <f t="shared" si="32"/>
        <v>#REF!</v>
      </c>
      <c r="CX26" s="28" t="e">
        <f>#REF!</f>
        <v>#REF!</v>
      </c>
      <c r="CY26" s="28">
        <v>0.4</v>
      </c>
      <c r="CZ26" s="28" t="e">
        <f t="shared" si="33"/>
        <v>#REF!</v>
      </c>
      <c r="DA26" s="28" t="e">
        <f>#REF!</f>
        <v>#REF!</v>
      </c>
      <c r="DB26" s="28">
        <v>0.6000000000000001</v>
      </c>
      <c r="DC26" s="28" t="e">
        <f t="shared" si="34"/>
        <v>#REF!</v>
      </c>
      <c r="DD26" s="28" t="e">
        <f>#REF!</f>
        <v>#REF!</v>
      </c>
      <c r="DE26" s="28">
        <v>0.6000000000000001</v>
      </c>
      <c r="DF26" s="28" t="e">
        <f t="shared" si="35"/>
        <v>#REF!</v>
      </c>
      <c r="DG26" s="28" t="e">
        <f>#REF!</f>
        <v>#REF!</v>
      </c>
      <c r="DH26" s="28">
        <v>1</v>
      </c>
      <c r="DI26" s="28" t="e">
        <f t="shared" si="36"/>
        <v>#REF!</v>
      </c>
      <c r="DJ26" s="28" t="e">
        <f>#REF!</f>
        <v>#REF!</v>
      </c>
      <c r="DK26" s="28">
        <v>0.9000000000000001</v>
      </c>
      <c r="DL26" s="28" t="e">
        <f t="shared" si="37"/>
        <v>#REF!</v>
      </c>
      <c r="DM26" s="28" t="e">
        <f>#REF!</f>
        <v>#REF!</v>
      </c>
      <c r="DN26" s="28">
        <v>0.8</v>
      </c>
      <c r="DO26" s="28" t="e">
        <f t="shared" si="38"/>
        <v>#REF!</v>
      </c>
    </row>
    <row r="27" spans="1:119" ht="12.75">
      <c r="A27" s="1">
        <v>21</v>
      </c>
      <c r="B27" s="2" t="s">
        <v>22</v>
      </c>
      <c r="C27" s="11" t="e">
        <f>#REF!</f>
        <v>#REF!</v>
      </c>
      <c r="D27" s="35">
        <v>1.6</v>
      </c>
      <c r="E27" s="35" t="e">
        <f t="shared" si="0"/>
        <v>#REF!</v>
      </c>
      <c r="F27" s="14" t="e">
        <f>#REF!</f>
        <v>#REF!</v>
      </c>
      <c r="G27" s="14">
        <v>0</v>
      </c>
      <c r="H27" s="14" t="e">
        <f t="shared" si="1"/>
        <v>#REF!</v>
      </c>
      <c r="I27" s="17" t="e">
        <f>#REF!</f>
        <v>#REF!</v>
      </c>
      <c r="J27" s="32">
        <v>0.2886793122694254</v>
      </c>
      <c r="K27" s="32" t="e">
        <f t="shared" si="2"/>
        <v>#REF!</v>
      </c>
      <c r="L27" s="14" t="e">
        <f>#REF!</f>
        <v>#REF!</v>
      </c>
      <c r="M27" s="14">
        <v>0.753032520316142</v>
      </c>
      <c r="N27" s="14" t="e">
        <f t="shared" si="3"/>
        <v>#REF!</v>
      </c>
      <c r="O27" s="17" t="e">
        <f>#REF!</f>
        <v>#REF!</v>
      </c>
      <c r="P27" s="32">
        <v>1.2</v>
      </c>
      <c r="Q27" s="32" t="e">
        <f t="shared" si="4"/>
        <v>#REF!</v>
      </c>
      <c r="R27" s="14" t="e">
        <f>#REF!</f>
        <v>#REF!</v>
      </c>
      <c r="S27" s="14">
        <v>1.2</v>
      </c>
      <c r="T27" s="14" t="e">
        <f t="shared" si="5"/>
        <v>#REF!</v>
      </c>
      <c r="U27" s="17" t="e">
        <f>#REF!</f>
        <v>#REF!</v>
      </c>
      <c r="V27" s="32">
        <v>1.1</v>
      </c>
      <c r="W27" s="32" t="e">
        <f t="shared" si="6"/>
        <v>#REF!</v>
      </c>
      <c r="X27" s="14" t="e">
        <f>#REF!</f>
        <v>#REF!</v>
      </c>
      <c r="Y27" s="14">
        <v>1</v>
      </c>
      <c r="Z27" s="14" t="e">
        <f t="shared" si="7"/>
        <v>#REF!</v>
      </c>
      <c r="AA27" s="19" t="e">
        <f>#REF!</f>
        <v>#REF!</v>
      </c>
      <c r="AB27" s="19">
        <v>0.75</v>
      </c>
      <c r="AC27" s="19" t="e">
        <f t="shared" si="8"/>
        <v>#REF!</v>
      </c>
      <c r="AD27" s="17" t="e">
        <f>#REF!</f>
        <v>#REF!</v>
      </c>
      <c r="AE27" s="32">
        <v>0.25</v>
      </c>
      <c r="AF27" s="32" t="e">
        <f t="shared" si="9"/>
        <v>#REF!</v>
      </c>
      <c r="AG27" s="14" t="e">
        <f>#REF!</f>
        <v>#REF!</v>
      </c>
      <c r="AH27" s="14">
        <v>0.5</v>
      </c>
      <c r="AI27" s="14" t="e">
        <f t="shared" si="10"/>
        <v>#REF!</v>
      </c>
      <c r="AJ27" s="17" t="e">
        <f>#REF!</f>
        <v>#REF!</v>
      </c>
      <c r="AK27" s="32">
        <v>0.75</v>
      </c>
      <c r="AL27" s="32" t="e">
        <f t="shared" si="11"/>
        <v>#REF!</v>
      </c>
      <c r="AM27" s="14" t="e">
        <f>#REF!</f>
        <v>#REF!</v>
      </c>
      <c r="AN27" s="14">
        <v>0.75</v>
      </c>
      <c r="AO27" s="14" t="e">
        <f t="shared" si="12"/>
        <v>#REF!</v>
      </c>
      <c r="AP27" s="17" t="e">
        <f>#REF!</f>
        <v>#REF!</v>
      </c>
      <c r="AQ27" s="32">
        <v>0.75</v>
      </c>
      <c r="AR27" s="32" t="e">
        <f t="shared" si="13"/>
        <v>#REF!</v>
      </c>
      <c r="AS27" s="14" t="e">
        <f>#REF!</f>
        <v>#REF!</v>
      </c>
      <c r="AT27" s="14">
        <v>0.75</v>
      </c>
      <c r="AU27" s="14" t="e">
        <f t="shared" si="14"/>
        <v>#REF!</v>
      </c>
      <c r="AV27" s="17" t="e">
        <f>#REF!</f>
        <v>#REF!</v>
      </c>
      <c r="AW27" s="21">
        <v>1</v>
      </c>
      <c r="AX27" s="21" t="e">
        <f t="shared" si="15"/>
        <v>#REF!</v>
      </c>
      <c r="AY27" s="21" t="e">
        <f>#REF!</f>
        <v>#REF!</v>
      </c>
      <c r="AZ27" s="21">
        <v>0.7780273077351696</v>
      </c>
      <c r="BA27" s="21" t="e">
        <f t="shared" si="16"/>
        <v>#REF!</v>
      </c>
      <c r="BB27" s="23" t="e">
        <f>#REF!</f>
        <v>#REF!</v>
      </c>
      <c r="BC27" s="23">
        <v>0.75</v>
      </c>
      <c r="BD27" s="23" t="e">
        <f t="shared" si="17"/>
        <v>#REF!</v>
      </c>
      <c r="BE27" s="23" t="e">
        <f>#REF!</f>
        <v>#REF!</v>
      </c>
      <c r="BF27" s="23">
        <v>0.75</v>
      </c>
      <c r="BG27" s="23" t="e">
        <f t="shared" si="18"/>
        <v>#REF!</v>
      </c>
      <c r="BH27" s="23" t="e">
        <f>#REF!</f>
        <v>#REF!</v>
      </c>
      <c r="BI27" s="23">
        <v>0.09814924954176263</v>
      </c>
      <c r="BJ27" s="23" t="e">
        <f t="shared" si="19"/>
        <v>#REF!</v>
      </c>
      <c r="BK27" s="23" t="e">
        <f>#REF!</f>
        <v>#REF!</v>
      </c>
      <c r="BL27" s="23">
        <v>0</v>
      </c>
      <c r="BM27" s="23" t="e">
        <f t="shared" si="20"/>
        <v>#REF!</v>
      </c>
      <c r="BN27" s="23" t="e">
        <f>#REF!</f>
        <v>#REF!</v>
      </c>
      <c r="BO27" s="23">
        <v>0</v>
      </c>
      <c r="BP27" s="23" t="e">
        <f t="shared" si="21"/>
        <v>#REF!</v>
      </c>
      <c r="BQ27" s="23" t="e">
        <f>#REF!</f>
        <v>#REF!</v>
      </c>
      <c r="BR27" s="23">
        <v>0.3333333333333333</v>
      </c>
      <c r="BS27" s="23" t="e">
        <f t="shared" si="22"/>
        <v>#REF!</v>
      </c>
      <c r="BT27" s="28" t="e">
        <f>#REF!</f>
        <v>#REF!</v>
      </c>
      <c r="BU27" s="28">
        <v>1.5</v>
      </c>
      <c r="BV27" s="28" t="e">
        <f t="shared" si="23"/>
        <v>#REF!</v>
      </c>
      <c r="BW27" s="28" t="e">
        <f>#REF!</f>
        <v>#REF!</v>
      </c>
      <c r="BX27" s="28">
        <v>0</v>
      </c>
      <c r="BY27" s="28" t="e">
        <f t="shared" si="24"/>
        <v>#REF!</v>
      </c>
      <c r="BZ27" s="28" t="e">
        <f>#REF!</f>
        <v>#REF!</v>
      </c>
      <c r="CA27" s="28">
        <v>0</v>
      </c>
      <c r="CB27" s="28" t="e">
        <f t="shared" si="25"/>
        <v>#REF!</v>
      </c>
      <c r="CC27" s="28" t="e">
        <f>#REF!</f>
        <v>#REF!</v>
      </c>
      <c r="CD27" s="28">
        <v>1</v>
      </c>
      <c r="CE27" s="28" t="e">
        <f t="shared" si="26"/>
        <v>#REF!</v>
      </c>
      <c r="CF27" s="28" t="e">
        <f>#REF!</f>
        <v>#REF!</v>
      </c>
      <c r="CG27" s="28">
        <v>0.30000000000000004</v>
      </c>
      <c r="CH27" s="28" t="e">
        <f t="shared" si="27"/>
        <v>#REF!</v>
      </c>
      <c r="CI27" s="28" t="e">
        <f>#REF!</f>
        <v>#REF!</v>
      </c>
      <c r="CJ27" s="28">
        <v>0.1</v>
      </c>
      <c r="CK27" s="28" t="e">
        <f t="shared" si="28"/>
        <v>#REF!</v>
      </c>
      <c r="CL27" s="28" t="e">
        <f>#REF!</f>
        <v>#REF!</v>
      </c>
      <c r="CM27" s="28">
        <v>1.2000000000000002</v>
      </c>
      <c r="CN27" s="28" t="e">
        <f t="shared" si="29"/>
        <v>#REF!</v>
      </c>
      <c r="CO27" s="28" t="e">
        <f>#REF!</f>
        <v>#REF!</v>
      </c>
      <c r="CP27" s="28">
        <v>0.75</v>
      </c>
      <c r="CQ27" s="28" t="e">
        <f t="shared" si="30"/>
        <v>#REF!</v>
      </c>
      <c r="CR27" s="28" t="e">
        <f>#REF!</f>
        <v>#REF!</v>
      </c>
      <c r="CS27" s="28">
        <v>0.4</v>
      </c>
      <c r="CT27" s="28" t="e">
        <f t="shared" si="31"/>
        <v>#REF!</v>
      </c>
      <c r="CU27" s="28" t="e">
        <f>#REF!</f>
        <v>#REF!</v>
      </c>
      <c r="CV27" s="28">
        <v>0</v>
      </c>
      <c r="CW27" s="28" t="e">
        <f t="shared" si="32"/>
        <v>#REF!</v>
      </c>
      <c r="CX27" s="28" t="e">
        <f>#REF!</f>
        <v>#REF!</v>
      </c>
      <c r="CY27" s="28">
        <v>0.30000000000000004</v>
      </c>
      <c r="CZ27" s="28" t="e">
        <f t="shared" si="33"/>
        <v>#REF!</v>
      </c>
      <c r="DA27" s="28" t="e">
        <f>#REF!</f>
        <v>#REF!</v>
      </c>
      <c r="DB27" s="28">
        <v>0.45000000000000007</v>
      </c>
      <c r="DC27" s="28" t="e">
        <f t="shared" si="34"/>
        <v>#REF!</v>
      </c>
      <c r="DD27" s="28" t="e">
        <f>#REF!</f>
        <v>#REF!</v>
      </c>
      <c r="DE27" s="28">
        <v>0.30000000000000004</v>
      </c>
      <c r="DF27" s="28" t="e">
        <f t="shared" si="35"/>
        <v>#REF!</v>
      </c>
      <c r="DG27" s="28" t="e">
        <f>#REF!</f>
        <v>#REF!</v>
      </c>
      <c r="DH27" s="28">
        <v>1</v>
      </c>
      <c r="DI27" s="28" t="e">
        <f t="shared" si="36"/>
        <v>#REF!</v>
      </c>
      <c r="DJ27" s="28" t="e">
        <f>#REF!</f>
        <v>#REF!</v>
      </c>
      <c r="DK27" s="28">
        <v>0.30000000000000004</v>
      </c>
      <c r="DL27" s="28" t="e">
        <f t="shared" si="37"/>
        <v>#REF!</v>
      </c>
      <c r="DM27" s="28" t="e">
        <f>#REF!</f>
        <v>#REF!</v>
      </c>
      <c r="DN27" s="28">
        <v>0.8</v>
      </c>
      <c r="DO27" s="28" t="e">
        <f t="shared" si="38"/>
        <v>#REF!</v>
      </c>
    </row>
    <row r="28" spans="1:119" ht="12.75">
      <c r="A28" s="1">
        <v>22</v>
      </c>
      <c r="B28" s="2" t="s">
        <v>23</v>
      </c>
      <c r="C28" s="11" t="e">
        <f>#REF!</f>
        <v>#REF!</v>
      </c>
      <c r="D28" s="35">
        <v>1.6</v>
      </c>
      <c r="E28" s="35" t="e">
        <f t="shared" si="0"/>
        <v>#REF!</v>
      </c>
      <c r="F28" s="14" t="e">
        <f>#REF!</f>
        <v>#REF!</v>
      </c>
      <c r="G28" s="14">
        <v>0.0504754438821934</v>
      </c>
      <c r="H28" s="14" t="e">
        <f t="shared" si="1"/>
        <v>#REF!</v>
      </c>
      <c r="I28" s="17" t="e">
        <f>#REF!</f>
        <v>#REF!</v>
      </c>
      <c r="J28" s="32">
        <v>0</v>
      </c>
      <c r="K28" s="32" t="e">
        <f t="shared" si="2"/>
        <v>#REF!</v>
      </c>
      <c r="L28" s="14" t="e">
        <f>#REF!</f>
        <v>#REF!</v>
      </c>
      <c r="M28" s="14">
        <v>0.897369820165312</v>
      </c>
      <c r="N28" s="14" t="e">
        <f t="shared" si="3"/>
        <v>#REF!</v>
      </c>
      <c r="O28" s="17" t="e">
        <f>#REF!</f>
        <v>#REF!</v>
      </c>
      <c r="P28" s="32">
        <v>1.2</v>
      </c>
      <c r="Q28" s="32" t="e">
        <f t="shared" si="4"/>
        <v>#REF!</v>
      </c>
      <c r="R28" s="14" t="e">
        <f>#REF!</f>
        <v>#REF!</v>
      </c>
      <c r="S28" s="14">
        <v>1.2</v>
      </c>
      <c r="T28" s="14" t="e">
        <f t="shared" si="5"/>
        <v>#REF!</v>
      </c>
      <c r="U28" s="17" t="e">
        <f>#REF!</f>
        <v>#REF!</v>
      </c>
      <c r="V28" s="32">
        <v>1.1</v>
      </c>
      <c r="W28" s="32" t="e">
        <f t="shared" si="6"/>
        <v>#REF!</v>
      </c>
      <c r="X28" s="14" t="e">
        <f>#REF!</f>
        <v>#REF!</v>
      </c>
      <c r="Y28" s="14">
        <v>1</v>
      </c>
      <c r="Z28" s="14" t="e">
        <f t="shared" si="7"/>
        <v>#REF!</v>
      </c>
      <c r="AA28" s="19" t="e">
        <f>#REF!</f>
        <v>#REF!</v>
      </c>
      <c r="AB28" s="19">
        <v>0.75</v>
      </c>
      <c r="AC28" s="19" t="e">
        <f t="shared" si="8"/>
        <v>#REF!</v>
      </c>
      <c r="AD28" s="17" t="e">
        <f>#REF!</f>
        <v>#REF!</v>
      </c>
      <c r="AE28" s="32">
        <v>0.25</v>
      </c>
      <c r="AF28" s="32" t="e">
        <f t="shared" si="9"/>
        <v>#REF!</v>
      </c>
      <c r="AG28" s="14" t="e">
        <f>#REF!</f>
        <v>#REF!</v>
      </c>
      <c r="AH28" s="14">
        <v>0.5</v>
      </c>
      <c r="AI28" s="14" t="e">
        <f t="shared" si="10"/>
        <v>#REF!</v>
      </c>
      <c r="AJ28" s="17" t="e">
        <f>#REF!</f>
        <v>#REF!</v>
      </c>
      <c r="AK28" s="32">
        <v>0.75</v>
      </c>
      <c r="AL28" s="32" t="e">
        <f t="shared" si="11"/>
        <v>#REF!</v>
      </c>
      <c r="AM28" s="14" t="e">
        <f>#REF!</f>
        <v>#REF!</v>
      </c>
      <c r="AN28" s="14">
        <v>0.75</v>
      </c>
      <c r="AO28" s="14" t="e">
        <f t="shared" si="12"/>
        <v>#REF!</v>
      </c>
      <c r="AP28" s="17" t="e">
        <f>#REF!</f>
        <v>#REF!</v>
      </c>
      <c r="AQ28" s="32">
        <v>0.75</v>
      </c>
      <c r="AR28" s="32" t="e">
        <f t="shared" si="13"/>
        <v>#REF!</v>
      </c>
      <c r="AS28" s="14" t="e">
        <f>#REF!</f>
        <v>#REF!</v>
      </c>
      <c r="AT28" s="14">
        <v>0.75</v>
      </c>
      <c r="AU28" s="14" t="e">
        <f t="shared" si="14"/>
        <v>#REF!</v>
      </c>
      <c r="AV28" s="17" t="e">
        <f>#REF!</f>
        <v>#REF!</v>
      </c>
      <c r="AW28" s="21">
        <v>1</v>
      </c>
      <c r="AX28" s="21" t="e">
        <f t="shared" si="15"/>
        <v>#REF!</v>
      </c>
      <c r="AY28" s="21" t="e">
        <f>#REF!</f>
        <v>#REF!</v>
      </c>
      <c r="AZ28" s="21">
        <v>0.976025838618835</v>
      </c>
      <c r="BA28" s="21" t="e">
        <f t="shared" si="16"/>
        <v>#REF!</v>
      </c>
      <c r="BB28" s="23" t="e">
        <f>#REF!</f>
        <v>#REF!</v>
      </c>
      <c r="BC28" s="23">
        <v>0.75</v>
      </c>
      <c r="BD28" s="23" t="e">
        <f t="shared" si="17"/>
        <v>#REF!</v>
      </c>
      <c r="BE28" s="23" t="e">
        <f>#REF!</f>
        <v>#REF!</v>
      </c>
      <c r="BF28" s="23">
        <v>0.75</v>
      </c>
      <c r="BG28" s="23" t="e">
        <f t="shared" si="18"/>
        <v>#REF!</v>
      </c>
      <c r="BH28" s="23" t="e">
        <f>#REF!</f>
        <v>#REF!</v>
      </c>
      <c r="BI28" s="23">
        <v>0.5</v>
      </c>
      <c r="BJ28" s="23" t="e">
        <f t="shared" si="19"/>
        <v>#REF!</v>
      </c>
      <c r="BK28" s="23" t="e">
        <f>#REF!</f>
        <v>#REF!</v>
      </c>
      <c r="BL28" s="23">
        <v>0</v>
      </c>
      <c r="BM28" s="23" t="e">
        <f t="shared" si="20"/>
        <v>#REF!</v>
      </c>
      <c r="BN28" s="23" t="e">
        <f>#REF!</f>
        <v>#REF!</v>
      </c>
      <c r="BO28" s="23">
        <v>0.10367170626349889</v>
      </c>
      <c r="BP28" s="23" t="e">
        <f t="shared" si="21"/>
        <v>#REF!</v>
      </c>
      <c r="BQ28" s="23" t="e">
        <f>#REF!</f>
        <v>#REF!</v>
      </c>
      <c r="BR28" s="23">
        <v>0.3333333333333333</v>
      </c>
      <c r="BS28" s="23" t="e">
        <f t="shared" si="22"/>
        <v>#REF!</v>
      </c>
      <c r="BT28" s="28" t="e">
        <f>#REF!</f>
        <v>#REF!</v>
      </c>
      <c r="BU28" s="28">
        <v>1.5</v>
      </c>
      <c r="BV28" s="28" t="e">
        <f t="shared" si="23"/>
        <v>#REF!</v>
      </c>
      <c r="BW28" s="28" t="e">
        <f>#REF!</f>
        <v>#REF!</v>
      </c>
      <c r="BX28" s="28">
        <v>0</v>
      </c>
      <c r="BY28" s="28" t="e">
        <f t="shared" si="24"/>
        <v>#REF!</v>
      </c>
      <c r="BZ28" s="28" t="e">
        <f>#REF!</f>
        <v>#REF!</v>
      </c>
      <c r="CA28" s="28">
        <v>0</v>
      </c>
      <c r="CB28" s="28" t="e">
        <f t="shared" si="25"/>
        <v>#REF!</v>
      </c>
      <c r="CC28" s="28" t="e">
        <f>#REF!</f>
        <v>#REF!</v>
      </c>
      <c r="CD28" s="28">
        <v>0</v>
      </c>
      <c r="CE28" s="28" t="e">
        <f t="shared" si="26"/>
        <v>#REF!</v>
      </c>
      <c r="CF28" s="28" t="e">
        <f>#REF!</f>
        <v>#REF!</v>
      </c>
      <c r="CG28" s="28">
        <v>0.4</v>
      </c>
      <c r="CH28" s="28" t="e">
        <f t="shared" si="27"/>
        <v>#REF!</v>
      </c>
      <c r="CI28" s="28" t="e">
        <f>#REF!</f>
        <v>#REF!</v>
      </c>
      <c r="CJ28" s="28">
        <v>0.30000000000000004</v>
      </c>
      <c r="CK28" s="28" t="e">
        <f t="shared" si="28"/>
        <v>#REF!</v>
      </c>
      <c r="CL28" s="28" t="e">
        <f>#REF!</f>
        <v>#REF!</v>
      </c>
      <c r="CM28" s="28">
        <v>0.6000000000000001</v>
      </c>
      <c r="CN28" s="28" t="e">
        <f t="shared" si="29"/>
        <v>#REF!</v>
      </c>
      <c r="CO28" s="28" t="e">
        <f>#REF!</f>
        <v>#REF!</v>
      </c>
      <c r="CP28" s="28">
        <v>0.75</v>
      </c>
      <c r="CQ28" s="28" t="e">
        <f t="shared" si="30"/>
        <v>#REF!</v>
      </c>
      <c r="CR28" s="28" t="e">
        <f>#REF!</f>
        <v>#REF!</v>
      </c>
      <c r="CS28" s="28">
        <v>0.6000000000000001</v>
      </c>
      <c r="CT28" s="28" t="e">
        <f t="shared" si="31"/>
        <v>#REF!</v>
      </c>
      <c r="CU28" s="28" t="e">
        <f>#REF!</f>
        <v>#REF!</v>
      </c>
      <c r="CV28" s="28">
        <v>0</v>
      </c>
      <c r="CW28" s="28" t="e">
        <f t="shared" si="32"/>
        <v>#REF!</v>
      </c>
      <c r="CX28" s="28" t="e">
        <f>#REF!</f>
        <v>#REF!</v>
      </c>
      <c r="CY28" s="28">
        <v>0.30000000000000004</v>
      </c>
      <c r="CZ28" s="28" t="e">
        <f t="shared" si="33"/>
        <v>#REF!</v>
      </c>
      <c r="DA28" s="28" t="e">
        <f>#REF!</f>
        <v>#REF!</v>
      </c>
      <c r="DB28" s="28">
        <v>0.30000000000000004</v>
      </c>
      <c r="DC28" s="28" t="e">
        <f t="shared" si="34"/>
        <v>#REF!</v>
      </c>
      <c r="DD28" s="28" t="e">
        <f>#REF!</f>
        <v>#REF!</v>
      </c>
      <c r="DE28" s="28">
        <v>0.30000000000000004</v>
      </c>
      <c r="DF28" s="28" t="e">
        <f t="shared" si="35"/>
        <v>#REF!</v>
      </c>
      <c r="DG28" s="28" t="e">
        <f>#REF!</f>
        <v>#REF!</v>
      </c>
      <c r="DH28" s="28">
        <v>0.4</v>
      </c>
      <c r="DI28" s="28" t="e">
        <f t="shared" si="36"/>
        <v>#REF!</v>
      </c>
      <c r="DJ28" s="28" t="e">
        <f>#REF!</f>
        <v>#REF!</v>
      </c>
      <c r="DK28" s="28">
        <v>0</v>
      </c>
      <c r="DL28" s="28" t="e">
        <f t="shared" si="37"/>
        <v>#REF!</v>
      </c>
      <c r="DM28" s="28" t="e">
        <f>#REF!</f>
        <v>#REF!</v>
      </c>
      <c r="DN28" s="28">
        <v>0.6000000000000001</v>
      </c>
      <c r="DO28" s="28" t="e">
        <f t="shared" si="38"/>
        <v>#REF!</v>
      </c>
    </row>
    <row r="29" spans="1:119" ht="12.75">
      <c r="A29" s="1">
        <v>23</v>
      </c>
      <c r="B29" s="2" t="s">
        <v>24</v>
      </c>
      <c r="C29" s="11" t="e">
        <f>#REF!</f>
        <v>#REF!</v>
      </c>
      <c r="D29" s="35">
        <v>1.6</v>
      </c>
      <c r="E29" s="35" t="e">
        <f t="shared" si="0"/>
        <v>#REF!</v>
      </c>
      <c r="F29" s="14" t="e">
        <f>#REF!</f>
        <v>#REF!</v>
      </c>
      <c r="G29" s="14">
        <v>0.517940353604558</v>
      </c>
      <c r="H29" s="14" t="e">
        <f t="shared" si="1"/>
        <v>#REF!</v>
      </c>
      <c r="I29" s="17" t="e">
        <f>#REF!</f>
        <v>#REF!</v>
      </c>
      <c r="J29" s="32">
        <v>0.03123750321527514</v>
      </c>
      <c r="K29" s="32" t="e">
        <f t="shared" si="2"/>
        <v>#REF!</v>
      </c>
      <c r="L29" s="14" t="e">
        <f>#REF!</f>
        <v>#REF!</v>
      </c>
      <c r="M29" s="14">
        <v>0.8483610877572372</v>
      </c>
      <c r="N29" s="14" t="e">
        <f t="shared" si="3"/>
        <v>#REF!</v>
      </c>
      <c r="O29" s="17" t="e">
        <f>#REF!</f>
        <v>#REF!</v>
      </c>
      <c r="P29" s="32">
        <v>1.2</v>
      </c>
      <c r="Q29" s="32" t="e">
        <f t="shared" si="4"/>
        <v>#REF!</v>
      </c>
      <c r="R29" s="14" t="e">
        <f>#REF!</f>
        <v>#REF!</v>
      </c>
      <c r="S29" s="14">
        <v>1.2</v>
      </c>
      <c r="T29" s="14" t="e">
        <f t="shared" si="5"/>
        <v>#REF!</v>
      </c>
      <c r="U29" s="17" t="e">
        <f>#REF!</f>
        <v>#REF!</v>
      </c>
      <c r="V29" s="32">
        <v>1.1</v>
      </c>
      <c r="W29" s="32" t="e">
        <f t="shared" si="6"/>
        <v>#REF!</v>
      </c>
      <c r="X29" s="14" t="e">
        <f>#REF!</f>
        <v>#REF!</v>
      </c>
      <c r="Y29" s="14">
        <v>1</v>
      </c>
      <c r="Z29" s="14" t="e">
        <f t="shared" si="7"/>
        <v>#REF!</v>
      </c>
      <c r="AA29" s="19" t="e">
        <f>#REF!</f>
        <v>#REF!</v>
      </c>
      <c r="AB29" s="19">
        <v>0.75</v>
      </c>
      <c r="AC29" s="19" t="e">
        <f t="shared" si="8"/>
        <v>#REF!</v>
      </c>
      <c r="AD29" s="17" t="e">
        <f>#REF!</f>
        <v>#REF!</v>
      </c>
      <c r="AE29" s="32">
        <v>0.25</v>
      </c>
      <c r="AF29" s="32" t="e">
        <f t="shared" si="9"/>
        <v>#REF!</v>
      </c>
      <c r="AG29" s="14" t="e">
        <f>#REF!</f>
        <v>#REF!</v>
      </c>
      <c r="AH29" s="14">
        <v>0.5</v>
      </c>
      <c r="AI29" s="14" t="e">
        <f t="shared" si="10"/>
        <v>#REF!</v>
      </c>
      <c r="AJ29" s="17" t="e">
        <f>#REF!</f>
        <v>#REF!</v>
      </c>
      <c r="AK29" s="32">
        <v>0.75</v>
      </c>
      <c r="AL29" s="32" t="e">
        <f t="shared" si="11"/>
        <v>#REF!</v>
      </c>
      <c r="AM29" s="14" t="e">
        <f>#REF!</f>
        <v>#REF!</v>
      </c>
      <c r="AN29" s="14">
        <v>0.75</v>
      </c>
      <c r="AO29" s="14" t="e">
        <f t="shared" si="12"/>
        <v>#REF!</v>
      </c>
      <c r="AP29" s="17" t="e">
        <f>#REF!</f>
        <v>#REF!</v>
      </c>
      <c r="AQ29" s="32">
        <v>0.75</v>
      </c>
      <c r="AR29" s="32" t="e">
        <f t="shared" si="13"/>
        <v>#REF!</v>
      </c>
      <c r="AS29" s="14" t="e">
        <f>#REF!</f>
        <v>#REF!</v>
      </c>
      <c r="AT29" s="14">
        <v>0.75</v>
      </c>
      <c r="AU29" s="14" t="e">
        <f t="shared" si="14"/>
        <v>#REF!</v>
      </c>
      <c r="AV29" s="17" t="e">
        <f>#REF!</f>
        <v>#REF!</v>
      </c>
      <c r="AW29" s="21">
        <v>1</v>
      </c>
      <c r="AX29" s="21" t="e">
        <f t="shared" si="15"/>
        <v>#REF!</v>
      </c>
      <c r="AY29" s="21" t="e">
        <f>#REF!</f>
        <v>#REF!</v>
      </c>
      <c r="AZ29" s="21">
        <v>1</v>
      </c>
      <c r="BA29" s="21" t="e">
        <f t="shared" si="16"/>
        <v>#REF!</v>
      </c>
      <c r="BB29" s="23" t="e">
        <f>#REF!</f>
        <v>#REF!</v>
      </c>
      <c r="BC29" s="23">
        <v>0.75</v>
      </c>
      <c r="BD29" s="23" t="e">
        <f t="shared" si="17"/>
        <v>#REF!</v>
      </c>
      <c r="BE29" s="23" t="e">
        <f>#REF!</f>
        <v>#REF!</v>
      </c>
      <c r="BF29" s="23">
        <v>0.75</v>
      </c>
      <c r="BG29" s="23" t="e">
        <f t="shared" si="18"/>
        <v>#REF!</v>
      </c>
      <c r="BH29" s="23" t="e">
        <f>#REF!</f>
        <v>#REF!</v>
      </c>
      <c r="BI29" s="23">
        <v>0.4372379291253524</v>
      </c>
      <c r="BJ29" s="23" t="e">
        <f t="shared" si="19"/>
        <v>#REF!</v>
      </c>
      <c r="BK29" s="23" t="e">
        <f>#REF!</f>
        <v>#REF!</v>
      </c>
      <c r="BL29" s="23">
        <v>0</v>
      </c>
      <c r="BM29" s="23" t="e">
        <f t="shared" si="20"/>
        <v>#REF!</v>
      </c>
      <c r="BN29" s="23" t="e">
        <f>#REF!</f>
        <v>#REF!</v>
      </c>
      <c r="BO29" s="23">
        <v>0</v>
      </c>
      <c r="BP29" s="23" t="e">
        <f t="shared" si="21"/>
        <v>#REF!</v>
      </c>
      <c r="BQ29" s="23" t="e">
        <f>#REF!</f>
        <v>#REF!</v>
      </c>
      <c r="BR29" s="23">
        <v>0.3333333333333333</v>
      </c>
      <c r="BS29" s="23" t="e">
        <f t="shared" si="22"/>
        <v>#REF!</v>
      </c>
      <c r="BT29" s="28" t="e">
        <f>#REF!</f>
        <v>#REF!</v>
      </c>
      <c r="BU29" s="28">
        <v>1.5</v>
      </c>
      <c r="BV29" s="28" t="e">
        <f t="shared" si="23"/>
        <v>#REF!</v>
      </c>
      <c r="BW29" s="28" t="e">
        <f>#REF!</f>
        <v>#REF!</v>
      </c>
      <c r="BX29" s="28">
        <v>0</v>
      </c>
      <c r="BY29" s="28" t="e">
        <f t="shared" si="24"/>
        <v>#REF!</v>
      </c>
      <c r="BZ29" s="28" t="e">
        <f>#REF!</f>
        <v>#REF!</v>
      </c>
      <c r="CA29" s="28">
        <v>0</v>
      </c>
      <c r="CB29" s="28" t="e">
        <f t="shared" si="25"/>
        <v>#REF!</v>
      </c>
      <c r="CC29" s="28" t="e">
        <f>#REF!</f>
        <v>#REF!</v>
      </c>
      <c r="CD29" s="28">
        <v>1</v>
      </c>
      <c r="CE29" s="28" t="e">
        <f t="shared" si="26"/>
        <v>#REF!</v>
      </c>
      <c r="CF29" s="28" t="e">
        <f>#REF!</f>
        <v>#REF!</v>
      </c>
      <c r="CG29" s="28">
        <v>0.2</v>
      </c>
      <c r="CH29" s="28" t="e">
        <f t="shared" si="27"/>
        <v>#REF!</v>
      </c>
      <c r="CI29" s="28" t="e">
        <f>#REF!</f>
        <v>#REF!</v>
      </c>
      <c r="CJ29" s="28">
        <v>0</v>
      </c>
      <c r="CK29" s="28" t="e">
        <f t="shared" si="28"/>
        <v>#REF!</v>
      </c>
      <c r="CL29" s="28" t="e">
        <f>#REF!</f>
        <v>#REF!</v>
      </c>
      <c r="CM29" s="28">
        <v>0.6000000000000001</v>
      </c>
      <c r="CN29" s="28" t="e">
        <f t="shared" si="29"/>
        <v>#REF!</v>
      </c>
      <c r="CO29" s="28" t="e">
        <f>#REF!</f>
        <v>#REF!</v>
      </c>
      <c r="CP29" s="28">
        <v>0.75</v>
      </c>
      <c r="CQ29" s="28" t="e">
        <f t="shared" si="30"/>
        <v>#REF!</v>
      </c>
      <c r="CR29" s="28" t="e">
        <f>#REF!</f>
        <v>#REF!</v>
      </c>
      <c r="CS29" s="28">
        <v>0.2</v>
      </c>
      <c r="CT29" s="28" t="e">
        <f t="shared" si="31"/>
        <v>#REF!</v>
      </c>
      <c r="CU29" s="28" t="e">
        <f>#REF!</f>
        <v>#REF!</v>
      </c>
      <c r="CV29" s="28">
        <v>0.1</v>
      </c>
      <c r="CW29" s="28" t="e">
        <f t="shared" si="32"/>
        <v>#REF!</v>
      </c>
      <c r="CX29" s="28" t="e">
        <f>#REF!</f>
        <v>#REF!</v>
      </c>
      <c r="CY29" s="28">
        <v>0.5</v>
      </c>
      <c r="CZ29" s="28" t="e">
        <f t="shared" si="33"/>
        <v>#REF!</v>
      </c>
      <c r="DA29" s="28" t="e">
        <f>#REF!</f>
        <v>#REF!</v>
      </c>
      <c r="DB29" s="28">
        <v>0.75</v>
      </c>
      <c r="DC29" s="28" t="e">
        <f t="shared" si="34"/>
        <v>#REF!</v>
      </c>
      <c r="DD29" s="28" t="e">
        <f>#REF!</f>
        <v>#REF!</v>
      </c>
      <c r="DE29" s="28">
        <v>0.75</v>
      </c>
      <c r="DF29" s="28" t="e">
        <f t="shared" si="35"/>
        <v>#REF!</v>
      </c>
      <c r="DG29" s="28" t="e">
        <f>#REF!</f>
        <v>#REF!</v>
      </c>
      <c r="DH29" s="28">
        <v>0.6000000000000001</v>
      </c>
      <c r="DI29" s="28" t="e">
        <f t="shared" si="36"/>
        <v>#REF!</v>
      </c>
      <c r="DJ29" s="28" t="e">
        <f>#REF!</f>
        <v>#REF!</v>
      </c>
      <c r="DK29" s="28">
        <v>0.6000000000000001</v>
      </c>
      <c r="DL29" s="28" t="e">
        <f t="shared" si="37"/>
        <v>#REF!</v>
      </c>
      <c r="DM29" s="28" t="e">
        <f>#REF!</f>
        <v>#REF!</v>
      </c>
      <c r="DN29" s="28">
        <v>1</v>
      </c>
      <c r="DO29" s="28" t="e">
        <f t="shared" si="38"/>
        <v>#REF!</v>
      </c>
    </row>
    <row r="30" spans="1:119" ht="12.75">
      <c r="A30" s="1">
        <v>24</v>
      </c>
      <c r="B30" s="2" t="s">
        <v>25</v>
      </c>
      <c r="C30" s="11" t="e">
        <f>#REF!</f>
        <v>#REF!</v>
      </c>
      <c r="D30" s="35">
        <v>1.6</v>
      </c>
      <c r="E30" s="35" t="e">
        <f t="shared" si="0"/>
        <v>#REF!</v>
      </c>
      <c r="F30" s="14" t="e">
        <f>#REF!</f>
        <v>#REF!</v>
      </c>
      <c r="G30" s="14">
        <v>0.8494389045855827</v>
      </c>
      <c r="H30" s="14" t="e">
        <f t="shared" si="1"/>
        <v>#REF!</v>
      </c>
      <c r="I30" s="17" t="e">
        <f>#REF!</f>
        <v>#REF!</v>
      </c>
      <c r="J30" s="32">
        <v>0.15110725172105682</v>
      </c>
      <c r="K30" s="32" t="e">
        <f t="shared" si="2"/>
        <v>#REF!</v>
      </c>
      <c r="L30" s="14" t="e">
        <f>#REF!</f>
        <v>#REF!</v>
      </c>
      <c r="M30" s="14">
        <v>0.8232978524116357</v>
      </c>
      <c r="N30" s="14" t="e">
        <f t="shared" si="3"/>
        <v>#REF!</v>
      </c>
      <c r="O30" s="17" t="e">
        <f>#REF!</f>
        <v>#REF!</v>
      </c>
      <c r="P30" s="32">
        <v>1.2</v>
      </c>
      <c r="Q30" s="32" t="e">
        <f t="shared" si="4"/>
        <v>#REF!</v>
      </c>
      <c r="R30" s="14" t="e">
        <f>#REF!</f>
        <v>#REF!</v>
      </c>
      <c r="S30" s="14">
        <v>1.2</v>
      </c>
      <c r="T30" s="14" t="e">
        <f t="shared" si="5"/>
        <v>#REF!</v>
      </c>
      <c r="U30" s="17" t="e">
        <f>#REF!</f>
        <v>#REF!</v>
      </c>
      <c r="V30" s="32">
        <v>1.1</v>
      </c>
      <c r="W30" s="32" t="e">
        <f t="shared" si="6"/>
        <v>#REF!</v>
      </c>
      <c r="X30" s="14" t="e">
        <f>#REF!</f>
        <v>#REF!</v>
      </c>
      <c r="Y30" s="14">
        <v>1</v>
      </c>
      <c r="Z30" s="14" t="e">
        <f t="shared" si="7"/>
        <v>#REF!</v>
      </c>
      <c r="AA30" s="19" t="e">
        <f>#REF!</f>
        <v>#REF!</v>
      </c>
      <c r="AB30" s="19">
        <v>0.75</v>
      </c>
      <c r="AC30" s="19" t="e">
        <f t="shared" si="8"/>
        <v>#REF!</v>
      </c>
      <c r="AD30" s="17" t="e">
        <f>#REF!</f>
        <v>#REF!</v>
      </c>
      <c r="AE30" s="32">
        <v>0.25</v>
      </c>
      <c r="AF30" s="32" t="e">
        <f t="shared" si="9"/>
        <v>#REF!</v>
      </c>
      <c r="AG30" s="14" t="e">
        <f>#REF!</f>
        <v>#REF!</v>
      </c>
      <c r="AH30" s="14">
        <v>0.5</v>
      </c>
      <c r="AI30" s="14" t="e">
        <f t="shared" si="10"/>
        <v>#REF!</v>
      </c>
      <c r="AJ30" s="17" t="e">
        <f>#REF!</f>
        <v>#REF!</v>
      </c>
      <c r="AK30" s="32">
        <v>0.75</v>
      </c>
      <c r="AL30" s="32" t="e">
        <f t="shared" si="11"/>
        <v>#REF!</v>
      </c>
      <c r="AM30" s="14" t="e">
        <f>#REF!</f>
        <v>#REF!</v>
      </c>
      <c r="AN30" s="14">
        <v>0.75</v>
      </c>
      <c r="AO30" s="14" t="e">
        <f t="shared" si="12"/>
        <v>#REF!</v>
      </c>
      <c r="AP30" s="17" t="e">
        <f>#REF!</f>
        <v>#REF!</v>
      </c>
      <c r="AQ30" s="32">
        <v>0.75</v>
      </c>
      <c r="AR30" s="32" t="e">
        <f t="shared" si="13"/>
        <v>#REF!</v>
      </c>
      <c r="AS30" s="14" t="e">
        <f>#REF!</f>
        <v>#REF!</v>
      </c>
      <c r="AT30" s="14">
        <v>0.75</v>
      </c>
      <c r="AU30" s="14" t="e">
        <f t="shared" si="14"/>
        <v>#REF!</v>
      </c>
      <c r="AV30" s="17" t="e">
        <f>#REF!</f>
        <v>#REF!</v>
      </c>
      <c r="AW30" s="21">
        <v>1</v>
      </c>
      <c r="AX30" s="21" t="e">
        <f t="shared" si="15"/>
        <v>#REF!</v>
      </c>
      <c r="AY30" s="21" t="e">
        <f>#REF!</f>
        <v>#REF!</v>
      </c>
      <c r="AZ30" s="21">
        <v>1</v>
      </c>
      <c r="BA30" s="21" t="e">
        <f t="shared" si="16"/>
        <v>#REF!</v>
      </c>
      <c r="BB30" s="23" t="e">
        <f>#REF!</f>
        <v>#REF!</v>
      </c>
      <c r="BC30" s="23">
        <v>0.75</v>
      </c>
      <c r="BD30" s="23" t="e">
        <f t="shared" si="17"/>
        <v>#REF!</v>
      </c>
      <c r="BE30" s="23" t="e">
        <f>#REF!</f>
        <v>#REF!</v>
      </c>
      <c r="BF30" s="23">
        <v>0.75</v>
      </c>
      <c r="BG30" s="23" t="e">
        <f t="shared" si="18"/>
        <v>#REF!</v>
      </c>
      <c r="BH30" s="23" t="e">
        <f>#REF!</f>
        <v>#REF!</v>
      </c>
      <c r="BI30" s="23">
        <v>0.5</v>
      </c>
      <c r="BJ30" s="23" t="e">
        <f t="shared" si="19"/>
        <v>#REF!</v>
      </c>
      <c r="BK30" s="23" t="e">
        <f>#REF!</f>
        <v>#REF!</v>
      </c>
      <c r="BL30" s="23">
        <v>0.6429132991046176</v>
      </c>
      <c r="BM30" s="23" t="e">
        <f t="shared" si="20"/>
        <v>#REF!</v>
      </c>
      <c r="BN30" s="23" t="e">
        <f>#REF!</f>
        <v>#REF!</v>
      </c>
      <c r="BO30" s="23">
        <v>0.05662157911292866</v>
      </c>
      <c r="BP30" s="23" t="e">
        <f t="shared" si="21"/>
        <v>#REF!</v>
      </c>
      <c r="BQ30" s="23" t="e">
        <f>#REF!</f>
        <v>#REF!</v>
      </c>
      <c r="BR30" s="23">
        <v>0.3333333333333333</v>
      </c>
      <c r="BS30" s="23" t="e">
        <f t="shared" si="22"/>
        <v>#REF!</v>
      </c>
      <c r="BT30" s="28" t="e">
        <f>#REF!</f>
        <v>#REF!</v>
      </c>
      <c r="BU30" s="28">
        <v>1.5</v>
      </c>
      <c r="BV30" s="28" t="e">
        <f t="shared" si="23"/>
        <v>#REF!</v>
      </c>
      <c r="BW30" s="28" t="e">
        <f>#REF!</f>
        <v>#REF!</v>
      </c>
      <c r="BX30" s="28">
        <v>0.2</v>
      </c>
      <c r="BY30" s="28" t="e">
        <f t="shared" si="24"/>
        <v>#REF!</v>
      </c>
      <c r="BZ30" s="28" t="e">
        <f>#REF!</f>
        <v>#REF!</v>
      </c>
      <c r="CA30" s="28">
        <v>0</v>
      </c>
      <c r="CB30" s="28" t="e">
        <f t="shared" si="25"/>
        <v>#REF!</v>
      </c>
      <c r="CC30" s="28" t="e">
        <f>#REF!</f>
        <v>#REF!</v>
      </c>
      <c r="CD30" s="28">
        <v>0.8</v>
      </c>
      <c r="CE30" s="28" t="e">
        <f t="shared" si="26"/>
        <v>#REF!</v>
      </c>
      <c r="CF30" s="28" t="e">
        <f>#REF!</f>
        <v>#REF!</v>
      </c>
      <c r="CG30" s="28">
        <v>0.4</v>
      </c>
      <c r="CH30" s="28" t="e">
        <f t="shared" si="27"/>
        <v>#REF!</v>
      </c>
      <c r="CI30" s="28" t="e">
        <f>#REF!</f>
        <v>#REF!</v>
      </c>
      <c r="CJ30" s="28">
        <v>0.1</v>
      </c>
      <c r="CK30" s="28" t="e">
        <f t="shared" si="28"/>
        <v>#REF!</v>
      </c>
      <c r="CL30" s="28" t="e">
        <f>#REF!</f>
        <v>#REF!</v>
      </c>
      <c r="CM30" s="28">
        <v>1.2000000000000002</v>
      </c>
      <c r="CN30" s="28" t="e">
        <f t="shared" si="29"/>
        <v>#REF!</v>
      </c>
      <c r="CO30" s="28" t="e">
        <f>#REF!</f>
        <v>#REF!</v>
      </c>
      <c r="CP30" s="28">
        <v>1.5</v>
      </c>
      <c r="CQ30" s="28" t="e">
        <f t="shared" si="30"/>
        <v>#REF!</v>
      </c>
      <c r="CR30" s="28" t="e">
        <f>#REF!</f>
        <v>#REF!</v>
      </c>
      <c r="CS30" s="28">
        <v>0.4</v>
      </c>
      <c r="CT30" s="28" t="e">
        <f t="shared" si="31"/>
        <v>#REF!</v>
      </c>
      <c r="CU30" s="28" t="e">
        <f>#REF!</f>
        <v>#REF!</v>
      </c>
      <c r="CV30" s="28">
        <v>0.30000000000000004</v>
      </c>
      <c r="CW30" s="28" t="e">
        <f t="shared" si="32"/>
        <v>#REF!</v>
      </c>
      <c r="CX30" s="28" t="e">
        <f>#REF!</f>
        <v>#REF!</v>
      </c>
      <c r="CY30" s="28">
        <v>0.30000000000000004</v>
      </c>
      <c r="CZ30" s="28" t="e">
        <f t="shared" si="33"/>
        <v>#REF!</v>
      </c>
      <c r="DA30" s="28" t="e">
        <f>#REF!</f>
        <v>#REF!</v>
      </c>
      <c r="DB30" s="28">
        <v>0.6000000000000001</v>
      </c>
      <c r="DC30" s="28" t="e">
        <f t="shared" si="34"/>
        <v>#REF!</v>
      </c>
      <c r="DD30" s="28" t="e">
        <f>#REF!</f>
        <v>#REF!</v>
      </c>
      <c r="DE30" s="28">
        <v>0.6000000000000001</v>
      </c>
      <c r="DF30" s="28" t="e">
        <f t="shared" si="35"/>
        <v>#REF!</v>
      </c>
      <c r="DG30" s="28" t="e">
        <f>#REF!</f>
        <v>#REF!</v>
      </c>
      <c r="DH30" s="28">
        <v>1</v>
      </c>
      <c r="DI30" s="28" t="e">
        <f t="shared" si="36"/>
        <v>#REF!</v>
      </c>
      <c r="DJ30" s="28" t="e">
        <f>#REF!</f>
        <v>#REF!</v>
      </c>
      <c r="DK30" s="28">
        <v>1.2000000000000002</v>
      </c>
      <c r="DL30" s="28" t="e">
        <f t="shared" si="37"/>
        <v>#REF!</v>
      </c>
      <c r="DM30" s="28" t="e">
        <f>#REF!</f>
        <v>#REF!</v>
      </c>
      <c r="DN30" s="28">
        <v>0.8</v>
      </c>
      <c r="DO30" s="28" t="e">
        <f t="shared" si="38"/>
        <v>#REF!</v>
      </c>
    </row>
    <row r="31" spans="1:119" ht="12.75">
      <c r="A31" s="1">
        <v>25</v>
      </c>
      <c r="B31" s="2" t="s">
        <v>26</v>
      </c>
      <c r="C31" s="11" t="e">
        <f>#REF!</f>
        <v>#REF!</v>
      </c>
      <c r="D31" s="35">
        <v>1.6</v>
      </c>
      <c r="E31" s="35" t="e">
        <f t="shared" si="0"/>
        <v>#REF!</v>
      </c>
      <c r="F31" s="32" t="e">
        <f>#REF!</f>
        <v>#REF!</v>
      </c>
      <c r="G31" s="32">
        <v>0</v>
      </c>
      <c r="H31" s="14" t="e">
        <f t="shared" si="1"/>
        <v>#REF!</v>
      </c>
      <c r="I31" s="17" t="e">
        <f>#REF!</f>
        <v>#REF!</v>
      </c>
      <c r="J31" s="32">
        <v>0.01096311686628093</v>
      </c>
      <c r="K31" s="32" t="e">
        <f t="shared" si="2"/>
        <v>#REF!</v>
      </c>
      <c r="L31" s="32" t="e">
        <f>#REF!</f>
        <v>#REF!</v>
      </c>
      <c r="M31" s="32">
        <v>0.7800267318216139</v>
      </c>
      <c r="N31" s="14" t="e">
        <f t="shared" si="3"/>
        <v>#REF!</v>
      </c>
      <c r="O31" s="17" t="e">
        <f>#REF!</f>
        <v>#REF!</v>
      </c>
      <c r="P31" s="32">
        <v>1.2</v>
      </c>
      <c r="Q31" s="32" t="e">
        <f t="shared" si="4"/>
        <v>#REF!</v>
      </c>
      <c r="R31" s="32" t="e">
        <f>#REF!</f>
        <v>#REF!</v>
      </c>
      <c r="S31" s="32">
        <v>1.2</v>
      </c>
      <c r="T31" s="14" t="e">
        <f t="shared" si="5"/>
        <v>#REF!</v>
      </c>
      <c r="U31" s="17" t="e">
        <f>#REF!</f>
        <v>#REF!</v>
      </c>
      <c r="V31" s="32">
        <v>1.1</v>
      </c>
      <c r="W31" s="32" t="e">
        <f t="shared" si="6"/>
        <v>#REF!</v>
      </c>
      <c r="X31" s="32" t="e">
        <f>#REF!</f>
        <v>#REF!</v>
      </c>
      <c r="Y31" s="32">
        <v>1</v>
      </c>
      <c r="Z31" s="14" t="e">
        <f t="shared" si="7"/>
        <v>#REF!</v>
      </c>
      <c r="AA31" s="19" t="e">
        <f>#REF!</f>
        <v>#REF!</v>
      </c>
      <c r="AB31" s="19">
        <v>0.75</v>
      </c>
      <c r="AC31" s="19" t="e">
        <f t="shared" si="8"/>
        <v>#REF!</v>
      </c>
      <c r="AD31" s="17" t="e">
        <f>#REF!</f>
        <v>#REF!</v>
      </c>
      <c r="AE31" s="32">
        <v>0.25</v>
      </c>
      <c r="AF31" s="32" t="e">
        <f t="shared" si="9"/>
        <v>#REF!</v>
      </c>
      <c r="AG31" s="32" t="e">
        <f>#REF!</f>
        <v>#REF!</v>
      </c>
      <c r="AH31" s="32">
        <v>0.5</v>
      </c>
      <c r="AI31" s="14" t="e">
        <f t="shared" si="10"/>
        <v>#REF!</v>
      </c>
      <c r="AJ31" s="17" t="e">
        <f>#REF!</f>
        <v>#REF!</v>
      </c>
      <c r="AK31" s="32">
        <v>0.75</v>
      </c>
      <c r="AL31" s="32" t="e">
        <f t="shared" si="11"/>
        <v>#REF!</v>
      </c>
      <c r="AM31" s="32" t="e">
        <f>#REF!</f>
        <v>#REF!</v>
      </c>
      <c r="AN31" s="32">
        <v>0.75</v>
      </c>
      <c r="AO31" s="14" t="e">
        <f t="shared" si="12"/>
        <v>#REF!</v>
      </c>
      <c r="AP31" s="17" t="e">
        <f>#REF!</f>
        <v>#REF!</v>
      </c>
      <c r="AQ31" s="32">
        <v>0.75</v>
      </c>
      <c r="AR31" s="32" t="e">
        <f t="shared" si="13"/>
        <v>#REF!</v>
      </c>
      <c r="AS31" s="32" t="e">
        <f>#REF!</f>
        <v>#REF!</v>
      </c>
      <c r="AT31" s="32">
        <v>0.75</v>
      </c>
      <c r="AU31" s="14" t="e">
        <f t="shared" si="14"/>
        <v>#REF!</v>
      </c>
      <c r="AV31" s="17" t="e">
        <f>#REF!</f>
        <v>#REF!</v>
      </c>
      <c r="AW31" s="21">
        <v>1</v>
      </c>
      <c r="AX31" s="21" t="e">
        <f t="shared" si="15"/>
        <v>#REF!</v>
      </c>
      <c r="AY31" s="21" t="e">
        <f>#REF!</f>
        <v>#REF!</v>
      </c>
      <c r="AZ31" s="21">
        <v>1</v>
      </c>
      <c r="BA31" s="21" t="e">
        <f t="shared" si="16"/>
        <v>#REF!</v>
      </c>
      <c r="BB31" s="23" t="e">
        <f>#REF!</f>
        <v>#REF!</v>
      </c>
      <c r="BC31" s="23">
        <v>0.75</v>
      </c>
      <c r="BD31" s="23" t="e">
        <f t="shared" si="17"/>
        <v>#REF!</v>
      </c>
      <c r="BE31" s="23" t="e">
        <f>#REF!</f>
        <v>#REF!</v>
      </c>
      <c r="BF31" s="23">
        <v>0.75</v>
      </c>
      <c r="BG31" s="23" t="e">
        <f t="shared" si="18"/>
        <v>#REF!</v>
      </c>
      <c r="BH31" s="23" t="e">
        <f>#REF!</f>
        <v>#REF!</v>
      </c>
      <c r="BI31" s="23">
        <v>0.10239329012148772</v>
      </c>
      <c r="BJ31" s="23" t="e">
        <f t="shared" si="19"/>
        <v>#REF!</v>
      </c>
      <c r="BK31" s="23" t="e">
        <f>#REF!</f>
        <v>#REF!</v>
      </c>
      <c r="BL31" s="23">
        <v>1.1</v>
      </c>
      <c r="BM31" s="23" t="e">
        <f t="shared" si="20"/>
        <v>#REF!</v>
      </c>
      <c r="BN31" s="23" t="e">
        <f>#REF!</f>
        <v>#REF!</v>
      </c>
      <c r="BO31" s="23">
        <v>0.18777943368107344</v>
      </c>
      <c r="BP31" s="23" t="e">
        <f t="shared" si="21"/>
        <v>#REF!</v>
      </c>
      <c r="BQ31" s="23" t="e">
        <f>#REF!</f>
        <v>#REF!</v>
      </c>
      <c r="BR31" s="23">
        <v>0.3333333333333333</v>
      </c>
      <c r="BS31" s="23" t="e">
        <f t="shared" si="22"/>
        <v>#REF!</v>
      </c>
      <c r="BT31" s="28" t="e">
        <f>#REF!</f>
        <v>#REF!</v>
      </c>
      <c r="BU31" s="28">
        <v>1.5</v>
      </c>
      <c r="BV31" s="28" t="e">
        <f t="shared" si="23"/>
        <v>#REF!</v>
      </c>
      <c r="BW31" s="28" t="e">
        <f>#REF!</f>
        <v>#REF!</v>
      </c>
      <c r="BX31" s="28">
        <v>0</v>
      </c>
      <c r="BY31" s="28" t="e">
        <f t="shared" si="24"/>
        <v>#REF!</v>
      </c>
      <c r="BZ31" s="28" t="e">
        <f>#REF!</f>
        <v>#REF!</v>
      </c>
      <c r="CA31" s="28">
        <v>0</v>
      </c>
      <c r="CB31" s="28" t="e">
        <f t="shared" si="25"/>
        <v>#REF!</v>
      </c>
      <c r="CC31" s="28" t="e">
        <f>#REF!</f>
        <v>#REF!</v>
      </c>
      <c r="CD31" s="28">
        <v>0.8</v>
      </c>
      <c r="CE31" s="28" t="e">
        <f t="shared" si="26"/>
        <v>#REF!</v>
      </c>
      <c r="CF31" s="28" t="e">
        <f>#REF!</f>
        <v>#REF!</v>
      </c>
      <c r="CG31" s="28">
        <v>0.30000000000000004</v>
      </c>
      <c r="CH31" s="28" t="e">
        <f t="shared" si="27"/>
        <v>#REF!</v>
      </c>
      <c r="CI31" s="28" t="e">
        <f>#REF!</f>
        <v>#REF!</v>
      </c>
      <c r="CJ31" s="28">
        <v>0</v>
      </c>
      <c r="CK31" s="28" t="e">
        <f t="shared" si="28"/>
        <v>#REF!</v>
      </c>
      <c r="CL31" s="28" t="e">
        <f>#REF!</f>
        <v>#REF!</v>
      </c>
      <c r="CM31" s="28">
        <v>0.6000000000000001</v>
      </c>
      <c r="CN31" s="28" t="e">
        <f t="shared" si="29"/>
        <v>#REF!</v>
      </c>
      <c r="CO31" s="28" t="e">
        <f>#REF!</f>
        <v>#REF!</v>
      </c>
      <c r="CP31" s="28">
        <v>1.5</v>
      </c>
      <c r="CQ31" s="28" t="e">
        <f t="shared" si="30"/>
        <v>#REF!</v>
      </c>
      <c r="CR31" s="28" t="e">
        <f>#REF!</f>
        <v>#REF!</v>
      </c>
      <c r="CS31" s="28">
        <v>0.8</v>
      </c>
      <c r="CT31" s="28" t="e">
        <f t="shared" si="31"/>
        <v>#REF!</v>
      </c>
      <c r="CU31" s="28" t="e">
        <f>#REF!</f>
        <v>#REF!</v>
      </c>
      <c r="CV31" s="28">
        <v>0.30000000000000004</v>
      </c>
      <c r="CW31" s="28" t="e">
        <f t="shared" si="32"/>
        <v>#REF!</v>
      </c>
      <c r="CX31" s="28" t="e">
        <f>#REF!</f>
        <v>#REF!</v>
      </c>
      <c r="CY31" s="28">
        <v>0.4</v>
      </c>
      <c r="CZ31" s="28" t="e">
        <f t="shared" si="33"/>
        <v>#REF!</v>
      </c>
      <c r="DA31" s="28" t="e">
        <f>#REF!</f>
        <v>#REF!</v>
      </c>
      <c r="DB31" s="28">
        <v>0.45000000000000007</v>
      </c>
      <c r="DC31" s="28" t="e">
        <f t="shared" si="34"/>
        <v>#REF!</v>
      </c>
      <c r="DD31" s="28" t="e">
        <f>#REF!</f>
        <v>#REF!</v>
      </c>
      <c r="DE31" s="28">
        <v>0.6000000000000001</v>
      </c>
      <c r="DF31" s="28" t="e">
        <f t="shared" si="35"/>
        <v>#REF!</v>
      </c>
      <c r="DG31" s="28" t="e">
        <f>#REF!</f>
        <v>#REF!</v>
      </c>
      <c r="DH31" s="28">
        <v>1</v>
      </c>
      <c r="DI31" s="28" t="e">
        <f t="shared" si="36"/>
        <v>#REF!</v>
      </c>
      <c r="DJ31" s="28" t="e">
        <f>#REF!</f>
        <v>#REF!</v>
      </c>
      <c r="DK31" s="28">
        <v>1.5</v>
      </c>
      <c r="DL31" s="28" t="e">
        <f t="shared" si="37"/>
        <v>#REF!</v>
      </c>
      <c r="DM31" s="28" t="e">
        <f>#REF!</f>
        <v>#REF!</v>
      </c>
      <c r="DN31" s="28">
        <v>1</v>
      </c>
      <c r="DO31" s="28" t="e">
        <f t="shared" si="38"/>
        <v>#REF!</v>
      </c>
    </row>
    <row r="32" spans="1:119" ht="12.75">
      <c r="A32" s="10">
        <v>26</v>
      </c>
      <c r="B32" s="3" t="s">
        <v>27</v>
      </c>
      <c r="C32" s="12" t="e">
        <f>#REF!</f>
        <v>#REF!</v>
      </c>
      <c r="D32" s="36">
        <v>1.6</v>
      </c>
      <c r="E32" s="36" t="e">
        <f t="shared" si="0"/>
        <v>#REF!</v>
      </c>
      <c r="F32" s="15" t="e">
        <f>#REF!</f>
        <v>#REF!</v>
      </c>
      <c r="G32" s="15">
        <v>1.1483106681585638</v>
      </c>
      <c r="H32" s="15" t="e">
        <f t="shared" si="1"/>
        <v>#REF!</v>
      </c>
      <c r="I32" s="18" t="e">
        <f>#REF!</f>
        <v>#REF!</v>
      </c>
      <c r="J32" s="15">
        <v>0.1945923112251151</v>
      </c>
      <c r="K32" s="15" t="e">
        <f t="shared" si="2"/>
        <v>#REF!</v>
      </c>
      <c r="L32" s="15" t="e">
        <f>#REF!</f>
        <v>#REF!</v>
      </c>
      <c r="M32" s="15">
        <v>0.8125498097506507</v>
      </c>
      <c r="N32" s="15" t="e">
        <f t="shared" si="3"/>
        <v>#REF!</v>
      </c>
      <c r="O32" s="18" t="e">
        <f>#REF!</f>
        <v>#REF!</v>
      </c>
      <c r="P32" s="15">
        <v>1.2</v>
      </c>
      <c r="Q32" s="15" t="e">
        <f t="shared" si="4"/>
        <v>#REF!</v>
      </c>
      <c r="R32" s="15" t="e">
        <f>#REF!</f>
        <v>#REF!</v>
      </c>
      <c r="S32" s="15">
        <v>1.2</v>
      </c>
      <c r="T32" s="15" t="e">
        <f t="shared" si="5"/>
        <v>#REF!</v>
      </c>
      <c r="U32" s="18" t="e">
        <f>#REF!</f>
        <v>#REF!</v>
      </c>
      <c r="V32" s="15">
        <v>1.1</v>
      </c>
      <c r="W32" s="15" t="e">
        <f t="shared" si="6"/>
        <v>#REF!</v>
      </c>
      <c r="X32" s="15" t="e">
        <f>#REF!</f>
        <v>#REF!</v>
      </c>
      <c r="Y32" s="15">
        <v>1</v>
      </c>
      <c r="Z32" s="15" t="e">
        <f t="shared" si="7"/>
        <v>#REF!</v>
      </c>
      <c r="AA32" s="20" t="e">
        <f>#REF!</f>
        <v>#REF!</v>
      </c>
      <c r="AB32" s="20">
        <v>0.75</v>
      </c>
      <c r="AC32" s="20" t="e">
        <f t="shared" si="8"/>
        <v>#REF!</v>
      </c>
      <c r="AD32" s="18" t="e">
        <f>#REF!</f>
        <v>#REF!</v>
      </c>
      <c r="AE32" s="15">
        <v>0.25</v>
      </c>
      <c r="AF32" s="15" t="e">
        <f t="shared" si="9"/>
        <v>#REF!</v>
      </c>
      <c r="AG32" s="15" t="e">
        <f>#REF!</f>
        <v>#REF!</v>
      </c>
      <c r="AH32" s="15">
        <v>0.5</v>
      </c>
      <c r="AI32" s="15" t="e">
        <f t="shared" si="10"/>
        <v>#REF!</v>
      </c>
      <c r="AJ32" s="18" t="e">
        <f>#REF!</f>
        <v>#REF!</v>
      </c>
      <c r="AK32" s="15">
        <v>0.75</v>
      </c>
      <c r="AL32" s="15" t="e">
        <f t="shared" si="11"/>
        <v>#REF!</v>
      </c>
      <c r="AM32" s="15" t="e">
        <f>#REF!</f>
        <v>#REF!</v>
      </c>
      <c r="AN32" s="15">
        <v>0.75</v>
      </c>
      <c r="AO32" s="15" t="e">
        <f t="shared" si="12"/>
        <v>#REF!</v>
      </c>
      <c r="AP32" s="18" t="e">
        <f>#REF!</f>
        <v>#REF!</v>
      </c>
      <c r="AQ32" s="15">
        <v>0.75</v>
      </c>
      <c r="AR32" s="15" t="e">
        <f t="shared" si="13"/>
        <v>#REF!</v>
      </c>
      <c r="AS32" s="15" t="e">
        <f>#REF!</f>
        <v>#REF!</v>
      </c>
      <c r="AT32" s="15">
        <v>0.75</v>
      </c>
      <c r="AU32" s="15" t="e">
        <f t="shared" si="14"/>
        <v>#REF!</v>
      </c>
      <c r="AV32" s="18" t="e">
        <f>#REF!</f>
        <v>#REF!</v>
      </c>
      <c r="AW32" s="22">
        <v>1</v>
      </c>
      <c r="AX32" s="22" t="e">
        <f t="shared" si="15"/>
        <v>#REF!</v>
      </c>
      <c r="AY32" s="22" t="e">
        <f>#REF!</f>
        <v>#REF!</v>
      </c>
      <c r="AZ32" s="22">
        <v>0.8412224830119035</v>
      </c>
      <c r="BA32" s="22" t="e">
        <f t="shared" si="16"/>
        <v>#REF!</v>
      </c>
      <c r="BB32" s="24" t="e">
        <f>#REF!</f>
        <v>#REF!</v>
      </c>
      <c r="BC32" s="24">
        <v>0.75</v>
      </c>
      <c r="BD32" s="24" t="e">
        <f t="shared" si="17"/>
        <v>#REF!</v>
      </c>
      <c r="BE32" s="24" t="e">
        <f>#REF!</f>
        <v>#REF!</v>
      </c>
      <c r="BF32" s="24">
        <v>0.75</v>
      </c>
      <c r="BG32" s="24" t="e">
        <f t="shared" si="18"/>
        <v>#REF!</v>
      </c>
      <c r="BH32" s="24" t="e">
        <f>#REF!</f>
        <v>#REF!</v>
      </c>
      <c r="BI32" s="24">
        <v>0.49663246611999756</v>
      </c>
      <c r="BJ32" s="24" t="e">
        <f t="shared" si="19"/>
        <v>#REF!</v>
      </c>
      <c r="BK32" s="24" t="e">
        <f>#REF!</f>
        <v>#REF!</v>
      </c>
      <c r="BL32" s="24">
        <v>0.40546457459112034</v>
      </c>
      <c r="BM32" s="24" t="e">
        <f t="shared" si="20"/>
        <v>#REF!</v>
      </c>
      <c r="BN32" s="24" t="e">
        <f>#REF!</f>
        <v>#REF!</v>
      </c>
      <c r="BO32" s="24">
        <v>0.039310429548339694</v>
      </c>
      <c r="BP32" s="24" t="e">
        <f t="shared" si="21"/>
        <v>#REF!</v>
      </c>
      <c r="BQ32" s="24" t="e">
        <f>#REF!</f>
        <v>#REF!</v>
      </c>
      <c r="BR32" s="24">
        <v>0.5</v>
      </c>
      <c r="BS32" s="24" t="e">
        <f t="shared" si="22"/>
        <v>#REF!</v>
      </c>
      <c r="BT32" s="33" t="e">
        <f>#REF!</f>
        <v>#REF!</v>
      </c>
      <c r="BU32" s="33">
        <v>1.5</v>
      </c>
      <c r="BV32" s="33" t="e">
        <f t="shared" si="23"/>
        <v>#REF!</v>
      </c>
      <c r="BW32" s="33" t="e">
        <f>#REF!</f>
        <v>#REF!</v>
      </c>
      <c r="BX32" s="33">
        <v>0.4</v>
      </c>
      <c r="BY32" s="33" t="e">
        <f t="shared" si="24"/>
        <v>#REF!</v>
      </c>
      <c r="BZ32" s="33" t="e">
        <f>#REF!</f>
        <v>#REF!</v>
      </c>
      <c r="CA32" s="33">
        <v>0.6000000000000001</v>
      </c>
      <c r="CB32" s="33" t="e">
        <f t="shared" si="25"/>
        <v>#REF!</v>
      </c>
      <c r="CC32" s="33" t="e">
        <f>#REF!</f>
        <v>#REF!</v>
      </c>
      <c r="CD32" s="33">
        <v>1</v>
      </c>
      <c r="CE32" s="33" t="e">
        <f t="shared" si="26"/>
        <v>#REF!</v>
      </c>
      <c r="CF32" s="33" t="e">
        <f>#REF!</f>
        <v>#REF!</v>
      </c>
      <c r="CG32" s="33">
        <v>0.5</v>
      </c>
      <c r="CH32" s="33" t="e">
        <f t="shared" si="27"/>
        <v>#REF!</v>
      </c>
      <c r="CI32" s="33" t="e">
        <f>#REF!</f>
        <v>#REF!</v>
      </c>
      <c r="CJ32" s="33">
        <v>0.30000000000000004</v>
      </c>
      <c r="CK32" s="33" t="e">
        <f t="shared" si="28"/>
        <v>#REF!</v>
      </c>
      <c r="CL32" s="33" t="e">
        <f>#REF!</f>
        <v>#REF!</v>
      </c>
      <c r="CM32" s="33">
        <v>0.6000000000000001</v>
      </c>
      <c r="CN32" s="33" t="e">
        <f t="shared" si="29"/>
        <v>#REF!</v>
      </c>
      <c r="CO32" s="33" t="e">
        <f>#REF!</f>
        <v>#REF!</v>
      </c>
      <c r="CP32" s="33">
        <v>0.75</v>
      </c>
      <c r="CQ32" s="33" t="e">
        <f t="shared" si="30"/>
        <v>#REF!</v>
      </c>
      <c r="CR32" s="33" t="e">
        <f>#REF!</f>
        <v>#REF!</v>
      </c>
      <c r="CS32" s="33">
        <v>1</v>
      </c>
      <c r="CT32" s="33" t="e">
        <f t="shared" si="31"/>
        <v>#REF!</v>
      </c>
      <c r="CU32" s="33" t="e">
        <f>#REF!</f>
        <v>#REF!</v>
      </c>
      <c r="CV32" s="33">
        <v>0.5</v>
      </c>
      <c r="CW32" s="33" t="e">
        <f t="shared" si="32"/>
        <v>#REF!</v>
      </c>
      <c r="CX32" s="33" t="e">
        <f>#REF!</f>
        <v>#REF!</v>
      </c>
      <c r="CY32" s="33">
        <v>0.4</v>
      </c>
      <c r="CZ32" s="33" t="e">
        <f t="shared" si="33"/>
        <v>#REF!</v>
      </c>
      <c r="DA32" s="33" t="e">
        <f>#REF!</f>
        <v>#REF!</v>
      </c>
      <c r="DB32" s="33">
        <v>0.75</v>
      </c>
      <c r="DC32" s="33" t="e">
        <f t="shared" si="34"/>
        <v>#REF!</v>
      </c>
      <c r="DD32" s="33" t="e">
        <f>#REF!</f>
        <v>#REF!</v>
      </c>
      <c r="DE32" s="33">
        <v>0.45000000000000007</v>
      </c>
      <c r="DF32" s="33" t="e">
        <f t="shared" si="35"/>
        <v>#REF!</v>
      </c>
      <c r="DG32" s="33" t="e">
        <f>#REF!</f>
        <v>#REF!</v>
      </c>
      <c r="DH32" s="33">
        <v>1</v>
      </c>
      <c r="DI32" s="33" t="e">
        <f t="shared" si="36"/>
        <v>#REF!</v>
      </c>
      <c r="DJ32" s="33" t="e">
        <f>#REF!</f>
        <v>#REF!</v>
      </c>
      <c r="DK32" s="33">
        <v>0.9000000000000001</v>
      </c>
      <c r="DL32" s="33" t="e">
        <f t="shared" si="37"/>
        <v>#REF!</v>
      </c>
      <c r="DM32" s="33" t="e">
        <f>#REF!</f>
        <v>#REF!</v>
      </c>
      <c r="DN32" s="33">
        <v>1</v>
      </c>
      <c r="DO32" s="33" t="e">
        <f t="shared" si="38"/>
        <v>#REF!</v>
      </c>
    </row>
  </sheetData>
  <sheetProtection/>
  <mergeCells count="40"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BQ5:BS5"/>
    <mergeCell ref="BT5:BV5"/>
    <mergeCell ref="AM5:AO5"/>
    <mergeCell ref="AP5:AR5"/>
    <mergeCell ref="AS5:AU5"/>
    <mergeCell ref="AV5:AX5"/>
    <mergeCell ref="AY5:BA5"/>
    <mergeCell ref="BB5:BD5"/>
    <mergeCell ref="DG5:DI5"/>
    <mergeCell ref="DJ5:DL5"/>
    <mergeCell ref="BE5:BG5"/>
    <mergeCell ref="BH5:BJ5"/>
    <mergeCell ref="CI5:CK5"/>
    <mergeCell ref="CL5:CN5"/>
    <mergeCell ref="CO5:CQ5"/>
    <mergeCell ref="CR5:CT5"/>
    <mergeCell ref="BK5:BM5"/>
    <mergeCell ref="BN5:BP5"/>
    <mergeCell ref="CC5:CE5"/>
    <mergeCell ref="CF5:CH5"/>
    <mergeCell ref="BW5:BY5"/>
    <mergeCell ref="BZ5:CB5"/>
    <mergeCell ref="DM5:DO5"/>
    <mergeCell ref="C3:L3"/>
    <mergeCell ref="CU5:CW5"/>
    <mergeCell ref="CX5:CZ5"/>
    <mergeCell ref="DA5:DC5"/>
    <mergeCell ref="DD5:DF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Николаева Елена Георгиевна</cp:lastModifiedBy>
  <cp:lastPrinted>2019-04-24T13:15:27Z</cp:lastPrinted>
  <dcterms:created xsi:type="dcterms:W3CDTF">2007-07-17T04:31:37Z</dcterms:created>
  <dcterms:modified xsi:type="dcterms:W3CDTF">2019-04-26T05:41:56Z</dcterms:modified>
  <cp:category/>
  <cp:version/>
  <cp:contentType/>
  <cp:contentStatus/>
</cp:coreProperties>
</file>