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'Sheet1'!$20:$65279</definedName>
    <definedName name="Excel_BuiltIn_Print_Area_11">'Sheet1'!$A$20:$E$222</definedName>
    <definedName name="_xlnm.Print_Area" localSheetId="0">'Sheet1'!$A$1:$E$227</definedName>
  </definedNames>
  <calcPr fullCalcOnLoad="1"/>
</workbook>
</file>

<file path=xl/sharedStrings.xml><?xml version="1.0" encoding="utf-8"?>
<sst xmlns="http://schemas.openxmlformats.org/spreadsheetml/2006/main" count="184" uniqueCount="45">
  <si>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</si>
  <si>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</si>
  <si>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</si>
  <si>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</si>
  <si>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</si>
  <si>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</si>
  <si>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</si>
  <si>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</si>
  <si>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</si>
  <si>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</si>
  <si>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</si>
  <si>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Процент исполнения</t>
  </si>
  <si>
    <t>Доходы от продажи грунта</t>
  </si>
  <si>
    <t>Уточненный план на 9 месяцев 2007г.</t>
  </si>
  <si>
    <t>Факт поступления по состоянию на 01.09.2007г.</t>
  </si>
  <si>
    <t>Анализ поступления внебюджетных средств по Большеалгашинскому сельскому поселению по состоянию на 01.09.2007г.</t>
  </si>
  <si>
    <t>Анализ поступления внебюджетных средств по Р-Алгашинскому сельскому поселению по состоянию на 01.09.2007г.</t>
  </si>
  <si>
    <t>Анализ поступления внебюджетных средств по Краснооктябрьскому сельскому поселению по состоянию на 01.09.2007г.</t>
  </si>
  <si>
    <t>Анализ поступления внебюджетных средств по Торханскому сельскому поселению по состоянию на 01.09.2007г.</t>
  </si>
  <si>
    <t>Анализ поступления внебюджетных средств по Ходарскому сельскому поселению по состоянию на 01.09.2007г.</t>
  </si>
  <si>
    <t>Анализ поступления внебюджетных средств по Туванскому сельскому поселению по состоянию на 01.09.2007г.</t>
  </si>
  <si>
    <t>Анализ поступления внебюджетных средств по Егоркинскому сельскому поселению по состоянию на 01.09.2007г.</t>
  </si>
  <si>
    <t>Анализ поступления внебюджетных средств по Шумерлинскому сельскому поселению по состоянию на 01.09.2007г.</t>
  </si>
  <si>
    <t>Анализ поступления внебюджетных средств по Н-Кумашкинскому сельскому поселению по состоянию на 01.09.2007г.</t>
  </si>
  <si>
    <t>Анализ поступления внебюджетных средств по Магаринскому сельскому поселению по состоянию на 01.09.2007г.</t>
  </si>
  <si>
    <t>Анализ поступления внебюджетных средств по Юманайскому сельскому поселению по состоянию на 01.09.2007г.</t>
  </si>
  <si>
    <t>Анализ поступления внебюджетных средств по сельским поселением Шумерлинского района по состоянию на 01.09.2007г.</t>
  </si>
  <si>
    <t>- платные услуги за выдачу бланочной продукции (справок, выписок, копии документов и т.д.) поступили в сумме  36,9 тыс. рублей или 51,7% к прогнозу на 9 месяцев 2007г.;</t>
  </si>
  <si>
    <t>- доходы учреждений культуры (проведение вечеров, танцев, платный абонемент за выдачу книг и  т.д.) поступили в сумме 103,4 тыс. рублей или 53,7% к прогнозу на 9 месяцев 2007г.;</t>
  </si>
  <si>
    <t>- добровольные пожертвования граждан (самообложение) – 280,2 тыс. рублей или 91,4% к прогнозу на 9 месяцев;</t>
  </si>
  <si>
    <t>- поступления от организаций за предоставленные им коммунальные услуги –38,7 тыс. рублей или 67,8% к прогнозу на 9 месяцев;</t>
  </si>
  <si>
    <t>- возмещение за выезд пожарной службы –69 тыс. рублей или 85,2%.</t>
  </si>
  <si>
    <t>- по Краснооктябрьскому   – 128,3%;</t>
  </si>
  <si>
    <t>- по Нижнекумашкинскому – 112%;</t>
  </si>
  <si>
    <t>- по Туванскому  - 87,3%;</t>
  </si>
  <si>
    <t>- по Ходарскому -  85,6%;</t>
  </si>
  <si>
    <t>- по Шумерлинскому -  78,4%;</t>
  </si>
  <si>
    <t>- по Магаринскому  -  76,4%;</t>
  </si>
  <si>
    <t xml:space="preserve">- по Русско-Алгашинскому – 74,5%; </t>
  </si>
  <si>
    <t>- по Егоркинскому  - 58,4%;</t>
  </si>
  <si>
    <r>
      <t xml:space="preserve">- по </t>
    </r>
    <r>
      <rPr>
        <sz val="10"/>
        <rFont val="Arial"/>
        <family val="2"/>
      </rPr>
      <t>Юманайскому – 54,4%;</t>
    </r>
  </si>
  <si>
    <t>- по Большеалгашинскому – 53,2%.</t>
  </si>
  <si>
    <t>- по Торханскому – 40,5%;</t>
  </si>
  <si>
    <t xml:space="preserve">Доходы от предпринимательской и иной приносящей доход деятельности за январь-август 2007г. по сельским поселениям Шумерлинского района поступили в сумме 565,7 тыс. рублей или 73,3% к уточненному плану на 9 месяцев 2007г., что в 1,6 раза больше чем за аналогичный период прошлого года, в  том числе: </t>
  </si>
  <si>
    <r>
      <t xml:space="preserve">Сбор доходов, полученных от предпринимательской и иной приносящей доход деятельности  </t>
    </r>
    <r>
      <rPr>
        <sz val="10"/>
        <color indexed="8"/>
        <rFont val="Arial"/>
        <family val="2"/>
      </rPr>
      <t>за январь-август 2007 года  в процентах к плановым назначениям за 9 месяцев т.г. по сельским поселениям  составил: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</si>
</sst>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justify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justify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justify"/>
    </xf>
    <xf numFmtId="0" fontId="3" fillId="0" borderId="10" xfId="0" applyFont="1" applyBorder="1" applyAlignment="1">
      <alignment horizontal="right"/>
    </xf>
    <xf numFmtId="164" fontId="0" fillId="0" borderId="10" xfId="0" applyNumberFormat="1" applyFont="1" applyBorder="1" applyAlignment="1" applyProtection="1">
      <alignment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4"/>
  <sheetViews>
    <sheetView tabSelected="1" view="pageBreakPreview" zoomScale="80" zoomScaleNormal="90" zoomScaleSheetLayoutView="80" workbookViewId="0" topLeftCell="A25">
      <selection activeCell="A2" sqref="A2:E494"/>
    </sheetView>
  </sheetViews>
  <sheetFormatPr defaultColWidth="9.140625" defaultRowHeight="12.75"/>
  <cols>
    <col min="1" max="1" width="5.7109375" style="0" customWidth="1"/>
    <col min="2" max="2" width="68.140625" style="0" customWidth="1"/>
    <col min="3" max="3" width="17.28125" style="0" customWidth="1"/>
    <col min="4" max="4" width="16.421875" style="0" customWidth="1"/>
    <col min="5" max="5" width="17.140625" style="0" customWidth="1"/>
    <col min="6" max="6" width="13.8515625" style="0" customWidth="1"/>
    <col min="7" max="7" width="42.7109375" style="0" customWidth="1"/>
    <col min="8" max="8" width="13.140625" style="0" customWidth="1"/>
    <col min="9" max="9" width="14.7109375" style="0" customWidth="1"/>
    <col min="10" max="10" width="14.8515625" style="0" customWidth="1"/>
    <col min="11" max="11" width="14.140625" style="0" customWidth="1"/>
    <col min="12" max="12" width="15.28125" style="0" customWidth="1"/>
    <col min="13" max="13" width="13.57421875" style="0" customWidth="1"/>
    <col min="14" max="14" width="14.57421875" style="0" customWidth="1"/>
    <col min="15" max="15" width="15.57421875" style="0" customWidth="1"/>
    <col min="16" max="16" width="15.00390625" style="0" customWidth="1"/>
    <col min="17" max="17" width="13.140625" style="0" customWidth="1"/>
  </cols>
  <sheetData>
    <row r="2" spans="1:5" ht="43.5" customHeight="1">
      <c r="A2" s="5"/>
      <c r="B2" s="2" t="s">
        <v>43</v>
      </c>
      <c r="C2" s="2"/>
      <c r="D2" s="2"/>
      <c r="E2" s="2"/>
    </row>
    <row r="3" spans="1:5" ht="38.25" customHeight="1">
      <c r="A3" s="5"/>
      <c r="B3" s="2" t="s">
        <v>27</v>
      </c>
      <c r="C3" s="2"/>
      <c r="D3" s="2"/>
      <c r="E3" s="2"/>
    </row>
    <row r="4" spans="1:5" ht="38.25" customHeight="1">
      <c r="A4" s="5"/>
      <c r="B4" s="2" t="s">
        <v>28</v>
      </c>
      <c r="C4" s="2"/>
      <c r="D4" s="2"/>
      <c r="E4" s="2"/>
    </row>
    <row r="5" spans="1:5" ht="25.5" customHeight="1">
      <c r="A5" s="5"/>
      <c r="B5" s="2" t="s">
        <v>29</v>
      </c>
      <c r="C5" s="2"/>
      <c r="D5" s="2"/>
      <c r="E5" s="2"/>
    </row>
    <row r="6" spans="1:5" ht="25.5" customHeight="1">
      <c r="A6" s="5"/>
      <c r="B6" s="2" t="s">
        <v>30</v>
      </c>
      <c r="C6" s="2"/>
      <c r="D6" s="2"/>
      <c r="E6" s="2"/>
    </row>
    <row r="7" spans="1:5" ht="12.75">
      <c r="A7" s="5"/>
      <c r="B7" s="2" t="s">
        <v>31</v>
      </c>
      <c r="C7" s="2"/>
      <c r="D7" s="2"/>
      <c r="E7" s="2"/>
    </row>
    <row r="8" spans="1:5" ht="38.25" customHeight="1">
      <c r="A8" s="5"/>
      <c r="B8" s="2" t="s">
        <v>44</v>
      </c>
      <c r="C8" s="2"/>
      <c r="D8" s="2"/>
      <c r="E8" s="2"/>
    </row>
    <row r="9" spans="1:5" ht="12.75">
      <c r="A9" s="5"/>
      <c r="B9" s="2" t="s">
        <v>32</v>
      </c>
      <c r="C9" s="2"/>
      <c r="D9" s="2"/>
      <c r="E9" s="2"/>
    </row>
    <row r="10" spans="1:5" ht="12.75">
      <c r="A10" s="5"/>
      <c r="B10" s="2" t="s">
        <v>33</v>
      </c>
      <c r="C10" s="2"/>
      <c r="D10" s="2"/>
      <c r="E10" s="2"/>
    </row>
    <row r="11" spans="1:5" ht="12.75">
      <c r="A11" s="5"/>
      <c r="B11" s="3" t="s">
        <v>34</v>
      </c>
      <c r="C11" s="3"/>
      <c r="D11" s="3"/>
      <c r="E11" s="3"/>
    </row>
    <row r="12" spans="1:5" ht="12.75">
      <c r="A12" s="5"/>
      <c r="B12" s="3" t="s">
        <v>35</v>
      </c>
      <c r="C12" s="3"/>
      <c r="D12" s="3"/>
      <c r="E12" s="3"/>
    </row>
    <row r="13" spans="1:5" ht="12.75">
      <c r="A13" s="5"/>
      <c r="B13" s="2" t="s">
        <v>36</v>
      </c>
      <c r="C13" s="2"/>
      <c r="D13" s="2"/>
      <c r="E13" s="2"/>
    </row>
    <row r="14" spans="1:5" ht="12.75">
      <c r="A14" s="5"/>
      <c r="B14" s="3" t="s">
        <v>37</v>
      </c>
      <c r="C14" s="3"/>
      <c r="D14" s="3"/>
      <c r="E14" s="3"/>
    </row>
    <row r="15" spans="1:5" ht="12.75">
      <c r="A15" s="5"/>
      <c r="B15" s="3" t="s">
        <v>38</v>
      </c>
      <c r="C15" s="3"/>
      <c r="D15" s="3"/>
      <c r="E15" s="3"/>
    </row>
    <row r="16" spans="1:5" ht="12.75">
      <c r="A16" s="5"/>
      <c r="B16" s="2" t="s">
        <v>39</v>
      </c>
      <c r="C16" s="2"/>
      <c r="D16" s="2"/>
      <c r="E16" s="2"/>
    </row>
    <row r="17" spans="1:5" ht="12.75">
      <c r="A17" s="5"/>
      <c r="B17" s="3" t="s">
        <v>40</v>
      </c>
      <c r="C17" s="3"/>
      <c r="D17" s="3"/>
      <c r="E17" s="3"/>
    </row>
    <row r="18" spans="1:5" ht="12.75">
      <c r="A18" s="5"/>
      <c r="B18" s="2" t="s">
        <v>41</v>
      </c>
      <c r="C18" s="2"/>
      <c r="D18" s="2"/>
      <c r="E18" s="2"/>
    </row>
    <row r="19" spans="1:5" ht="12.75">
      <c r="A19" s="5"/>
      <c r="B19" s="4" t="s">
        <v>42</v>
      </c>
      <c r="C19" s="4"/>
      <c r="D19" s="4"/>
      <c r="E19" s="4"/>
    </row>
    <row r="20" spans="1:5" ht="22.5" customHeight="1">
      <c r="A20" s="1"/>
      <c r="B20" s="1"/>
      <c r="C20" s="1"/>
      <c r="D20" s="1"/>
      <c r="E20" s="1"/>
    </row>
    <row r="21" spans="1:5" ht="15.75">
      <c r="A21" s="6" t="s">
        <v>15</v>
      </c>
      <c r="B21" s="6"/>
      <c r="C21" s="6"/>
      <c r="D21" s="6"/>
      <c r="E21" s="6"/>
    </row>
    <row r="22" spans="1:5" ht="12.75">
      <c r="A22" s="7"/>
      <c r="B22" s="7"/>
      <c r="C22" s="7"/>
      <c r="D22" s="7"/>
      <c r="E22" s="7"/>
    </row>
    <row r="23" spans="1:5" ht="12.75">
      <c r="A23" s="5"/>
      <c r="B23" s="8"/>
      <c r="C23" s="5"/>
      <c r="D23" s="5"/>
      <c r="E23" s="5" t="s">
        <v>0</v>
      </c>
    </row>
    <row r="24" spans="1:5" ht="51">
      <c r="A24" s="9" t="s">
        <v>1</v>
      </c>
      <c r="B24" s="10" t="s">
        <v>2</v>
      </c>
      <c r="C24" s="11" t="s">
        <v>13</v>
      </c>
      <c r="D24" s="12" t="s">
        <v>14</v>
      </c>
      <c r="E24" s="11" t="s">
        <v>11</v>
      </c>
    </row>
    <row r="25" spans="1:5" ht="12.75">
      <c r="A25" s="13"/>
      <c r="B25" s="14"/>
      <c r="C25" s="15"/>
      <c r="D25" s="16"/>
      <c r="E25" s="17"/>
    </row>
    <row r="26" spans="1:5" ht="12.75">
      <c r="A26" s="18"/>
      <c r="B26" s="19" t="s">
        <v>3</v>
      </c>
      <c r="C26" s="20"/>
      <c r="D26" s="21">
        <v>9.3</v>
      </c>
      <c r="E26" s="22"/>
    </row>
    <row r="27" spans="1:5" ht="12.75">
      <c r="A27" s="23"/>
      <c r="B27" s="24" t="s">
        <v>4</v>
      </c>
      <c r="C27" s="23"/>
      <c r="D27" s="23"/>
      <c r="E27" s="23"/>
    </row>
    <row r="28" spans="1:5" ht="38.25">
      <c r="A28" s="25">
        <v>1</v>
      </c>
      <c r="B28" s="26" t="s">
        <v>5</v>
      </c>
      <c r="C28" s="22">
        <v>4.7</v>
      </c>
      <c r="D28" s="22">
        <v>4.4</v>
      </c>
      <c r="E28" s="22">
        <f>+D28/C28*100</f>
        <v>93.61702127659575</v>
      </c>
    </row>
    <row r="29" spans="1:5" ht="12.75">
      <c r="A29" s="25">
        <v>2</v>
      </c>
      <c r="B29" s="26" t="s">
        <v>6</v>
      </c>
      <c r="C29" s="22">
        <v>27.9</v>
      </c>
      <c r="D29" s="22">
        <v>9.6</v>
      </c>
      <c r="E29" s="22">
        <f>+D29/C29*100</f>
        <v>34.40860215053764</v>
      </c>
    </row>
    <row r="30" spans="1:5" ht="12.75">
      <c r="A30" s="25">
        <v>3</v>
      </c>
      <c r="B30" s="26" t="s">
        <v>7</v>
      </c>
      <c r="C30" s="27">
        <v>14.7</v>
      </c>
      <c r="D30" s="27">
        <v>7.5</v>
      </c>
      <c r="E30" s="22">
        <f>+D30/C30*100</f>
        <v>51.02040816326531</v>
      </c>
    </row>
    <row r="31" spans="1:5" ht="12.75">
      <c r="A31" s="25">
        <v>4</v>
      </c>
      <c r="B31" s="26"/>
      <c r="C31" s="27"/>
      <c r="D31" s="27"/>
      <c r="E31" s="22"/>
    </row>
    <row r="32" spans="1:5" ht="12.75">
      <c r="A32" s="25">
        <v>5</v>
      </c>
      <c r="B32" s="26"/>
      <c r="C32" s="27"/>
      <c r="D32" s="27"/>
      <c r="E32" s="22"/>
    </row>
    <row r="33" spans="1:5" ht="12.75">
      <c r="A33" s="25">
        <v>6</v>
      </c>
      <c r="B33" s="26" t="s">
        <v>12</v>
      </c>
      <c r="C33" s="27">
        <v>63.6</v>
      </c>
      <c r="D33" s="27">
        <v>37.5</v>
      </c>
      <c r="E33" s="22"/>
    </row>
    <row r="34" spans="1:5" ht="12.75">
      <c r="A34" s="25">
        <v>7</v>
      </c>
      <c r="B34" s="26"/>
      <c r="C34" s="27"/>
      <c r="D34" s="27"/>
      <c r="E34" s="22"/>
    </row>
    <row r="35" spans="1:5" ht="12.75">
      <c r="A35" s="23"/>
      <c r="B35" s="28" t="s">
        <v>8</v>
      </c>
      <c r="C35" s="29">
        <f>SUM(C28:C34)</f>
        <v>110.9</v>
      </c>
      <c r="D35" s="29">
        <f>SUM(D28:D34)</f>
        <v>59</v>
      </c>
      <c r="E35" s="30">
        <f>+D35/C35*100</f>
        <v>53.20108205590623</v>
      </c>
    </row>
    <row r="36" spans="1:5" ht="12.75">
      <c r="A36" s="23"/>
      <c r="B36" s="31"/>
      <c r="C36" s="20"/>
      <c r="D36" s="21"/>
      <c r="E36" s="22"/>
    </row>
    <row r="37" spans="1:5" ht="12.75">
      <c r="A37" s="8"/>
      <c r="B37" s="32"/>
      <c r="C37" s="7"/>
      <c r="D37" s="33"/>
      <c r="E37" s="34"/>
    </row>
    <row r="38" spans="1:5" ht="15.75">
      <c r="A38" s="6" t="s">
        <v>16</v>
      </c>
      <c r="B38" s="6"/>
      <c r="C38" s="6"/>
      <c r="D38" s="6"/>
      <c r="E38" s="6"/>
    </row>
    <row r="39" spans="1:5" ht="12.75">
      <c r="A39" s="7"/>
      <c r="B39" s="7"/>
      <c r="C39" s="7"/>
      <c r="D39" s="7"/>
      <c r="E39" s="7"/>
    </row>
    <row r="40" spans="1:5" ht="12.75">
      <c r="A40" s="5"/>
      <c r="B40" s="8"/>
      <c r="C40" s="5"/>
      <c r="D40" s="5"/>
      <c r="E40" s="5" t="s">
        <v>0</v>
      </c>
    </row>
    <row r="41" spans="1:5" ht="51">
      <c r="A41" s="9" t="s">
        <v>1</v>
      </c>
      <c r="B41" s="10" t="s">
        <v>2</v>
      </c>
      <c r="C41" s="11" t="s">
        <v>13</v>
      </c>
      <c r="D41" s="12" t="s">
        <v>14</v>
      </c>
      <c r="E41" s="11" t="s">
        <v>11</v>
      </c>
    </row>
    <row r="42" spans="1:5" ht="12.75">
      <c r="A42" s="18"/>
      <c r="B42" s="35"/>
      <c r="C42" s="36"/>
      <c r="D42" s="37"/>
      <c r="E42" s="38"/>
    </row>
    <row r="43" spans="1:5" ht="12.75">
      <c r="A43" s="23"/>
      <c r="B43" s="31" t="s">
        <v>3</v>
      </c>
      <c r="C43" s="20"/>
      <c r="D43" s="21">
        <v>5.8</v>
      </c>
      <c r="E43" s="22"/>
    </row>
    <row r="44" spans="1:5" ht="12.75">
      <c r="A44" s="23"/>
      <c r="B44" s="24" t="s">
        <v>4</v>
      </c>
      <c r="C44" s="23"/>
      <c r="D44" s="23"/>
      <c r="E44" s="23"/>
    </row>
    <row r="45" spans="1:5" ht="38.25">
      <c r="A45" s="25">
        <v>1</v>
      </c>
      <c r="B45" s="26" t="s">
        <v>5</v>
      </c>
      <c r="C45" s="22">
        <v>8.1</v>
      </c>
      <c r="D45" s="22">
        <v>3.3</v>
      </c>
      <c r="E45" s="22">
        <f>+D45/C45*100</f>
        <v>40.74074074074074</v>
      </c>
    </row>
    <row r="46" spans="1:5" ht="12.75">
      <c r="A46" s="25">
        <v>2</v>
      </c>
      <c r="B46" s="26" t="s">
        <v>6</v>
      </c>
      <c r="C46" s="22">
        <v>11.5</v>
      </c>
      <c r="D46" s="22">
        <v>4.4</v>
      </c>
      <c r="E46" s="22">
        <f>+D46/C46*100</f>
        <v>38.26086956521739</v>
      </c>
    </row>
    <row r="47" spans="1:5" ht="12.75">
      <c r="A47" s="25">
        <v>3</v>
      </c>
      <c r="B47" s="26" t="s">
        <v>7</v>
      </c>
      <c r="C47" s="27">
        <v>38.1</v>
      </c>
      <c r="D47" s="27">
        <v>35.3</v>
      </c>
      <c r="E47" s="22">
        <f>+D47/C47*100</f>
        <v>92.6509186351706</v>
      </c>
    </row>
    <row r="48" spans="1:5" ht="12.75">
      <c r="A48" s="25">
        <v>4</v>
      </c>
      <c r="B48" s="26"/>
      <c r="C48" s="27"/>
      <c r="D48" s="27"/>
      <c r="E48" s="22"/>
    </row>
    <row r="49" spans="1:5" ht="12.75">
      <c r="A49" s="25">
        <v>5</v>
      </c>
      <c r="B49" s="26"/>
      <c r="C49" s="27"/>
      <c r="D49" s="27"/>
      <c r="E49" s="22"/>
    </row>
    <row r="50" spans="1:5" ht="12.75">
      <c r="A50" s="25">
        <v>6</v>
      </c>
      <c r="B50" s="26"/>
      <c r="C50" s="27"/>
      <c r="D50" s="27"/>
      <c r="E50" s="22"/>
    </row>
    <row r="51" spans="1:5" ht="12.75">
      <c r="A51" s="25">
        <v>7</v>
      </c>
      <c r="B51" s="26"/>
      <c r="C51" s="27"/>
      <c r="D51" s="27"/>
      <c r="E51" s="22"/>
    </row>
    <row r="52" spans="1:5" ht="12.75">
      <c r="A52" s="23"/>
      <c r="B52" s="28" t="s">
        <v>8</v>
      </c>
      <c r="C52" s="29">
        <f>SUM(C45:C51)</f>
        <v>57.7</v>
      </c>
      <c r="D52" s="29">
        <f>SUM(D45:D51)</f>
        <v>43</v>
      </c>
      <c r="E52" s="30">
        <f>+D52/C52*100</f>
        <v>74.52339688041593</v>
      </c>
    </row>
    <row r="53" spans="1:5" ht="12.75">
      <c r="A53" s="23"/>
      <c r="B53" s="31"/>
      <c r="C53" s="20"/>
      <c r="D53" s="21"/>
      <c r="E53" s="22"/>
    </row>
    <row r="54" spans="1:5" ht="12.75">
      <c r="A54" s="5"/>
      <c r="B54" s="39"/>
      <c r="C54" s="5"/>
      <c r="D54" s="5"/>
      <c r="E54" s="5"/>
    </row>
    <row r="55" spans="1:5" ht="15.75">
      <c r="A55" s="6" t="s">
        <v>17</v>
      </c>
      <c r="B55" s="6"/>
      <c r="C55" s="6"/>
      <c r="D55" s="6"/>
      <c r="E55" s="6"/>
    </row>
    <row r="56" spans="1:5" ht="12.75">
      <c r="A56" s="7"/>
      <c r="B56" s="7"/>
      <c r="C56" s="7"/>
      <c r="D56" s="7"/>
      <c r="E56" s="7"/>
    </row>
    <row r="57" spans="1:5" ht="12.75">
      <c r="A57" s="5"/>
      <c r="B57" s="8"/>
      <c r="C57" s="5"/>
      <c r="D57" s="5"/>
      <c r="E57" s="5" t="s">
        <v>0</v>
      </c>
    </row>
    <row r="58" spans="1:5" ht="51">
      <c r="A58" s="9" t="s">
        <v>1</v>
      </c>
      <c r="B58" s="10" t="s">
        <v>2</v>
      </c>
      <c r="C58" s="11" t="s">
        <v>13</v>
      </c>
      <c r="D58" s="12" t="s">
        <v>14</v>
      </c>
      <c r="E58" s="11" t="s">
        <v>11</v>
      </c>
    </row>
    <row r="59" spans="1:5" ht="12.75">
      <c r="A59" s="18"/>
      <c r="B59" s="35"/>
      <c r="C59" s="36"/>
      <c r="D59" s="37"/>
      <c r="E59" s="38"/>
    </row>
    <row r="60" spans="1:5" ht="12.75">
      <c r="A60" s="23"/>
      <c r="B60" s="31" t="s">
        <v>3</v>
      </c>
      <c r="C60" s="20"/>
      <c r="D60" s="21">
        <v>7.4</v>
      </c>
      <c r="E60" s="22"/>
    </row>
    <row r="61" spans="1:5" ht="12.75">
      <c r="A61" s="23"/>
      <c r="B61" s="24" t="s">
        <v>4</v>
      </c>
      <c r="C61" s="23"/>
      <c r="D61" s="23"/>
      <c r="E61" s="23"/>
    </row>
    <row r="62" spans="1:5" ht="38.25">
      <c r="A62" s="25">
        <v>1</v>
      </c>
      <c r="B62" s="26" t="s">
        <v>5</v>
      </c>
      <c r="C62" s="22">
        <v>9.1</v>
      </c>
      <c r="D62" s="22">
        <v>2</v>
      </c>
      <c r="E62" s="22">
        <f>+D62/C62*100</f>
        <v>21.978021978021978</v>
      </c>
    </row>
    <row r="63" spans="1:5" ht="12.75">
      <c r="A63" s="25">
        <v>2</v>
      </c>
      <c r="B63" s="26" t="s">
        <v>6</v>
      </c>
      <c r="C63" s="22">
        <v>14.7</v>
      </c>
      <c r="D63" s="22">
        <v>7.2</v>
      </c>
      <c r="E63" s="22">
        <f>+D63/C63*100</f>
        <v>48.9795918367347</v>
      </c>
    </row>
    <row r="64" spans="1:5" ht="12.75">
      <c r="A64" s="25">
        <v>3</v>
      </c>
      <c r="B64" s="26" t="s">
        <v>7</v>
      </c>
      <c r="C64" s="27">
        <v>10.8</v>
      </c>
      <c r="D64" s="27">
        <v>35.2</v>
      </c>
      <c r="E64" s="22">
        <f>+D64/C64*100</f>
        <v>325.925925925926</v>
      </c>
    </row>
    <row r="65" spans="1:5" ht="12.75">
      <c r="A65" s="25">
        <v>4</v>
      </c>
      <c r="B65" s="26"/>
      <c r="C65" s="27"/>
      <c r="D65" s="27"/>
      <c r="E65" s="22"/>
    </row>
    <row r="66" spans="1:5" ht="12.75">
      <c r="A66" s="25">
        <v>5</v>
      </c>
      <c r="B66" s="26"/>
      <c r="C66" s="27"/>
      <c r="D66" s="27"/>
      <c r="E66" s="22"/>
    </row>
    <row r="67" spans="1:5" ht="12.75">
      <c r="A67" s="25">
        <v>6</v>
      </c>
      <c r="B67" s="26"/>
      <c r="C67" s="27"/>
      <c r="D67" s="27"/>
      <c r="E67" s="22"/>
    </row>
    <row r="68" spans="1:5" ht="12.75">
      <c r="A68" s="25">
        <v>7</v>
      </c>
      <c r="B68" s="26"/>
      <c r="C68" s="27"/>
      <c r="D68" s="27"/>
      <c r="E68" s="22"/>
    </row>
    <row r="69" spans="1:5" ht="12.75">
      <c r="A69" s="23"/>
      <c r="B69" s="28" t="s">
        <v>8</v>
      </c>
      <c r="C69" s="29">
        <f>SUM(C62:C68)</f>
        <v>34.599999999999994</v>
      </c>
      <c r="D69" s="29">
        <f>SUM(D62:D68)</f>
        <v>44.400000000000006</v>
      </c>
      <c r="E69" s="30">
        <f>+D69/C69*100</f>
        <v>128.32369942196536</v>
      </c>
    </row>
    <row r="70" spans="1:5" ht="12.75">
      <c r="A70" s="23"/>
      <c r="B70" s="31"/>
      <c r="C70" s="20"/>
      <c r="D70" s="21"/>
      <c r="E70" s="22"/>
    </row>
    <row r="71" spans="1:5" ht="12.75">
      <c r="A71" s="5"/>
      <c r="B71" s="5"/>
      <c r="C71" s="5"/>
      <c r="D71" s="5"/>
      <c r="E71" s="5"/>
    </row>
    <row r="72" spans="1:5" ht="15.75">
      <c r="A72" s="40" t="s">
        <v>18</v>
      </c>
      <c r="B72" s="40"/>
      <c r="C72" s="40"/>
      <c r="D72" s="40"/>
      <c r="E72" s="40"/>
    </row>
    <row r="73" spans="1:5" ht="12.75">
      <c r="A73" s="7"/>
      <c r="B73" s="7"/>
      <c r="C73" s="7"/>
      <c r="D73" s="7"/>
      <c r="E73" s="7"/>
    </row>
    <row r="74" spans="1:5" ht="12.75">
      <c r="A74" s="5"/>
      <c r="B74" s="8"/>
      <c r="C74" s="5"/>
      <c r="D74" s="5"/>
      <c r="E74" s="5" t="s">
        <v>0</v>
      </c>
    </row>
    <row r="75" spans="1:5" ht="51">
      <c r="A75" s="9" t="s">
        <v>1</v>
      </c>
      <c r="B75" s="10" t="s">
        <v>2</v>
      </c>
      <c r="C75" s="11" t="s">
        <v>13</v>
      </c>
      <c r="D75" s="12" t="s">
        <v>14</v>
      </c>
      <c r="E75" s="11" t="s">
        <v>11</v>
      </c>
    </row>
    <row r="76" spans="1:5" ht="12.75">
      <c r="A76" s="18"/>
      <c r="B76" s="35"/>
      <c r="C76" s="36"/>
      <c r="D76" s="37"/>
      <c r="E76" s="38"/>
    </row>
    <row r="77" spans="1:5" ht="12.75">
      <c r="A77" s="23"/>
      <c r="B77" s="31" t="s">
        <v>3</v>
      </c>
      <c r="C77" s="20"/>
      <c r="D77" s="21">
        <v>33.9</v>
      </c>
      <c r="E77" s="22"/>
    </row>
    <row r="78" spans="1:5" ht="12.75">
      <c r="A78" s="23"/>
      <c r="B78" s="24" t="s">
        <v>4</v>
      </c>
      <c r="C78" s="23"/>
      <c r="D78" s="23"/>
      <c r="E78" s="23"/>
    </row>
    <row r="79" spans="1:5" ht="38.25">
      <c r="A79" s="25">
        <v>1</v>
      </c>
      <c r="B79" s="26" t="s">
        <v>5</v>
      </c>
      <c r="C79" s="22">
        <v>3.7</v>
      </c>
      <c r="D79" s="22">
        <v>2.6</v>
      </c>
      <c r="E79" s="22">
        <f>+D79/C79*100</f>
        <v>70.27027027027027</v>
      </c>
    </row>
    <row r="80" spans="1:5" ht="12.75">
      <c r="A80" s="25">
        <v>2</v>
      </c>
      <c r="B80" s="26" t="s">
        <v>6</v>
      </c>
      <c r="C80" s="22">
        <v>9.9</v>
      </c>
      <c r="D80" s="22">
        <v>1.9</v>
      </c>
      <c r="E80" s="22"/>
    </row>
    <row r="81" spans="1:5" ht="12.75">
      <c r="A81" s="25">
        <v>3</v>
      </c>
      <c r="B81" s="26" t="s">
        <v>7</v>
      </c>
      <c r="C81" s="27">
        <v>15.8</v>
      </c>
      <c r="D81" s="27">
        <v>6.5</v>
      </c>
      <c r="E81" s="22">
        <f>+D81/C81*100</f>
        <v>41.13924050632911</v>
      </c>
    </row>
    <row r="82" spans="1:5" ht="12.75">
      <c r="A82" s="25">
        <v>4</v>
      </c>
      <c r="B82" s="26" t="s">
        <v>10</v>
      </c>
      <c r="C82" s="27">
        <v>15</v>
      </c>
      <c r="D82" s="27">
        <v>7</v>
      </c>
      <c r="E82" s="22">
        <f>+D82/C82*100</f>
        <v>46.666666666666664</v>
      </c>
    </row>
    <row r="83" spans="1:5" ht="12.75">
      <c r="A83" s="25">
        <v>5</v>
      </c>
      <c r="B83" s="26"/>
      <c r="C83" s="27"/>
      <c r="D83" s="27"/>
      <c r="E83" s="22"/>
    </row>
    <row r="84" spans="1:5" ht="12.75">
      <c r="A84" s="25">
        <v>6</v>
      </c>
      <c r="B84" s="26"/>
      <c r="C84" s="27"/>
      <c r="D84" s="27"/>
      <c r="E84" s="22"/>
    </row>
    <row r="85" spans="1:5" ht="12.75">
      <c r="A85" s="25">
        <v>7</v>
      </c>
      <c r="B85" s="26"/>
      <c r="C85" s="27"/>
      <c r="D85" s="27"/>
      <c r="E85" s="22"/>
    </row>
    <row r="86" spans="1:5" ht="12.75">
      <c r="A86" s="23"/>
      <c r="B86" s="28" t="s">
        <v>8</v>
      </c>
      <c r="C86" s="29">
        <f>SUM(C79:C85)</f>
        <v>44.400000000000006</v>
      </c>
      <c r="D86" s="29">
        <f>SUM(D79:D85)</f>
        <v>18</v>
      </c>
      <c r="E86" s="30">
        <f>+D86/C86*100</f>
        <v>40.54054054054054</v>
      </c>
    </row>
    <row r="87" spans="1:5" ht="12.75">
      <c r="A87" s="23"/>
      <c r="B87" s="31"/>
      <c r="C87" s="20"/>
      <c r="D87" s="21"/>
      <c r="E87" s="22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5.75">
      <c r="A90" s="40" t="s">
        <v>19</v>
      </c>
      <c r="B90" s="40"/>
      <c r="C90" s="40"/>
      <c r="D90" s="40"/>
      <c r="E90" s="40"/>
    </row>
    <row r="91" spans="1:5" ht="12.75">
      <c r="A91" s="7"/>
      <c r="B91" s="7"/>
      <c r="C91" s="7"/>
      <c r="D91" s="7"/>
      <c r="E91" s="7"/>
    </row>
    <row r="92" spans="1:5" ht="12.75">
      <c r="A92" s="5"/>
      <c r="B92" s="8"/>
      <c r="C92" s="5"/>
      <c r="D92" s="5"/>
      <c r="E92" s="5" t="s">
        <v>0</v>
      </c>
    </row>
    <row r="93" spans="1:5" ht="51">
      <c r="A93" s="9" t="s">
        <v>1</v>
      </c>
      <c r="B93" s="10" t="s">
        <v>2</v>
      </c>
      <c r="C93" s="11" t="s">
        <v>13</v>
      </c>
      <c r="D93" s="12" t="s">
        <v>14</v>
      </c>
      <c r="E93" s="11" t="s">
        <v>11</v>
      </c>
    </row>
    <row r="94" spans="1:5" ht="12.75">
      <c r="A94" s="18"/>
      <c r="B94" s="35"/>
      <c r="C94" s="36"/>
      <c r="D94" s="37"/>
      <c r="E94" s="38"/>
    </row>
    <row r="95" spans="1:5" ht="12.75">
      <c r="A95" s="23"/>
      <c r="B95" s="31" t="s">
        <v>3</v>
      </c>
      <c r="C95" s="20"/>
      <c r="D95" s="21">
        <v>12.7</v>
      </c>
      <c r="E95" s="22"/>
    </row>
    <row r="96" spans="1:5" ht="12.75">
      <c r="A96" s="23"/>
      <c r="B96" s="24" t="s">
        <v>4</v>
      </c>
      <c r="C96" s="23"/>
      <c r="D96" s="23"/>
      <c r="E96" s="23"/>
    </row>
    <row r="97" spans="1:5" ht="63.75" customHeight="1">
      <c r="A97" s="25">
        <v>1</v>
      </c>
      <c r="B97" s="26" t="s">
        <v>5</v>
      </c>
      <c r="C97" s="22">
        <v>7.1</v>
      </c>
      <c r="D97" s="22">
        <v>5.3</v>
      </c>
      <c r="E97" s="22">
        <f>+D97/C97*100</f>
        <v>74.64788732394366</v>
      </c>
    </row>
    <row r="98" spans="1:5" ht="12.75">
      <c r="A98" s="25">
        <v>2</v>
      </c>
      <c r="B98" s="26" t="s">
        <v>6</v>
      </c>
      <c r="C98" s="22">
        <v>15.6</v>
      </c>
      <c r="D98" s="22">
        <v>7.1</v>
      </c>
      <c r="E98" s="22">
        <f>+D98/C98*100</f>
        <v>45.51282051282051</v>
      </c>
    </row>
    <row r="99" spans="1:5" ht="12.75">
      <c r="A99" s="25">
        <v>3</v>
      </c>
      <c r="B99" s="26" t="s">
        <v>7</v>
      </c>
      <c r="C99" s="27">
        <v>27.3</v>
      </c>
      <c r="D99" s="27">
        <v>27.6</v>
      </c>
      <c r="E99" s="22">
        <f>+D99/C99*100</f>
        <v>101.0989010989011</v>
      </c>
    </row>
    <row r="100" spans="1:5" ht="12.75">
      <c r="A100" s="25">
        <v>4</v>
      </c>
      <c r="B100" s="26" t="s">
        <v>10</v>
      </c>
      <c r="C100" s="27"/>
      <c r="D100" s="27">
        <v>2.8</v>
      </c>
      <c r="E100" s="22"/>
    </row>
    <row r="101" spans="1:5" ht="12.75">
      <c r="A101" s="25">
        <v>5</v>
      </c>
      <c r="B101" s="26"/>
      <c r="C101" s="27"/>
      <c r="D101" s="27"/>
      <c r="E101" s="22"/>
    </row>
    <row r="102" spans="1:5" ht="12.75">
      <c r="A102" s="25">
        <v>6</v>
      </c>
      <c r="B102" s="26"/>
      <c r="C102" s="27"/>
      <c r="D102" s="27"/>
      <c r="E102" s="22"/>
    </row>
    <row r="103" spans="1:5" ht="12.75">
      <c r="A103" s="25">
        <v>7</v>
      </c>
      <c r="B103" s="26"/>
      <c r="C103" s="27"/>
      <c r="D103" s="27"/>
      <c r="E103" s="22"/>
    </row>
    <row r="104" spans="1:5" ht="12.75">
      <c r="A104" s="23"/>
      <c r="B104" s="28" t="s">
        <v>8</v>
      </c>
      <c r="C104" s="29">
        <f>SUM(C97:C103)</f>
        <v>50</v>
      </c>
      <c r="D104" s="29">
        <f>SUM(D97:D103)</f>
        <v>42.8</v>
      </c>
      <c r="E104" s="30">
        <f>+D104/C104*100</f>
        <v>85.6</v>
      </c>
    </row>
    <row r="105" spans="1:5" ht="12.75">
      <c r="A105" s="23"/>
      <c r="B105" s="31"/>
      <c r="C105" s="20"/>
      <c r="D105" s="21"/>
      <c r="E105" s="22"/>
    </row>
    <row r="106" spans="1:5" ht="12.75">
      <c r="A106" s="5"/>
      <c r="B106" s="32"/>
      <c r="C106" s="8"/>
      <c r="D106" s="41"/>
      <c r="E106" s="42"/>
    </row>
    <row r="107" spans="1:5" ht="12.75">
      <c r="A107" s="5"/>
      <c r="B107" s="32"/>
      <c r="C107" s="8"/>
      <c r="D107" s="41"/>
      <c r="E107" s="42"/>
    </row>
    <row r="108" spans="1:5" ht="15.75">
      <c r="A108" s="5"/>
      <c r="B108" s="43" t="s">
        <v>20</v>
      </c>
      <c r="C108" s="43"/>
      <c r="D108" s="43"/>
      <c r="E108" s="43"/>
    </row>
    <row r="109" spans="1:5" ht="12.75">
      <c r="A109" s="5"/>
      <c r="B109" s="8"/>
      <c r="C109" s="5"/>
      <c r="D109" s="5"/>
      <c r="E109" s="5" t="s">
        <v>0</v>
      </c>
    </row>
    <row r="110" spans="1:5" ht="51">
      <c r="A110" s="9" t="s">
        <v>1</v>
      </c>
      <c r="B110" s="10" t="s">
        <v>2</v>
      </c>
      <c r="C110" s="11" t="s">
        <v>13</v>
      </c>
      <c r="D110" s="12" t="s">
        <v>14</v>
      </c>
      <c r="E110" s="11" t="s">
        <v>11</v>
      </c>
    </row>
    <row r="111" spans="1:5" ht="12.75">
      <c r="A111" s="18"/>
      <c r="B111" s="35"/>
      <c r="C111" s="36"/>
      <c r="D111" s="37"/>
      <c r="E111" s="38"/>
    </row>
    <row r="112" spans="1:5" ht="12.75">
      <c r="A112" s="23"/>
      <c r="B112" s="31" t="s">
        <v>3</v>
      </c>
      <c r="C112" s="20"/>
      <c r="D112" s="21">
        <v>4.7</v>
      </c>
      <c r="E112" s="22"/>
    </row>
    <row r="113" spans="1:5" ht="12.75">
      <c r="A113" s="23"/>
      <c r="B113" s="24" t="s">
        <v>4</v>
      </c>
      <c r="C113" s="23"/>
      <c r="D113" s="23"/>
      <c r="E113" s="23"/>
    </row>
    <row r="114" spans="1:5" ht="38.25">
      <c r="A114" s="25">
        <v>1</v>
      </c>
      <c r="B114" s="26" t="s">
        <v>5</v>
      </c>
      <c r="C114" s="22">
        <v>4.4</v>
      </c>
      <c r="D114" s="22">
        <v>2.8</v>
      </c>
      <c r="E114" s="22">
        <f>+D114/C114*100</f>
        <v>63.636363636363626</v>
      </c>
    </row>
    <row r="115" spans="1:5" ht="12.75">
      <c r="A115" s="25">
        <v>2</v>
      </c>
      <c r="B115" s="26" t="s">
        <v>6</v>
      </c>
      <c r="C115" s="22">
        <v>21.6</v>
      </c>
      <c r="D115" s="22">
        <v>14.9</v>
      </c>
      <c r="E115" s="22">
        <f>+D115/C115*100</f>
        <v>68.98148148148148</v>
      </c>
    </row>
    <row r="116" spans="1:5" ht="12.75">
      <c r="A116" s="25">
        <v>3</v>
      </c>
      <c r="B116" s="26" t="s">
        <v>7</v>
      </c>
      <c r="C116" s="27">
        <v>39.5</v>
      </c>
      <c r="D116" s="27">
        <v>36</v>
      </c>
      <c r="E116" s="22">
        <f>+D116/C116*100</f>
        <v>91.13924050632912</v>
      </c>
    </row>
    <row r="117" spans="1:5" ht="12.75">
      <c r="A117" s="25">
        <v>4</v>
      </c>
      <c r="B117" s="26" t="s">
        <v>10</v>
      </c>
      <c r="C117" s="27">
        <v>12</v>
      </c>
      <c r="D117" s="27">
        <v>15.7</v>
      </c>
      <c r="E117" s="22"/>
    </row>
    <row r="118" spans="1:5" ht="12.75">
      <c r="A118" s="25">
        <v>5</v>
      </c>
      <c r="B118" s="26" t="s">
        <v>9</v>
      </c>
      <c r="C118" s="27">
        <v>81</v>
      </c>
      <c r="D118" s="27">
        <v>69</v>
      </c>
      <c r="E118" s="22">
        <f>+D118/C118*100</f>
        <v>85.18518518518519</v>
      </c>
    </row>
    <row r="119" spans="1:5" ht="12.75">
      <c r="A119" s="25">
        <v>6</v>
      </c>
      <c r="B119" s="26"/>
      <c r="C119" s="27"/>
      <c r="D119" s="27"/>
      <c r="E119" s="22"/>
    </row>
    <row r="120" spans="1:5" ht="12.75">
      <c r="A120" s="25">
        <v>7</v>
      </c>
      <c r="B120" s="26"/>
      <c r="C120" s="27"/>
      <c r="D120" s="27"/>
      <c r="E120" s="22"/>
    </row>
    <row r="121" spans="1:5" ht="12.75">
      <c r="A121" s="23"/>
      <c r="B121" s="28" t="s">
        <v>8</v>
      </c>
      <c r="C121" s="29">
        <f>SUM(C114:C120)</f>
        <v>158.5</v>
      </c>
      <c r="D121" s="29">
        <f>SUM(D114:D120)</f>
        <v>138.4</v>
      </c>
      <c r="E121" s="30">
        <f>+D121/C121*100</f>
        <v>87.31861198738171</v>
      </c>
    </row>
    <row r="122" spans="1:5" ht="12.75">
      <c r="A122" s="23"/>
      <c r="B122" s="31"/>
      <c r="C122" s="20"/>
      <c r="D122" s="21"/>
      <c r="E122" s="22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5.75">
      <c r="A125" s="6" t="s">
        <v>21</v>
      </c>
      <c r="B125" s="6"/>
      <c r="C125" s="6"/>
      <c r="D125" s="6"/>
      <c r="E125" s="6"/>
    </row>
    <row r="126" spans="1:5" ht="12.75">
      <c r="A126" s="7"/>
      <c r="B126" s="7"/>
      <c r="C126" s="7"/>
      <c r="D126" s="7"/>
      <c r="E126" s="7"/>
    </row>
    <row r="127" spans="1:5" ht="12.75">
      <c r="A127" s="5"/>
      <c r="B127" s="8"/>
      <c r="C127" s="5"/>
      <c r="D127" s="5"/>
      <c r="E127" s="5" t="s">
        <v>0</v>
      </c>
    </row>
    <row r="128" spans="1:5" ht="51">
      <c r="A128" s="9" t="s">
        <v>1</v>
      </c>
      <c r="B128" s="10" t="s">
        <v>2</v>
      </c>
      <c r="C128" s="11" t="s">
        <v>13</v>
      </c>
      <c r="D128" s="12" t="s">
        <v>14</v>
      </c>
      <c r="E128" s="11" t="s">
        <v>11</v>
      </c>
    </row>
    <row r="129" spans="1:5" ht="12.75">
      <c r="A129" s="18"/>
      <c r="B129" s="35"/>
      <c r="C129" s="36"/>
      <c r="D129" s="37"/>
      <c r="E129" s="38"/>
    </row>
    <row r="130" spans="1:5" ht="12.75">
      <c r="A130" s="23"/>
      <c r="B130" s="31" t="s">
        <v>3</v>
      </c>
      <c r="C130" s="20"/>
      <c r="D130" s="21">
        <v>16.6</v>
      </c>
      <c r="E130" s="22"/>
    </row>
    <row r="131" spans="1:5" ht="12.75">
      <c r="A131" s="23"/>
      <c r="B131" s="24" t="s">
        <v>4</v>
      </c>
      <c r="C131" s="23"/>
      <c r="D131" s="23"/>
      <c r="E131" s="23"/>
    </row>
    <row r="132" spans="1:5" ht="38.25">
      <c r="A132" s="25">
        <v>1</v>
      </c>
      <c r="B132" s="26" t="s">
        <v>5</v>
      </c>
      <c r="C132" s="22">
        <v>9.2</v>
      </c>
      <c r="D132" s="22">
        <v>3.3</v>
      </c>
      <c r="E132" s="22">
        <f>+D132/C132*100</f>
        <v>35.869565217391305</v>
      </c>
    </row>
    <row r="133" spans="1:5" ht="12.75">
      <c r="A133" s="25">
        <v>2</v>
      </c>
      <c r="B133" s="26" t="s">
        <v>6</v>
      </c>
      <c r="C133" s="22">
        <v>8.6</v>
      </c>
      <c r="D133" s="22">
        <v>5.6</v>
      </c>
      <c r="E133" s="22">
        <f>+D133/C133*100</f>
        <v>65.11627906976743</v>
      </c>
    </row>
    <row r="134" spans="1:5" ht="12.75">
      <c r="A134" s="25">
        <v>3</v>
      </c>
      <c r="B134" s="26" t="s">
        <v>7</v>
      </c>
      <c r="C134" s="27">
        <v>26.2</v>
      </c>
      <c r="D134" s="27">
        <v>16.8</v>
      </c>
      <c r="E134" s="22">
        <f>+D134/C134*100</f>
        <v>64.12213740458016</v>
      </c>
    </row>
    <row r="135" spans="1:5" ht="12.75">
      <c r="A135" s="25">
        <v>4</v>
      </c>
      <c r="B135" s="26"/>
      <c r="C135" s="27"/>
      <c r="D135" s="27"/>
      <c r="E135" s="22"/>
    </row>
    <row r="136" spans="1:5" ht="12.75">
      <c r="A136" s="25">
        <v>5</v>
      </c>
      <c r="B136" s="26"/>
      <c r="C136" s="27"/>
      <c r="D136" s="27"/>
      <c r="E136" s="22"/>
    </row>
    <row r="137" spans="1:5" ht="12.75">
      <c r="A137" s="25">
        <v>6</v>
      </c>
      <c r="B137" s="26"/>
      <c r="C137" s="27"/>
      <c r="D137" s="27"/>
      <c r="E137" s="22"/>
    </row>
    <row r="138" spans="1:5" ht="12.75">
      <c r="A138" s="25">
        <v>7</v>
      </c>
      <c r="B138" s="26"/>
      <c r="C138" s="27"/>
      <c r="D138" s="27"/>
      <c r="E138" s="22"/>
    </row>
    <row r="139" spans="1:5" ht="12.75">
      <c r="A139" s="23"/>
      <c r="B139" s="28" t="s">
        <v>8</v>
      </c>
      <c r="C139" s="29">
        <f>SUM(C132:C138)</f>
        <v>44</v>
      </c>
      <c r="D139" s="29">
        <f>SUM(D132:D138)</f>
        <v>25.7</v>
      </c>
      <c r="E139" s="30">
        <f>+D139/C139*100</f>
        <v>58.409090909090914</v>
      </c>
    </row>
    <row r="140" spans="1:5" ht="12.75">
      <c r="A140" s="23"/>
      <c r="B140" s="31"/>
      <c r="C140" s="20"/>
      <c r="D140" s="21"/>
      <c r="E140" s="22"/>
    </row>
    <row r="141" spans="1:5" ht="12.75">
      <c r="A141" s="8"/>
      <c r="B141" s="32"/>
      <c r="C141" s="8"/>
      <c r="D141" s="41"/>
      <c r="E141" s="42"/>
    </row>
    <row r="142" spans="1:5" ht="12.75">
      <c r="A142" s="5"/>
      <c r="B142" s="5"/>
      <c r="C142" s="5"/>
      <c r="D142" s="5"/>
      <c r="E142" s="5"/>
    </row>
    <row r="143" spans="1:5" ht="15.75">
      <c r="A143" s="40" t="s">
        <v>22</v>
      </c>
      <c r="B143" s="40"/>
      <c r="C143" s="40"/>
      <c r="D143" s="40"/>
      <c r="E143" s="40"/>
    </row>
    <row r="144" spans="1:5" ht="12.75">
      <c r="A144" s="7"/>
      <c r="B144" s="7"/>
      <c r="C144" s="7"/>
      <c r="D144" s="7"/>
      <c r="E144" s="7"/>
    </row>
    <row r="145" spans="1:5" ht="51">
      <c r="A145" s="9" t="s">
        <v>1</v>
      </c>
      <c r="B145" s="10" t="s">
        <v>2</v>
      </c>
      <c r="C145" s="11" t="s">
        <v>13</v>
      </c>
      <c r="D145" s="12" t="s">
        <v>14</v>
      </c>
      <c r="E145" s="11" t="s">
        <v>11</v>
      </c>
    </row>
    <row r="146" spans="1:5" ht="12.75">
      <c r="A146" s="18"/>
      <c r="B146" s="35"/>
      <c r="C146" s="36"/>
      <c r="D146" s="37"/>
      <c r="E146" s="38"/>
    </row>
    <row r="147" spans="1:5" ht="12.75">
      <c r="A147" s="23"/>
      <c r="B147" s="31" t="s">
        <v>3</v>
      </c>
      <c r="C147" s="20"/>
      <c r="D147" s="21">
        <v>20.5</v>
      </c>
      <c r="E147" s="22"/>
    </row>
    <row r="148" spans="1:5" ht="12.75">
      <c r="A148" s="23"/>
      <c r="B148" s="24" t="s">
        <v>4</v>
      </c>
      <c r="C148" s="23"/>
      <c r="D148" s="23"/>
      <c r="E148" s="23"/>
    </row>
    <row r="149" spans="1:5" ht="38.25">
      <c r="A149" s="25">
        <v>1</v>
      </c>
      <c r="B149" s="26" t="s">
        <v>5</v>
      </c>
      <c r="C149" s="22">
        <v>1.6</v>
      </c>
      <c r="D149" s="22">
        <v>3.2</v>
      </c>
      <c r="E149" s="22">
        <f>+D149/C149*100</f>
        <v>200</v>
      </c>
    </row>
    <row r="150" spans="1:5" ht="12.75">
      <c r="A150" s="25">
        <v>2</v>
      </c>
      <c r="B150" s="26" t="s">
        <v>6</v>
      </c>
      <c r="C150" s="22">
        <v>16.6</v>
      </c>
      <c r="D150" s="22">
        <v>12.4</v>
      </c>
      <c r="E150" s="22">
        <f>+D150/C150*100</f>
        <v>74.69879518072288</v>
      </c>
    </row>
    <row r="151" spans="1:5" ht="12.75">
      <c r="A151" s="25">
        <v>3</v>
      </c>
      <c r="B151" s="26" t="s">
        <v>7</v>
      </c>
      <c r="C151" s="27">
        <v>56.4</v>
      </c>
      <c r="D151" s="27">
        <v>41.5</v>
      </c>
      <c r="E151" s="22">
        <f>+D151/C151*100</f>
        <v>73.58156028368793</v>
      </c>
    </row>
    <row r="152" spans="1:5" ht="12.75">
      <c r="A152" s="25">
        <v>4</v>
      </c>
      <c r="B152" s="26" t="s">
        <v>10</v>
      </c>
      <c r="C152" s="27">
        <v>15.1</v>
      </c>
      <c r="D152" s="27">
        <v>13.2</v>
      </c>
      <c r="E152" s="22">
        <f>+D152/C152*100</f>
        <v>87.41721854304636</v>
      </c>
    </row>
    <row r="153" spans="1:5" ht="12.75">
      <c r="A153" s="25">
        <v>5</v>
      </c>
      <c r="B153" s="26"/>
      <c r="C153" s="27"/>
      <c r="D153" s="27"/>
      <c r="E153" s="22"/>
    </row>
    <row r="154" spans="1:5" ht="12.75">
      <c r="A154" s="25">
        <v>6</v>
      </c>
      <c r="B154" s="26"/>
      <c r="C154" s="27"/>
      <c r="D154" s="27"/>
      <c r="E154" s="22"/>
    </row>
    <row r="155" spans="1:5" ht="12.75">
      <c r="A155" s="25">
        <v>7</v>
      </c>
      <c r="B155" s="26"/>
      <c r="C155" s="27"/>
      <c r="D155" s="27"/>
      <c r="E155" s="22"/>
    </row>
    <row r="156" spans="1:5" ht="12.75">
      <c r="A156" s="23"/>
      <c r="B156" s="28" t="s">
        <v>8</v>
      </c>
      <c r="C156" s="29">
        <f>SUM(C149:C155)</f>
        <v>89.69999999999999</v>
      </c>
      <c r="D156" s="29">
        <f>SUM(D149:D155)</f>
        <v>70.3</v>
      </c>
      <c r="E156" s="30">
        <f>+D156/C156*100</f>
        <v>78.37235228539578</v>
      </c>
    </row>
    <row r="157" spans="1:5" ht="12.75">
      <c r="A157" s="23"/>
      <c r="B157" s="31"/>
      <c r="C157" s="20"/>
      <c r="D157" s="21"/>
      <c r="E157" s="22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5.75">
      <c r="A160" s="6" t="s">
        <v>23</v>
      </c>
      <c r="B160" s="6"/>
      <c r="C160" s="6"/>
      <c r="D160" s="6"/>
      <c r="E160" s="6"/>
    </row>
    <row r="161" spans="1:5" ht="12.75">
      <c r="A161" s="7"/>
      <c r="B161" s="7"/>
      <c r="C161" s="7"/>
      <c r="D161" s="7"/>
      <c r="E161" s="7"/>
    </row>
    <row r="162" spans="1:5" ht="12.75">
      <c r="A162" s="5"/>
      <c r="B162" s="8"/>
      <c r="C162" s="5"/>
      <c r="D162" s="5"/>
      <c r="E162" s="5" t="s">
        <v>0</v>
      </c>
    </row>
    <row r="163" spans="1:5" ht="51">
      <c r="A163" s="9" t="s">
        <v>1</v>
      </c>
      <c r="B163" s="10" t="s">
        <v>2</v>
      </c>
      <c r="C163" s="11" t="s">
        <v>13</v>
      </c>
      <c r="D163" s="12" t="s">
        <v>14</v>
      </c>
      <c r="E163" s="11" t="s">
        <v>11</v>
      </c>
    </row>
    <row r="164" spans="1:5" ht="12.75">
      <c r="A164" s="18"/>
      <c r="B164" s="35"/>
      <c r="C164" s="36"/>
      <c r="D164" s="37"/>
      <c r="E164" s="38"/>
    </row>
    <row r="165" spans="1:5" ht="12.75">
      <c r="A165" s="23"/>
      <c r="B165" s="31" t="s">
        <v>3</v>
      </c>
      <c r="C165" s="20"/>
      <c r="D165" s="21">
        <v>7.5</v>
      </c>
      <c r="E165" s="22"/>
    </row>
    <row r="166" spans="1:5" ht="12.75">
      <c r="A166" s="23"/>
      <c r="B166" s="24" t="s">
        <v>4</v>
      </c>
      <c r="C166" s="23"/>
      <c r="D166" s="23"/>
      <c r="E166" s="23"/>
    </row>
    <row r="167" spans="1:5" ht="38.25">
      <c r="A167" s="25">
        <v>1</v>
      </c>
      <c r="B167" s="26" t="s">
        <v>5</v>
      </c>
      <c r="C167" s="22">
        <v>5.1</v>
      </c>
      <c r="D167" s="22">
        <v>2.6</v>
      </c>
      <c r="E167" s="22">
        <f>+D167/C167*100</f>
        <v>50.980392156862756</v>
      </c>
    </row>
    <row r="168" spans="1:5" ht="12.75">
      <c r="A168" s="25">
        <v>2</v>
      </c>
      <c r="B168" s="26" t="s">
        <v>6</v>
      </c>
      <c r="C168" s="22">
        <v>7</v>
      </c>
      <c r="D168" s="22">
        <v>4.7</v>
      </c>
      <c r="E168" s="22">
        <f>+D168/C168*100</f>
        <v>67.14285714285715</v>
      </c>
    </row>
    <row r="169" spans="1:5" ht="12.75">
      <c r="A169" s="25">
        <v>3</v>
      </c>
      <c r="B169" s="26" t="s">
        <v>7</v>
      </c>
      <c r="C169" s="27">
        <v>14.5</v>
      </c>
      <c r="D169" s="27">
        <v>22.5</v>
      </c>
      <c r="E169" s="22">
        <f>+D169/C169*100</f>
        <v>155.17241379310346</v>
      </c>
    </row>
    <row r="170" spans="1:5" ht="12.75">
      <c r="A170" s="25">
        <v>4</v>
      </c>
      <c r="B170" s="26" t="s">
        <v>10</v>
      </c>
      <c r="C170" s="27"/>
      <c r="D170" s="27"/>
      <c r="E170" s="22"/>
    </row>
    <row r="171" spans="1:5" ht="12.75">
      <c r="A171" s="25">
        <v>5</v>
      </c>
      <c r="B171" s="26"/>
      <c r="C171" s="27"/>
      <c r="D171" s="27"/>
      <c r="E171" s="22"/>
    </row>
    <row r="172" spans="1:5" ht="12.75">
      <c r="A172" s="25">
        <v>6</v>
      </c>
      <c r="B172" s="26"/>
      <c r="C172" s="27"/>
      <c r="D172" s="27"/>
      <c r="E172" s="22"/>
    </row>
    <row r="173" spans="1:5" ht="12.75">
      <c r="A173" s="25">
        <v>7</v>
      </c>
      <c r="B173" s="26"/>
      <c r="C173" s="27"/>
      <c r="D173" s="27"/>
      <c r="E173" s="22"/>
    </row>
    <row r="174" spans="1:5" ht="12.75">
      <c r="A174" s="23"/>
      <c r="B174" s="28" t="s">
        <v>8</v>
      </c>
      <c r="C174" s="29">
        <f>SUM(C167:C173)</f>
        <v>26.6</v>
      </c>
      <c r="D174" s="29">
        <f>SUM(D167:D173)</f>
        <v>29.8</v>
      </c>
      <c r="E174" s="30">
        <f>+D174/C174*100</f>
        <v>112.03007518796993</v>
      </c>
    </row>
    <row r="175" spans="1:5" ht="12.75">
      <c r="A175" s="23"/>
      <c r="B175" s="31"/>
      <c r="C175" s="20"/>
      <c r="D175" s="21"/>
      <c r="E175" s="22"/>
    </row>
    <row r="176" spans="1:5" ht="12.75">
      <c r="A176" s="8"/>
      <c r="B176" s="32"/>
      <c r="C176" s="7"/>
      <c r="D176" s="33"/>
      <c r="E176" s="34"/>
    </row>
    <row r="177" spans="1:5" ht="12.75">
      <c r="A177" s="8"/>
      <c r="B177" s="32"/>
      <c r="C177" s="8"/>
      <c r="D177" s="41"/>
      <c r="E177" s="42"/>
    </row>
    <row r="178" spans="1:5" ht="15.75">
      <c r="A178" s="6" t="s">
        <v>24</v>
      </c>
      <c r="B178" s="6"/>
      <c r="C178" s="6"/>
      <c r="D178" s="6"/>
      <c r="E178" s="6"/>
    </row>
    <row r="179" spans="1:5" ht="12.75">
      <c r="A179" s="7"/>
      <c r="B179" s="7"/>
      <c r="C179" s="7"/>
      <c r="D179" s="7"/>
      <c r="E179" s="7"/>
    </row>
    <row r="180" spans="1:5" ht="12.75">
      <c r="A180" s="5"/>
      <c r="B180" s="8"/>
      <c r="C180" s="5"/>
      <c r="D180" s="5"/>
      <c r="E180" s="5" t="s">
        <v>0</v>
      </c>
    </row>
    <row r="181" spans="1:5" ht="51">
      <c r="A181" s="9" t="s">
        <v>1</v>
      </c>
      <c r="B181" s="10" t="s">
        <v>2</v>
      </c>
      <c r="C181" s="11" t="s">
        <v>13</v>
      </c>
      <c r="D181" s="12" t="s">
        <v>14</v>
      </c>
      <c r="E181" s="11" t="s">
        <v>11</v>
      </c>
    </row>
    <row r="182" spans="1:5" ht="12.75">
      <c r="A182" s="18"/>
      <c r="B182" s="35"/>
      <c r="C182" s="36"/>
      <c r="D182" s="37"/>
      <c r="E182" s="38"/>
    </row>
    <row r="183" spans="1:5" ht="12.75">
      <c r="A183" s="23"/>
      <c r="B183" s="31" t="s">
        <v>3</v>
      </c>
      <c r="C183" s="20"/>
      <c r="D183" s="21">
        <v>0</v>
      </c>
      <c r="E183" s="22"/>
    </row>
    <row r="184" spans="1:5" ht="12.75">
      <c r="A184" s="23"/>
      <c r="B184" s="24" t="s">
        <v>4</v>
      </c>
      <c r="C184" s="23"/>
      <c r="D184" s="23"/>
      <c r="E184" s="23"/>
    </row>
    <row r="185" spans="1:5" ht="38.25">
      <c r="A185" s="25">
        <v>1</v>
      </c>
      <c r="B185" s="26" t="s">
        <v>5</v>
      </c>
      <c r="C185" s="22">
        <v>7.6</v>
      </c>
      <c r="D185" s="22">
        <v>1.5</v>
      </c>
      <c r="E185" s="22">
        <f>+D185/C185*100</f>
        <v>19.736842105263158</v>
      </c>
    </row>
    <row r="186" spans="1:5" ht="12.75">
      <c r="A186" s="25">
        <v>2</v>
      </c>
      <c r="B186" s="26" t="s">
        <v>6</v>
      </c>
      <c r="C186" s="22">
        <v>9</v>
      </c>
      <c r="D186" s="22">
        <v>2.5</v>
      </c>
      <c r="E186" s="22">
        <f>+D186/C186*100</f>
        <v>27.77777777777778</v>
      </c>
    </row>
    <row r="187" spans="1:5" ht="12.75">
      <c r="A187" s="25">
        <v>3</v>
      </c>
      <c r="B187" s="26" t="s">
        <v>7</v>
      </c>
      <c r="C187" s="27">
        <v>26.6</v>
      </c>
      <c r="D187" s="27">
        <v>29</v>
      </c>
      <c r="E187" s="22">
        <f>+D187/C187*100</f>
        <v>109.02255639097744</v>
      </c>
    </row>
    <row r="188" spans="1:5" ht="12.75">
      <c r="A188" s="25">
        <v>4</v>
      </c>
      <c r="B188" s="26"/>
      <c r="C188" s="27"/>
      <c r="D188" s="27"/>
      <c r="E188" s="22"/>
    </row>
    <row r="189" spans="1:5" ht="12.75">
      <c r="A189" s="25">
        <v>5</v>
      </c>
      <c r="B189" s="26"/>
      <c r="C189" s="27"/>
      <c r="D189" s="27"/>
      <c r="E189" s="22"/>
    </row>
    <row r="190" spans="1:5" ht="12.75">
      <c r="A190" s="25">
        <v>6</v>
      </c>
      <c r="B190" s="26"/>
      <c r="C190" s="27"/>
      <c r="D190" s="27"/>
      <c r="E190" s="22"/>
    </row>
    <row r="191" spans="1:5" ht="12.75">
      <c r="A191" s="25">
        <v>7</v>
      </c>
      <c r="B191" s="26"/>
      <c r="C191" s="27"/>
      <c r="D191" s="27"/>
      <c r="E191" s="22"/>
    </row>
    <row r="192" spans="1:5" ht="12.75">
      <c r="A192" s="23"/>
      <c r="B192" s="28" t="s">
        <v>8</v>
      </c>
      <c r="C192" s="29">
        <f>SUM(C185:C191)</f>
        <v>43.2</v>
      </c>
      <c r="D192" s="29">
        <f>SUM(D185:D191)</f>
        <v>33</v>
      </c>
      <c r="E192" s="30">
        <f>+D192/C192*100</f>
        <v>76.38888888888889</v>
      </c>
    </row>
    <row r="193" spans="1:5" ht="12.75">
      <c r="A193" s="23"/>
      <c r="B193" s="31"/>
      <c r="C193" s="20"/>
      <c r="D193" s="21"/>
      <c r="E193" s="22"/>
    </row>
    <row r="194" spans="1:5" ht="12.75">
      <c r="A194" s="8"/>
      <c r="B194" s="32"/>
      <c r="C194" s="8"/>
      <c r="D194" s="41"/>
      <c r="E194" s="42"/>
    </row>
    <row r="195" spans="1:5" ht="35.25" customHeight="1">
      <c r="A195" s="44" t="s">
        <v>25</v>
      </c>
      <c r="B195" s="44"/>
      <c r="C195" s="44"/>
      <c r="D195" s="44"/>
      <c r="E195" s="44"/>
    </row>
    <row r="196" spans="1:5" ht="12.75">
      <c r="A196" s="7"/>
      <c r="B196" s="7"/>
      <c r="C196" s="7"/>
      <c r="D196" s="7"/>
      <c r="E196" s="7"/>
    </row>
    <row r="197" spans="1:5" ht="12.75">
      <c r="A197" s="5"/>
      <c r="B197" s="8"/>
      <c r="C197" s="5"/>
      <c r="D197" s="5"/>
      <c r="E197" s="5" t="s">
        <v>0</v>
      </c>
    </row>
    <row r="198" spans="1:5" ht="51">
      <c r="A198" s="9" t="s">
        <v>1</v>
      </c>
      <c r="B198" s="10" t="s">
        <v>2</v>
      </c>
      <c r="C198" s="11" t="s">
        <v>13</v>
      </c>
      <c r="D198" s="12" t="s">
        <v>14</v>
      </c>
      <c r="E198" s="11" t="s">
        <v>11</v>
      </c>
    </row>
    <row r="199" spans="1:5" ht="12.75">
      <c r="A199" s="18"/>
      <c r="B199" s="35"/>
      <c r="C199" s="36"/>
      <c r="D199" s="37"/>
      <c r="E199" s="38"/>
    </row>
    <row r="200" spans="1:5" ht="12.75">
      <c r="A200" s="23"/>
      <c r="B200" s="31" t="s">
        <v>3</v>
      </c>
      <c r="C200" s="20"/>
      <c r="D200" s="21">
        <v>1.9</v>
      </c>
      <c r="E200" s="22"/>
    </row>
    <row r="201" spans="1:5" ht="12.75">
      <c r="A201" s="23"/>
      <c r="B201" s="24" t="s">
        <v>4</v>
      </c>
      <c r="C201" s="23"/>
      <c r="D201" s="23"/>
      <c r="E201" s="23"/>
    </row>
    <row r="202" spans="1:5" ht="38.25">
      <c r="A202" s="25">
        <v>1</v>
      </c>
      <c r="B202" s="26" t="s">
        <v>5</v>
      </c>
      <c r="C202" s="22">
        <v>10.8</v>
      </c>
      <c r="D202" s="22">
        <v>5.9</v>
      </c>
      <c r="E202" s="22">
        <f>+D202/C202*100</f>
        <v>54.629629629629626</v>
      </c>
    </row>
    <row r="203" spans="1:5" ht="12.75">
      <c r="A203" s="25">
        <v>2</v>
      </c>
      <c r="B203" s="26" t="s">
        <v>6</v>
      </c>
      <c r="C203" s="22">
        <v>50</v>
      </c>
      <c r="D203" s="22">
        <v>33.1</v>
      </c>
      <c r="E203" s="22">
        <f>+D203/C203*100</f>
        <v>66.2</v>
      </c>
    </row>
    <row r="204" spans="1:5" ht="12.75">
      <c r="A204" s="25">
        <v>3</v>
      </c>
      <c r="B204" s="26" t="s">
        <v>7</v>
      </c>
      <c r="C204" s="27">
        <v>36.8</v>
      </c>
      <c r="D204" s="27">
        <v>22.3</v>
      </c>
      <c r="E204" s="22">
        <f>+D204/C204*100</f>
        <v>60.59782608695653</v>
      </c>
    </row>
    <row r="205" spans="1:5" ht="12.75">
      <c r="A205" s="25">
        <v>4</v>
      </c>
      <c r="B205" s="45" t="s">
        <v>10</v>
      </c>
      <c r="C205" s="27">
        <v>15</v>
      </c>
      <c r="D205" s="27"/>
      <c r="E205" s="22"/>
    </row>
    <row r="206" spans="1:5" ht="12.75">
      <c r="A206" s="46">
        <v>5</v>
      </c>
      <c r="B206" s="47"/>
      <c r="C206" s="48"/>
      <c r="D206" s="27"/>
      <c r="E206" s="22"/>
    </row>
    <row r="207" spans="1:5" ht="12.75">
      <c r="A207" s="46">
        <v>6</v>
      </c>
      <c r="B207" s="47"/>
      <c r="C207" s="48"/>
      <c r="D207" s="27"/>
      <c r="E207" s="22"/>
    </row>
    <row r="208" spans="1:5" ht="12.75">
      <c r="A208" s="46">
        <v>7</v>
      </c>
      <c r="B208" s="47"/>
      <c r="C208" s="48"/>
      <c r="D208" s="27"/>
      <c r="E208" s="22"/>
    </row>
    <row r="209" spans="1:5" ht="12.75">
      <c r="A209" s="23"/>
      <c r="B209" s="49" t="s">
        <v>8</v>
      </c>
      <c r="C209" s="29">
        <f>SUM(C202:C208)</f>
        <v>112.6</v>
      </c>
      <c r="D209" s="29">
        <f>SUM(D202:D208)</f>
        <v>61.3</v>
      </c>
      <c r="E209" s="30">
        <f>+D209/C209*100</f>
        <v>54.4404973357016</v>
      </c>
    </row>
    <row r="210" spans="1:5" ht="12.75">
      <c r="A210" s="23"/>
      <c r="B210" s="31"/>
      <c r="C210" s="20"/>
      <c r="D210" s="21"/>
      <c r="E210" s="22"/>
    </row>
    <row r="211" spans="1:5" ht="12.75">
      <c r="A211" s="8"/>
      <c r="B211" s="8"/>
      <c r="C211" s="8"/>
      <c r="D211" s="8"/>
      <c r="E211" s="8"/>
    </row>
    <row r="212" spans="1:5" ht="32.25" customHeight="1">
      <c r="A212" s="44" t="s">
        <v>26</v>
      </c>
      <c r="B212" s="44"/>
      <c r="C212" s="44"/>
      <c r="D212" s="44"/>
      <c r="E212" s="44"/>
    </row>
    <row r="213" spans="1:5" ht="12.75">
      <c r="A213" s="7"/>
      <c r="B213" s="7"/>
      <c r="C213" s="7"/>
      <c r="D213" s="7"/>
      <c r="E213" s="7"/>
    </row>
    <row r="214" spans="1:5" ht="12.75">
      <c r="A214" s="5"/>
      <c r="B214" s="8"/>
      <c r="C214" s="5"/>
      <c r="D214" s="5"/>
      <c r="E214" s="5" t="s">
        <v>0</v>
      </c>
    </row>
    <row r="215" spans="1:5" ht="51">
      <c r="A215" s="9" t="s">
        <v>1</v>
      </c>
      <c r="B215" s="10" t="s">
        <v>2</v>
      </c>
      <c r="C215" s="11" t="s">
        <v>13</v>
      </c>
      <c r="D215" s="12" t="s">
        <v>14</v>
      </c>
      <c r="E215" s="11" t="s">
        <v>11</v>
      </c>
    </row>
    <row r="216" spans="1:5" ht="12.75">
      <c r="A216" s="18"/>
      <c r="B216" s="35"/>
      <c r="C216" s="36"/>
      <c r="D216" s="37"/>
      <c r="E216" s="38"/>
    </row>
    <row r="217" spans="1:5" ht="12.75">
      <c r="A217" s="23"/>
      <c r="B217" s="31" t="s">
        <v>3</v>
      </c>
      <c r="C217" s="50"/>
      <c r="D217" s="50">
        <f>+D26+D43+D60+D77+D95+D112+D130+D147+D165+D183+D200</f>
        <v>120.30000000000001</v>
      </c>
      <c r="E217" s="22"/>
    </row>
    <row r="218" spans="1:5" ht="12.75">
      <c r="A218" s="23"/>
      <c r="B218" s="24" t="s">
        <v>4</v>
      </c>
      <c r="C218" s="50"/>
      <c r="D218" s="50"/>
      <c r="E218" s="22"/>
    </row>
    <row r="219" spans="1:5" ht="38.25">
      <c r="A219" s="25">
        <v>1</v>
      </c>
      <c r="B219" s="26" t="s">
        <v>5</v>
      </c>
      <c r="C219" s="50">
        <f aca="true" t="shared" si="0" ref="C219:D224">+C28+C45+C62+C79+C97+C114+C132+C149+C167+C185+C202</f>
        <v>71.4</v>
      </c>
      <c r="D219" s="50">
        <f t="shared" si="0"/>
        <v>36.9</v>
      </c>
      <c r="E219" s="51">
        <f>+D219/C219*100</f>
        <v>51.68067226890756</v>
      </c>
    </row>
    <row r="220" spans="1:5" ht="12.75">
      <c r="A220" s="25">
        <v>2</v>
      </c>
      <c r="B220" s="26" t="s">
        <v>6</v>
      </c>
      <c r="C220" s="50">
        <f t="shared" si="0"/>
        <v>192.39999999999998</v>
      </c>
      <c r="D220" s="50">
        <f t="shared" si="0"/>
        <v>103.4</v>
      </c>
      <c r="E220" s="22">
        <f aca="true" t="shared" si="1" ref="E220:E226">+D220/C220*100</f>
        <v>53.742203742203756</v>
      </c>
    </row>
    <row r="221" spans="1:5" ht="12.75">
      <c r="A221" s="25">
        <v>3</v>
      </c>
      <c r="B221" s="26" t="s">
        <v>7</v>
      </c>
      <c r="C221" s="50">
        <f t="shared" si="0"/>
        <v>306.7</v>
      </c>
      <c r="D221" s="50">
        <f t="shared" si="0"/>
        <v>280.2</v>
      </c>
      <c r="E221" s="22">
        <f t="shared" si="1"/>
        <v>91.35963482230193</v>
      </c>
    </row>
    <row r="222" spans="1:5" ht="12.75">
      <c r="A222" s="25">
        <v>4</v>
      </c>
      <c r="B222" s="26" t="s">
        <v>10</v>
      </c>
      <c r="C222" s="50">
        <f t="shared" si="0"/>
        <v>57.1</v>
      </c>
      <c r="D222" s="50">
        <f t="shared" si="0"/>
        <v>38.7</v>
      </c>
      <c r="E222" s="22">
        <f t="shared" si="1"/>
        <v>67.77583187390543</v>
      </c>
    </row>
    <row r="223" spans="1:5" ht="12.75">
      <c r="A223" s="25">
        <v>5</v>
      </c>
      <c r="B223" s="26" t="s">
        <v>9</v>
      </c>
      <c r="C223" s="50">
        <f t="shared" si="0"/>
        <v>81</v>
      </c>
      <c r="D223" s="50">
        <f t="shared" si="0"/>
        <v>69</v>
      </c>
      <c r="E223" s="22">
        <f t="shared" si="1"/>
        <v>85.18518518518519</v>
      </c>
    </row>
    <row r="224" spans="1:5" ht="12.75">
      <c r="A224" s="25">
        <v>6</v>
      </c>
      <c r="B224" s="26" t="s">
        <v>12</v>
      </c>
      <c r="C224" s="50">
        <f t="shared" si="0"/>
        <v>63.6</v>
      </c>
      <c r="D224" s="50">
        <f t="shared" si="0"/>
        <v>37.5</v>
      </c>
      <c r="E224" s="22">
        <f>+D224/C224*100</f>
        <v>58.9622641509434</v>
      </c>
    </row>
    <row r="225" spans="1:5" ht="12.75">
      <c r="A225" s="25">
        <v>7</v>
      </c>
      <c r="B225" s="26"/>
      <c r="C225" s="50"/>
      <c r="D225" s="50"/>
      <c r="E225" s="22"/>
    </row>
    <row r="226" spans="1:5" ht="12.75">
      <c r="A226" s="23"/>
      <c r="B226" s="28" t="s">
        <v>8</v>
      </c>
      <c r="C226" s="29">
        <f>SUM(C219:C225)</f>
        <v>772.2</v>
      </c>
      <c r="D226" s="29">
        <f>SUM(D219:D225)</f>
        <v>565.7</v>
      </c>
      <c r="E226" s="22">
        <f t="shared" si="1"/>
        <v>73.25822325822327</v>
      </c>
    </row>
    <row r="227" spans="1:5" ht="12.75">
      <c r="A227" s="23"/>
      <c r="B227" s="31"/>
      <c r="C227" s="50"/>
      <c r="D227" s="50"/>
      <c r="E227" s="22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12.75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12.75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12.75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2.75">
      <c r="A318" s="5"/>
      <c r="B318" s="5"/>
      <c r="C318" s="5"/>
      <c r="D318" s="5"/>
      <c r="E318" s="5"/>
    </row>
    <row r="319" spans="1:5" ht="12.75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12.75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12.75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2.75">
      <c r="A395" s="5"/>
      <c r="B395" s="5"/>
      <c r="C395" s="5"/>
      <c r="D395" s="5"/>
      <c r="E395" s="5"/>
    </row>
    <row r="396" spans="1:5" ht="12.75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12.75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12.75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12.75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12.75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12.75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12.75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12.75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5"/>
      <c r="B439" s="5"/>
      <c r="C439" s="5"/>
      <c r="D439" s="5"/>
      <c r="E439" s="5"/>
    </row>
    <row r="440" spans="1:5" ht="12.75">
      <c r="A440" s="5"/>
      <c r="B440" s="5"/>
      <c r="C440" s="5"/>
      <c r="D440" s="5"/>
      <c r="E440" s="5"/>
    </row>
    <row r="441" spans="1:5" ht="12.75">
      <c r="A441" s="5"/>
      <c r="B441" s="5"/>
      <c r="C441" s="5"/>
      <c r="D441" s="5"/>
      <c r="E441" s="5"/>
    </row>
    <row r="442" spans="1:5" ht="12.75">
      <c r="A442" s="5"/>
      <c r="B442" s="5"/>
      <c r="C442" s="5"/>
      <c r="D442" s="5"/>
      <c r="E442" s="5"/>
    </row>
    <row r="443" spans="1:5" ht="12.75">
      <c r="A443" s="5"/>
      <c r="B443" s="5"/>
      <c r="C443" s="5"/>
      <c r="D443" s="5"/>
      <c r="E443" s="5"/>
    </row>
    <row r="444" spans="1:5" ht="12.75">
      <c r="A444" s="5"/>
      <c r="B444" s="5"/>
      <c r="C444" s="5"/>
      <c r="D444" s="5"/>
      <c r="E444" s="5"/>
    </row>
    <row r="445" spans="1:5" ht="12.75">
      <c r="A445" s="5"/>
      <c r="B445" s="5"/>
      <c r="C445" s="5"/>
      <c r="D445" s="5"/>
      <c r="E445" s="5"/>
    </row>
    <row r="446" spans="1:5" ht="12.75">
      <c r="A446" s="5"/>
      <c r="B446" s="5"/>
      <c r="C446" s="5"/>
      <c r="D446" s="5"/>
      <c r="E446" s="5"/>
    </row>
    <row r="447" spans="1:5" ht="12.75">
      <c r="A447" s="5"/>
      <c r="B447" s="5"/>
      <c r="C447" s="5"/>
      <c r="D447" s="5"/>
      <c r="E447" s="5"/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5"/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12.75">
      <c r="A452" s="5"/>
      <c r="B452" s="5"/>
      <c r="C452" s="5"/>
      <c r="D452" s="5"/>
      <c r="E452" s="5"/>
    </row>
    <row r="453" spans="1:5" ht="12.75">
      <c r="A453" s="5"/>
      <c r="B453" s="5"/>
      <c r="C453" s="5"/>
      <c r="D453" s="5"/>
      <c r="E453" s="5"/>
    </row>
    <row r="454" spans="1:5" ht="12.75">
      <c r="A454" s="5"/>
      <c r="B454" s="5"/>
      <c r="C454" s="5"/>
      <c r="D454" s="5"/>
      <c r="E454" s="5"/>
    </row>
    <row r="455" spans="1:5" ht="12.75">
      <c r="A455" s="5"/>
      <c r="B455" s="5"/>
      <c r="C455" s="5"/>
      <c r="D455" s="5"/>
      <c r="E455" s="5"/>
    </row>
    <row r="456" spans="1:5" ht="12.75">
      <c r="A456" s="5"/>
      <c r="B456" s="5"/>
      <c r="C456" s="5"/>
      <c r="D456" s="5"/>
      <c r="E456" s="5"/>
    </row>
    <row r="457" spans="1:5" ht="12.75">
      <c r="A457" s="5"/>
      <c r="B457" s="5"/>
      <c r="C457" s="5"/>
      <c r="D457" s="5"/>
      <c r="E457" s="5"/>
    </row>
    <row r="458" spans="1:5" ht="12.75">
      <c r="A458" s="5"/>
      <c r="B458" s="5"/>
      <c r="C458" s="5"/>
      <c r="D458" s="5"/>
      <c r="E458" s="5"/>
    </row>
    <row r="459" spans="1:5" ht="12.75">
      <c r="A459" s="5"/>
      <c r="B459" s="5"/>
      <c r="C459" s="5"/>
      <c r="D459" s="5"/>
      <c r="E459" s="5"/>
    </row>
    <row r="460" spans="1:5" ht="12.75">
      <c r="A460" s="5"/>
      <c r="B460" s="5"/>
      <c r="C460" s="5"/>
      <c r="D460" s="5"/>
      <c r="E460" s="5"/>
    </row>
    <row r="461" spans="1:5" ht="12.75">
      <c r="A461" s="5"/>
      <c r="B461" s="5"/>
      <c r="C461" s="5"/>
      <c r="D461" s="5"/>
      <c r="E461" s="5"/>
    </row>
    <row r="462" spans="1:5" ht="12.75">
      <c r="A462" s="5"/>
      <c r="B462" s="5"/>
      <c r="C462" s="5"/>
      <c r="D462" s="5"/>
      <c r="E462" s="5"/>
    </row>
    <row r="463" spans="1:5" ht="12.75">
      <c r="A463" s="5"/>
      <c r="B463" s="5"/>
      <c r="C463" s="5"/>
      <c r="D463" s="5"/>
      <c r="E463" s="5"/>
    </row>
    <row r="464" spans="1:5" ht="12.75">
      <c r="A464" s="5"/>
      <c r="B464" s="5"/>
      <c r="C464" s="5"/>
      <c r="D464" s="5"/>
      <c r="E464" s="5"/>
    </row>
    <row r="465" spans="1:5" ht="12.75">
      <c r="A465" s="5"/>
      <c r="B465" s="5"/>
      <c r="C465" s="5"/>
      <c r="D465" s="5"/>
      <c r="E465" s="5"/>
    </row>
    <row r="466" spans="1:5" ht="12.75">
      <c r="A466" s="5"/>
      <c r="B466" s="5"/>
      <c r="C466" s="5"/>
      <c r="D466" s="5"/>
      <c r="E466" s="5"/>
    </row>
    <row r="467" spans="1:5" ht="12.75">
      <c r="A467" s="5"/>
      <c r="B467" s="5"/>
      <c r="C467" s="5"/>
      <c r="D467" s="5"/>
      <c r="E467" s="5"/>
    </row>
    <row r="468" spans="1:5" ht="12.75">
      <c r="A468" s="5"/>
      <c r="B468" s="5"/>
      <c r="C468" s="5"/>
      <c r="D468" s="5"/>
      <c r="E468" s="5"/>
    </row>
    <row r="469" spans="1:5" ht="12.75">
      <c r="A469" s="5"/>
      <c r="B469" s="5"/>
      <c r="C469" s="5"/>
      <c r="D469" s="5"/>
      <c r="E469" s="5"/>
    </row>
    <row r="470" spans="1:5" ht="12.75">
      <c r="A470" s="5"/>
      <c r="B470" s="5"/>
      <c r="C470" s="5"/>
      <c r="D470" s="5"/>
      <c r="E470" s="5"/>
    </row>
    <row r="471" spans="1:5" ht="12.75">
      <c r="A471" s="5"/>
      <c r="B471" s="5"/>
      <c r="C471" s="5"/>
      <c r="D471" s="5"/>
      <c r="E471" s="5"/>
    </row>
    <row r="472" spans="1:5" ht="12.75">
      <c r="A472" s="5"/>
      <c r="B472" s="5"/>
      <c r="C472" s="5"/>
      <c r="D472" s="5"/>
      <c r="E472" s="5"/>
    </row>
    <row r="473" spans="1:5" ht="12.75">
      <c r="A473" s="5"/>
      <c r="B473" s="5"/>
      <c r="C473" s="5"/>
      <c r="D473" s="5"/>
      <c r="E473" s="5"/>
    </row>
    <row r="474" spans="1:5" ht="12.75">
      <c r="A474" s="5"/>
      <c r="B474" s="5"/>
      <c r="C474" s="5"/>
      <c r="D474" s="5"/>
      <c r="E474" s="5"/>
    </row>
    <row r="475" spans="1:5" ht="12.75">
      <c r="A475" s="5"/>
      <c r="B475" s="5"/>
      <c r="C475" s="5"/>
      <c r="D475" s="5"/>
      <c r="E475" s="5"/>
    </row>
    <row r="476" spans="1:5" ht="12.75">
      <c r="A476" s="5"/>
      <c r="B476" s="5"/>
      <c r="C476" s="5"/>
      <c r="D476" s="5"/>
      <c r="E476" s="5"/>
    </row>
    <row r="477" spans="1:5" ht="12.75">
      <c r="A477" s="5"/>
      <c r="B477" s="5"/>
      <c r="C477" s="5"/>
      <c r="D477" s="5"/>
      <c r="E477" s="5"/>
    </row>
    <row r="478" spans="1:5" ht="12.75">
      <c r="A478" s="5"/>
      <c r="B478" s="5"/>
      <c r="C478" s="5"/>
      <c r="D478" s="5"/>
      <c r="E478" s="5"/>
    </row>
    <row r="479" spans="1:5" ht="12.75">
      <c r="A479" s="5"/>
      <c r="B479" s="5"/>
      <c r="C479" s="5"/>
      <c r="D479" s="5"/>
      <c r="E479" s="5"/>
    </row>
    <row r="480" spans="1:5" ht="12.75">
      <c r="A480" s="5"/>
      <c r="B480" s="5"/>
      <c r="C480" s="5"/>
      <c r="D480" s="5"/>
      <c r="E480" s="5"/>
    </row>
    <row r="481" spans="1:5" ht="12.75">
      <c r="A481" s="5"/>
      <c r="B481" s="5"/>
      <c r="C481" s="5"/>
      <c r="D481" s="5"/>
      <c r="E481" s="5"/>
    </row>
    <row r="482" spans="1:5" ht="12.75">
      <c r="A482" s="5"/>
      <c r="B482" s="5"/>
      <c r="C482" s="5"/>
      <c r="D482" s="5"/>
      <c r="E482" s="5"/>
    </row>
    <row r="483" spans="1:5" ht="12.75">
      <c r="A483" s="5"/>
      <c r="B483" s="5"/>
      <c r="C483" s="5"/>
      <c r="D483" s="5"/>
      <c r="E483" s="5"/>
    </row>
    <row r="484" spans="1:5" ht="12.75">
      <c r="A484" s="5"/>
      <c r="B484" s="5"/>
      <c r="C484" s="5"/>
      <c r="D484" s="5"/>
      <c r="E484" s="5"/>
    </row>
    <row r="485" spans="1:5" ht="12.75">
      <c r="A485" s="5"/>
      <c r="B485" s="5"/>
      <c r="C485" s="5"/>
      <c r="D485" s="5"/>
      <c r="E485" s="5"/>
    </row>
    <row r="486" spans="1:5" ht="12.75">
      <c r="A486" s="5"/>
      <c r="B486" s="5"/>
      <c r="C486" s="5"/>
      <c r="D486" s="5"/>
      <c r="E486" s="5"/>
    </row>
    <row r="487" spans="1:5" ht="12.75">
      <c r="A487" s="5"/>
      <c r="B487" s="5"/>
      <c r="C487" s="5"/>
      <c r="D487" s="5"/>
      <c r="E487" s="5"/>
    </row>
    <row r="488" spans="1:5" ht="12.75">
      <c r="A488" s="5"/>
      <c r="B488" s="5"/>
      <c r="C488" s="5"/>
      <c r="D488" s="5"/>
      <c r="E488" s="5"/>
    </row>
    <row r="489" spans="1:5" ht="12.75">
      <c r="A489" s="5"/>
      <c r="B489" s="5"/>
      <c r="C489" s="5"/>
      <c r="D489" s="5"/>
      <c r="E489" s="5"/>
    </row>
    <row r="490" spans="1:5" ht="12.75">
      <c r="A490" s="5"/>
      <c r="B490" s="5"/>
      <c r="C490" s="5"/>
      <c r="D490" s="5"/>
      <c r="E490" s="5"/>
    </row>
    <row r="491" spans="1:5" ht="12.75">
      <c r="A491" s="5"/>
      <c r="B491" s="5"/>
      <c r="C491" s="5"/>
      <c r="D491" s="5"/>
      <c r="E491" s="5"/>
    </row>
    <row r="492" spans="1:5" ht="12.75">
      <c r="A492" s="5"/>
      <c r="B492" s="5"/>
      <c r="C492" s="5"/>
      <c r="D492" s="5"/>
      <c r="E492" s="5"/>
    </row>
    <row r="493" spans="1:5" ht="12.75">
      <c r="A493" s="5"/>
      <c r="B493" s="5"/>
      <c r="C493" s="5"/>
      <c r="D493" s="5"/>
      <c r="E493" s="5"/>
    </row>
    <row r="494" spans="1:5" ht="12.75">
      <c r="A494" s="5"/>
      <c r="B494" s="5"/>
      <c r="C494" s="5"/>
      <c r="D494" s="5"/>
      <c r="E494" s="5"/>
    </row>
  </sheetData>
  <mergeCells count="23">
    <mergeCell ref="B18:E18"/>
    <mergeCell ref="B19:E19"/>
    <mergeCell ref="B15:E15"/>
    <mergeCell ref="B14:E14"/>
    <mergeCell ref="B16:E16"/>
    <mergeCell ref="B17:E17"/>
    <mergeCell ref="B10:E10"/>
    <mergeCell ref="B11:E11"/>
    <mergeCell ref="B12:E12"/>
    <mergeCell ref="B13:E13"/>
    <mergeCell ref="B2:E2"/>
    <mergeCell ref="B3:E3"/>
    <mergeCell ref="B4:E4"/>
    <mergeCell ref="B5:E5"/>
    <mergeCell ref="B6:E6"/>
    <mergeCell ref="B7:E7"/>
    <mergeCell ref="B8:E8"/>
    <mergeCell ref="B9:E9"/>
    <mergeCell ref="A212:E212"/>
    <mergeCell ref="A72:E72"/>
    <mergeCell ref="A90:E90"/>
    <mergeCell ref="A143:E143"/>
    <mergeCell ref="A195:E195"/>
  </mergeCells>
  <printOptions/>
  <pageMargins left="0.96" right="0.15972222222222224" top="1.5" bottom="1.8298611111111112" header="0.5118055555555556" footer="0.5118055555555556"/>
  <pageSetup horizontalDpi="300" verticalDpi="300" orientation="portrait" paperSize="9" scale="69" r:id="rId1"/>
  <rowBreaks count="3" manualBreakCount="3">
    <brk id="70" max="4" man="1"/>
    <brk id="122" max="4" man="1"/>
    <brk id="17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2007-09-25T06:33:55Z</cp:lastPrinted>
  <dcterms:created xsi:type="dcterms:W3CDTF">1996-10-08T23:32:33Z</dcterms:created>
  <dcterms:modified xsi:type="dcterms:W3CDTF">2007-09-26T07:16:26Z</dcterms:modified>
  <cp:category/>
  <cp:version/>
  <cp:contentType/>
  <cp:contentStatus/>
  <cp:revision>1</cp:revision>
</cp:coreProperties>
</file>