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455" windowHeight="8220" activeTab="0"/>
  </bookViews>
  <sheets>
    <sheet name="по хоз-м" sheetId="1" r:id="rId1"/>
  </sheets>
  <definedNames>
    <definedName name="Z_E09322A0_03E9_11D5_B4FA_00508B135667_.wvu.Cols" localSheetId="0" hidden="1">'по хоз-м'!#REF!</definedName>
    <definedName name="Z_E09322A0_03E9_11D5_B4FA_00508B135667_.wvu.FilterData" localSheetId="0" hidden="1">'по хоз-м'!$U$4:$U$29</definedName>
    <definedName name="Z_E09322A0_03E9_11D5_B4FA_00508B135667_.wvu.PrintArea" localSheetId="0" hidden="1">'по хоз-м'!$S$1:$U$29</definedName>
    <definedName name="Z_E09322A0_03E9_11D5_B4FA_00508B135667_.wvu.Rows" localSheetId="0" hidden="1">'по хоз-м'!$16308:$16335,'по хоз-м'!$16337:$16350,'по хоз-м'!$16352:$16385</definedName>
    <definedName name="_xlnm.Print_Area" localSheetId="0">'по хоз-м'!$A$2:$Y$29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<sst xmlns="http://schemas.openxmlformats.org/spreadsheetml/2006/main" count="51" uniqueCount="51">
  <si>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 хозяйств</t>
  </si>
  <si>
    <t>СХПК им Ульянова</t>
  </si>
  <si>
    <t>ИТОГО</t>
  </si>
  <si>
    <t>СХПК "Заветы Ильича"</t>
  </si>
  <si>
    <t>СХПК "Победа"</t>
  </si>
  <si>
    <t>СХПК "Трудовик"</t>
  </si>
  <si>
    <t>Колхоз  "Пучах"</t>
  </si>
  <si>
    <t>СХПК  "Маяк"</t>
  </si>
  <si>
    <t xml:space="preserve">СХПК "Дружба" </t>
  </si>
  <si>
    <t xml:space="preserve">СХПК "Аврора" </t>
  </si>
  <si>
    <t>СХПК "Герой"</t>
  </si>
  <si>
    <t>СХПК "Новая жизнь"</t>
  </si>
  <si>
    <t xml:space="preserve">СХПК "Знамя" </t>
  </si>
  <si>
    <t xml:space="preserve">СХП  "Родина" </t>
  </si>
  <si>
    <t xml:space="preserve">СХПК "Выльский" </t>
  </si>
  <si>
    <t>СХПК "Ильиногорский"</t>
  </si>
  <si>
    <t xml:space="preserve">СХПК "Заря" </t>
  </si>
  <si>
    <t xml:space="preserve">СХПК "Восход" </t>
  </si>
  <si>
    <t xml:space="preserve">СХПК "Шуматовский" </t>
  </si>
  <si>
    <t xml:space="preserve">ФГУП ПКЗ им. Чапаева </t>
  </si>
  <si>
    <t xml:space="preserve">ООО "Новый Мир" </t>
  </si>
  <si>
    <t>ООО "Стрелецкое"</t>
  </si>
  <si>
    <t>К-з ОПХ"Ленинская искра"</t>
  </si>
  <si>
    <t>яровизация карт.тн</t>
  </si>
  <si>
    <t>протравлено семян, тн</t>
  </si>
  <si>
    <t>сев яровых   га</t>
  </si>
  <si>
    <t>план сева яровых, га</t>
  </si>
  <si>
    <t>%%</t>
  </si>
  <si>
    <t>Яровая пшеница</t>
  </si>
  <si>
    <t>Ячмень</t>
  </si>
  <si>
    <t>Овес</t>
  </si>
  <si>
    <t>Горох</t>
  </si>
  <si>
    <t>Вика</t>
  </si>
  <si>
    <t>Куормовые бобы</t>
  </si>
  <si>
    <t>Кормовая свекла</t>
  </si>
  <si>
    <t>Сахерная свекла</t>
  </si>
  <si>
    <t>Овощи</t>
  </si>
  <si>
    <t>Картофель</t>
  </si>
  <si>
    <t>Обрезка гл.корневищ хмеля</t>
  </si>
  <si>
    <t>Навешивание хмеля</t>
  </si>
  <si>
    <t>Однолет.   травы</t>
  </si>
  <si>
    <t>подготовка почвы</t>
  </si>
  <si>
    <t>культивация</t>
  </si>
  <si>
    <t>дискование</t>
  </si>
  <si>
    <t>пахота</t>
  </si>
  <si>
    <t>СХПК "Ядринское"/"Березка"</t>
  </si>
  <si>
    <t>ООО"Сугутское"/"Тимирязева</t>
  </si>
  <si>
    <t xml:space="preserve">химпрополка озимых </t>
  </si>
  <si>
    <t xml:space="preserve">химпрополка яровых </t>
  </si>
  <si>
    <t>химзащита зерновых</t>
  </si>
  <si>
    <t>Весенне-полевые работы на 27.05.05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</si>
</sst>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_-* #,##0.0_р_._-;\-* #,##0.0_р_._-;_-* &quot;-&quot;_р_._-;_-@_-"/>
    <numFmt numFmtId="166" formatCode="_-* #,##0.00_р_._-;\-* #,##0.00_р_._-;_-* &quot;-&quot;_р_._-;_-@_-"/>
    <numFmt numFmtId="167" formatCode="_-* #,##0.000_р_._-;\-* #,##0.000_р_._-;_-* &quot;-&quot;_р_._-;_-@_-"/>
    <numFmt numFmtId="168" formatCode="_-* #,##0.0_р_._-;\-* #,##0.0_р_._-;_-* &quot;-&quot;?_р_._-;_-@_-"/>
    <numFmt numFmtId="169" formatCode="0.0"/>
    <numFmt numFmtId="170" formatCode="0.000"/>
    <numFmt numFmtId="171" formatCode="0_ ;[Red]\-0\ "/>
    <numFmt numFmtId="172" formatCode="0.0_ ;[Red]\-0.0\ "/>
    <numFmt numFmtId="173" formatCode="0.00_ ;[Red]\-0.00\ 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sz val="13"/>
      <name val="Arial Cyr"/>
      <family val="2"/>
    </font>
    <font>
      <i/>
      <sz val="13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Border="1" applyAlignment="1" quotePrefix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Fill="1" applyBorder="1" applyAlignment="1" quotePrefix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9" fontId="12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9" fontId="11" fillId="0" borderId="3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5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5" xfId="0" applyFont="1" applyBorder="1" applyAlignment="1" quotePrefix="1">
      <alignment horizontal="center" vertical="center" textRotation="90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8" xfId="0" applyFont="1" applyBorder="1" applyAlignment="1" quotePrefix="1">
      <alignment horizontal="center" vertical="center" wrapText="1"/>
    </xf>
    <xf numFmtId="1" fontId="10" fillId="0" borderId="19" xfId="0" applyNumberFormat="1" applyFont="1" applyBorder="1" applyAlignment="1" quotePrefix="1">
      <alignment horizontal="center" vertical="top"/>
    </xf>
    <xf numFmtId="1" fontId="10" fillId="0" borderId="19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="56" zoomScaleNormal="56" workbookViewId="0" topLeftCell="F1">
      <selection activeCell="S5" sqref="S5"/>
    </sheetView>
  </sheetViews>
  <sheetFormatPr defaultColWidth="9.00390625" defaultRowHeight="12.75"/>
  <cols>
    <col min="1" max="1" width="34.25390625" style="2" customWidth="1"/>
    <col min="2" max="2" width="9.875" style="2" customWidth="1"/>
    <col min="3" max="3" width="9.625" style="2" customWidth="1"/>
    <col min="4" max="4" width="8.375" style="2" customWidth="1"/>
    <col min="5" max="5" width="6.875" style="2" customWidth="1"/>
    <col min="6" max="6" width="7.125" style="2" customWidth="1"/>
    <col min="7" max="7" width="7.75390625" style="2" customWidth="1"/>
    <col min="8" max="8" width="7.00390625" style="2" customWidth="1"/>
    <col min="9" max="9" width="5.125" style="2" customWidth="1"/>
    <col min="10" max="10" width="6.00390625" style="2" customWidth="1"/>
    <col min="11" max="11" width="5.875" style="2" customWidth="1"/>
    <col min="12" max="12" width="5.375" style="2" customWidth="1"/>
    <col min="13" max="13" width="6.00390625" style="2" customWidth="1"/>
    <col min="14" max="15" width="5.25390625" style="2" customWidth="1"/>
    <col min="16" max="16" width="8.125" style="2" customWidth="1"/>
    <col min="17" max="17" width="7.75390625" style="2" customWidth="1"/>
    <col min="18" max="18" width="9.75390625" style="2" customWidth="1"/>
    <col min="19" max="20" width="9.25390625" style="2" customWidth="1"/>
    <col min="21" max="21" width="10.875" style="3" customWidth="1"/>
    <col min="22" max="22" width="8.25390625" style="2" customWidth="1"/>
    <col min="23" max="23" width="8.00390625" style="2" customWidth="1"/>
    <col min="24" max="24" width="7.625" style="2" customWidth="1"/>
    <col min="25" max="25" width="7.00390625" style="2" customWidth="1"/>
    <col min="26" max="16384" width="9.125" style="2" customWidth="1"/>
  </cols>
  <sheetData>
    <row r="1" ht="5.25" customHeight="1"/>
    <row r="2" spans="1:22" ht="33" customHeight="1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5" ht="33" customHeight="1" thickBot="1">
      <c r="A3" s="62" t="s">
        <v>0</v>
      </c>
      <c r="B3" s="51" t="s">
        <v>26</v>
      </c>
      <c r="C3" s="56" t="s">
        <v>25</v>
      </c>
      <c r="D3" s="49" t="s">
        <v>27</v>
      </c>
      <c r="E3" s="55" t="s">
        <v>28</v>
      </c>
      <c r="F3" s="53" t="s">
        <v>29</v>
      </c>
      <c r="G3" s="53" t="s">
        <v>30</v>
      </c>
      <c r="H3" s="53" t="s">
        <v>31</v>
      </c>
      <c r="I3" s="53" t="s">
        <v>32</v>
      </c>
      <c r="J3" s="53" t="s">
        <v>33</v>
      </c>
      <c r="K3" s="53" t="s">
        <v>34</v>
      </c>
      <c r="L3" s="53" t="s">
        <v>35</v>
      </c>
      <c r="M3" s="55" t="s">
        <v>40</v>
      </c>
      <c r="N3" s="53" t="s">
        <v>36</v>
      </c>
      <c r="O3" s="53" t="s">
        <v>37</v>
      </c>
      <c r="P3" s="60" t="s">
        <v>38</v>
      </c>
      <c r="Q3" s="60" t="s">
        <v>39</v>
      </c>
      <c r="R3" s="56" t="s">
        <v>48</v>
      </c>
      <c r="S3" s="56" t="s">
        <v>47</v>
      </c>
      <c r="T3" s="51" t="s">
        <v>49</v>
      </c>
      <c r="U3" s="56" t="s">
        <v>24</v>
      </c>
      <c r="V3" s="56" t="s">
        <v>23</v>
      </c>
      <c r="W3" s="64" t="s">
        <v>41</v>
      </c>
      <c r="X3" s="65"/>
      <c r="Y3" s="66"/>
    </row>
    <row r="4" spans="1:25" s="1" customFormat="1" ht="50.25" customHeight="1" thickBot="1">
      <c r="A4" s="63"/>
      <c r="B4" s="52"/>
      <c r="C4" s="57"/>
      <c r="D4" s="50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61"/>
      <c r="Q4" s="61"/>
      <c r="R4" s="52"/>
      <c r="S4" s="52"/>
      <c r="T4" s="57"/>
      <c r="U4" s="57"/>
      <c r="V4" s="57"/>
      <c r="W4" s="34" t="s">
        <v>42</v>
      </c>
      <c r="X4" s="34" t="s">
        <v>43</v>
      </c>
      <c r="Y4" s="34" t="s">
        <v>44</v>
      </c>
    </row>
    <row r="5" spans="1:29" s="1" customFormat="1" ht="27" customHeight="1">
      <c r="A5" s="9" t="s">
        <v>9</v>
      </c>
      <c r="B5" s="16">
        <v>300</v>
      </c>
      <c r="C5" s="43">
        <v>300</v>
      </c>
      <c r="D5" s="35">
        <f>C5/B5*100</f>
        <v>100</v>
      </c>
      <c r="E5" s="15">
        <v>199</v>
      </c>
      <c r="F5" s="16">
        <v>26</v>
      </c>
      <c r="G5" s="15"/>
      <c r="H5" s="16"/>
      <c r="I5" s="15"/>
      <c r="J5" s="16"/>
      <c r="K5" s="15"/>
      <c r="L5" s="16"/>
      <c r="M5" s="15">
        <v>75</v>
      </c>
      <c r="N5" s="16"/>
      <c r="O5" s="15"/>
      <c r="P5" s="16"/>
      <c r="Q5" s="15"/>
      <c r="R5" s="16"/>
      <c r="S5" s="46"/>
      <c r="T5" s="46"/>
      <c r="U5" s="17">
        <v>32</v>
      </c>
      <c r="V5" s="39"/>
      <c r="W5" s="25">
        <v>300</v>
      </c>
      <c r="X5" s="30">
        <v>135</v>
      </c>
      <c r="Y5" s="28">
        <v>175</v>
      </c>
      <c r="Z5" s="24"/>
      <c r="AA5" s="24"/>
      <c r="AB5" s="24"/>
      <c r="AC5" s="24"/>
    </row>
    <row r="6" spans="1:29" s="1" customFormat="1" ht="24.75" customHeight="1">
      <c r="A6" s="14" t="s">
        <v>21</v>
      </c>
      <c r="B6" s="19">
        <v>320</v>
      </c>
      <c r="C6" s="44">
        <v>572</v>
      </c>
      <c r="D6" s="36">
        <f aca="true" t="shared" si="0" ref="D6:D28">C6/B6*100</f>
        <v>178.75</v>
      </c>
      <c r="E6" s="18">
        <v>350</v>
      </c>
      <c r="F6" s="19">
        <v>222</v>
      </c>
      <c r="G6" s="18"/>
      <c r="H6" s="19"/>
      <c r="I6" s="18"/>
      <c r="J6" s="19"/>
      <c r="K6" s="18"/>
      <c r="L6" s="19"/>
      <c r="M6" s="18"/>
      <c r="N6" s="19"/>
      <c r="O6" s="18"/>
      <c r="P6" s="19"/>
      <c r="Q6" s="18"/>
      <c r="R6" s="19">
        <v>120</v>
      </c>
      <c r="S6" s="47">
        <v>193</v>
      </c>
      <c r="T6" s="47"/>
      <c r="U6" s="20">
        <v>174</v>
      </c>
      <c r="V6" s="40"/>
      <c r="W6" s="26">
        <v>572</v>
      </c>
      <c r="X6" s="31"/>
      <c r="Y6" s="29"/>
      <c r="Z6" s="24"/>
      <c r="AA6" s="24"/>
      <c r="AB6" s="24"/>
      <c r="AC6" s="24"/>
    </row>
    <row r="7" spans="1:29" s="1" customFormat="1" ht="27" customHeight="1">
      <c r="A7" s="10" t="s">
        <v>12</v>
      </c>
      <c r="B7" s="19">
        <v>460</v>
      </c>
      <c r="C7" s="44">
        <v>540</v>
      </c>
      <c r="D7" s="36">
        <f t="shared" si="0"/>
        <v>117.3913043478261</v>
      </c>
      <c r="E7" s="18">
        <v>330</v>
      </c>
      <c r="F7" s="19">
        <v>62</v>
      </c>
      <c r="G7" s="18">
        <v>100</v>
      </c>
      <c r="H7" s="19">
        <v>78</v>
      </c>
      <c r="I7" s="18"/>
      <c r="J7" s="19"/>
      <c r="K7" s="18">
        <v>10</v>
      </c>
      <c r="L7" s="19">
        <v>2</v>
      </c>
      <c r="M7" s="18">
        <v>100</v>
      </c>
      <c r="N7" s="19"/>
      <c r="O7" s="18"/>
      <c r="P7" s="19"/>
      <c r="Q7" s="18"/>
      <c r="R7" s="19"/>
      <c r="S7" s="47">
        <v>200</v>
      </c>
      <c r="T7" s="47"/>
      <c r="U7" s="20">
        <v>100</v>
      </c>
      <c r="V7" s="40"/>
      <c r="W7" s="26">
        <v>682</v>
      </c>
      <c r="X7" s="31">
        <v>186</v>
      </c>
      <c r="Y7" s="29"/>
      <c r="Z7" s="24"/>
      <c r="AA7" s="24"/>
      <c r="AB7" s="24"/>
      <c r="AC7" s="24"/>
    </row>
    <row r="8" spans="1:29" s="1" customFormat="1" ht="24.75" customHeight="1">
      <c r="A8" s="11" t="s">
        <v>20</v>
      </c>
      <c r="B8" s="19">
        <v>260</v>
      </c>
      <c r="C8" s="44">
        <v>260</v>
      </c>
      <c r="D8" s="36">
        <f t="shared" si="0"/>
        <v>100</v>
      </c>
      <c r="E8" s="18">
        <v>260</v>
      </c>
      <c r="F8" s="19"/>
      <c r="G8" s="18"/>
      <c r="H8" s="19"/>
      <c r="I8" s="18"/>
      <c r="J8" s="19"/>
      <c r="K8" s="18"/>
      <c r="L8" s="19"/>
      <c r="M8" s="18">
        <v>30</v>
      </c>
      <c r="N8" s="19"/>
      <c r="O8" s="18"/>
      <c r="P8" s="19"/>
      <c r="Q8" s="18"/>
      <c r="R8" s="19"/>
      <c r="S8" s="47">
        <v>240</v>
      </c>
      <c r="T8" s="47"/>
      <c r="U8" s="20"/>
      <c r="V8" s="40"/>
      <c r="W8" s="26">
        <v>400</v>
      </c>
      <c r="X8" s="31">
        <v>400</v>
      </c>
      <c r="Y8" s="29">
        <v>60</v>
      </c>
      <c r="Z8" s="24"/>
      <c r="AA8" s="24"/>
      <c r="AB8" s="24"/>
      <c r="AC8" s="24"/>
    </row>
    <row r="9" spans="1:29" s="1" customFormat="1" ht="27" customHeight="1">
      <c r="A9" s="12" t="s">
        <v>3</v>
      </c>
      <c r="B9" s="19">
        <v>550</v>
      </c>
      <c r="C9" s="44">
        <v>550</v>
      </c>
      <c r="D9" s="36">
        <f t="shared" si="0"/>
        <v>100</v>
      </c>
      <c r="E9" s="18">
        <v>250</v>
      </c>
      <c r="F9" s="19">
        <v>200</v>
      </c>
      <c r="G9" s="18">
        <v>50</v>
      </c>
      <c r="H9" s="19">
        <v>40</v>
      </c>
      <c r="I9" s="18">
        <v>10</v>
      </c>
      <c r="J9" s="19"/>
      <c r="K9" s="18">
        <v>28</v>
      </c>
      <c r="L9" s="19"/>
      <c r="M9" s="18">
        <v>200</v>
      </c>
      <c r="N9" s="19">
        <v>3</v>
      </c>
      <c r="O9" s="18">
        <v>40</v>
      </c>
      <c r="P9" s="19"/>
      <c r="Q9" s="18"/>
      <c r="R9" s="19">
        <v>130</v>
      </c>
      <c r="S9" s="47">
        <v>150</v>
      </c>
      <c r="T9" s="47"/>
      <c r="U9" s="20">
        <v>250</v>
      </c>
      <c r="V9" s="40">
        <v>150</v>
      </c>
      <c r="W9" s="26">
        <v>800</v>
      </c>
      <c r="X9" s="31">
        <v>200</v>
      </c>
      <c r="Y9" s="29"/>
      <c r="Z9" s="24"/>
      <c r="AA9" s="24"/>
      <c r="AB9" s="24"/>
      <c r="AC9" s="24"/>
    </row>
    <row r="10" spans="1:29" s="1" customFormat="1" ht="27.75" customHeight="1">
      <c r="A10" s="12" t="s">
        <v>10</v>
      </c>
      <c r="B10" s="19">
        <v>447</v>
      </c>
      <c r="C10" s="44">
        <v>497</v>
      </c>
      <c r="D10" s="36">
        <f t="shared" si="0"/>
        <v>111.18568232662192</v>
      </c>
      <c r="E10" s="18">
        <v>175</v>
      </c>
      <c r="F10" s="19">
        <v>207</v>
      </c>
      <c r="G10" s="18">
        <v>110</v>
      </c>
      <c r="H10" s="19">
        <v>13</v>
      </c>
      <c r="I10" s="18"/>
      <c r="J10" s="19">
        <v>4</v>
      </c>
      <c r="K10" s="18">
        <v>20</v>
      </c>
      <c r="L10" s="19"/>
      <c r="M10" s="18"/>
      <c r="N10" s="19"/>
      <c r="O10" s="18">
        <v>40</v>
      </c>
      <c r="P10" s="19"/>
      <c r="Q10" s="18"/>
      <c r="R10" s="19"/>
      <c r="S10" s="47">
        <v>200</v>
      </c>
      <c r="T10" s="47"/>
      <c r="U10" s="20">
        <v>150</v>
      </c>
      <c r="V10" s="40">
        <v>120</v>
      </c>
      <c r="W10" s="26">
        <v>520</v>
      </c>
      <c r="X10" s="31"/>
      <c r="Y10" s="29"/>
      <c r="Z10" s="24"/>
      <c r="AA10" s="24"/>
      <c r="AB10" s="24"/>
      <c r="AC10" s="24"/>
    </row>
    <row r="11" spans="1:29" s="1" customFormat="1" ht="24.75" customHeight="1">
      <c r="A11" s="12" t="s">
        <v>1</v>
      </c>
      <c r="B11" s="19">
        <v>384</v>
      </c>
      <c r="C11" s="44">
        <v>429</v>
      </c>
      <c r="D11" s="36">
        <f t="shared" si="0"/>
        <v>111.71875</v>
      </c>
      <c r="E11" s="18">
        <v>210</v>
      </c>
      <c r="F11" s="19">
        <v>110</v>
      </c>
      <c r="G11" s="18">
        <v>37</v>
      </c>
      <c r="H11" s="19">
        <v>46</v>
      </c>
      <c r="I11" s="18">
        <v>10</v>
      </c>
      <c r="J11" s="19">
        <v>10</v>
      </c>
      <c r="K11" s="18"/>
      <c r="L11" s="19"/>
      <c r="M11" s="18">
        <v>100</v>
      </c>
      <c r="N11" s="19"/>
      <c r="O11" s="18"/>
      <c r="P11" s="19"/>
      <c r="Q11" s="18"/>
      <c r="R11" s="19">
        <v>70</v>
      </c>
      <c r="S11" s="47">
        <v>140</v>
      </c>
      <c r="T11" s="47">
        <v>20</v>
      </c>
      <c r="U11" s="20">
        <v>60</v>
      </c>
      <c r="V11" s="40"/>
      <c r="W11" s="26">
        <v>529</v>
      </c>
      <c r="X11" s="31">
        <v>25</v>
      </c>
      <c r="Y11" s="29">
        <v>3</v>
      </c>
      <c r="Z11" s="24"/>
      <c r="AA11" s="24"/>
      <c r="AB11" s="24"/>
      <c r="AC11" s="24"/>
    </row>
    <row r="12" spans="1:29" s="1" customFormat="1" ht="27" customHeight="1">
      <c r="A12" s="12" t="s">
        <v>18</v>
      </c>
      <c r="B12" s="19">
        <v>487</v>
      </c>
      <c r="C12" s="44">
        <v>500</v>
      </c>
      <c r="D12" s="36">
        <f t="shared" si="0"/>
        <v>102.66940451745378</v>
      </c>
      <c r="E12" s="18">
        <v>181</v>
      </c>
      <c r="F12" s="19">
        <v>195</v>
      </c>
      <c r="G12" s="18">
        <v>86</v>
      </c>
      <c r="H12" s="19">
        <v>38</v>
      </c>
      <c r="I12" s="18"/>
      <c r="J12" s="19"/>
      <c r="K12" s="18">
        <v>10</v>
      </c>
      <c r="L12" s="19"/>
      <c r="M12" s="18"/>
      <c r="N12" s="19"/>
      <c r="O12" s="18">
        <v>10</v>
      </c>
      <c r="P12" s="19"/>
      <c r="Q12" s="18"/>
      <c r="R12" s="19"/>
      <c r="S12" s="47"/>
      <c r="T12" s="47"/>
      <c r="U12" s="20"/>
      <c r="V12" s="40">
        <v>52</v>
      </c>
      <c r="W12" s="26">
        <v>520</v>
      </c>
      <c r="X12" s="31">
        <v>218</v>
      </c>
      <c r="Y12" s="29"/>
      <c r="Z12" s="24"/>
      <c r="AA12" s="24"/>
      <c r="AB12" s="24"/>
      <c r="AC12" s="24"/>
    </row>
    <row r="13" spans="1:29" s="1" customFormat="1" ht="25.5" customHeight="1">
      <c r="A13" s="12" t="s">
        <v>8</v>
      </c>
      <c r="B13" s="19">
        <v>650</v>
      </c>
      <c r="C13" s="44">
        <v>684</v>
      </c>
      <c r="D13" s="36">
        <f t="shared" si="0"/>
        <v>105.23076923076924</v>
      </c>
      <c r="E13" s="18">
        <v>313</v>
      </c>
      <c r="F13" s="19">
        <v>267</v>
      </c>
      <c r="G13" s="18">
        <v>99</v>
      </c>
      <c r="H13" s="19"/>
      <c r="I13" s="18"/>
      <c r="J13" s="19"/>
      <c r="K13" s="18">
        <v>20</v>
      </c>
      <c r="L13" s="19"/>
      <c r="M13" s="18">
        <v>12</v>
      </c>
      <c r="N13" s="19"/>
      <c r="O13" s="18">
        <v>50</v>
      </c>
      <c r="P13" s="19"/>
      <c r="Q13" s="18"/>
      <c r="R13" s="19"/>
      <c r="S13" s="47"/>
      <c r="T13" s="47"/>
      <c r="U13" s="20">
        <v>220</v>
      </c>
      <c r="V13" s="40">
        <v>230</v>
      </c>
      <c r="W13" s="26">
        <v>880</v>
      </c>
      <c r="X13" s="31">
        <v>210</v>
      </c>
      <c r="Y13" s="29"/>
      <c r="Z13" s="24"/>
      <c r="AA13" s="24"/>
      <c r="AB13" s="24"/>
      <c r="AC13" s="24"/>
    </row>
    <row r="14" spans="1:29" s="1" customFormat="1" ht="24.75" customHeight="1">
      <c r="A14" s="12" t="s">
        <v>4</v>
      </c>
      <c r="B14" s="19">
        <v>420</v>
      </c>
      <c r="C14" s="44">
        <v>210</v>
      </c>
      <c r="D14" s="36">
        <f t="shared" si="0"/>
        <v>50</v>
      </c>
      <c r="E14" s="18">
        <v>110</v>
      </c>
      <c r="F14" s="19">
        <v>70</v>
      </c>
      <c r="G14" s="18">
        <v>30</v>
      </c>
      <c r="H14" s="19"/>
      <c r="I14" s="18"/>
      <c r="J14" s="19"/>
      <c r="K14" s="18">
        <v>6</v>
      </c>
      <c r="L14" s="19"/>
      <c r="M14" s="18">
        <v>15</v>
      </c>
      <c r="N14" s="19"/>
      <c r="O14" s="18"/>
      <c r="P14" s="19"/>
      <c r="Q14" s="18"/>
      <c r="R14" s="19"/>
      <c r="S14" s="47"/>
      <c r="T14" s="47"/>
      <c r="U14" s="20">
        <v>22</v>
      </c>
      <c r="V14" s="40"/>
      <c r="W14" s="26">
        <v>260</v>
      </c>
      <c r="X14" s="31"/>
      <c r="Y14" s="29">
        <v>130</v>
      </c>
      <c r="Z14" s="24"/>
      <c r="AA14" s="24"/>
      <c r="AB14" s="24"/>
      <c r="AC14" s="24"/>
    </row>
    <row r="15" spans="1:29" s="1" customFormat="1" ht="25.5" customHeight="1">
      <c r="A15" s="12" t="s">
        <v>16</v>
      </c>
      <c r="B15" s="19">
        <v>270</v>
      </c>
      <c r="C15" s="44">
        <v>270</v>
      </c>
      <c r="D15" s="36">
        <f t="shared" si="0"/>
        <v>100</v>
      </c>
      <c r="E15" s="18">
        <v>45</v>
      </c>
      <c r="F15" s="19">
        <v>60</v>
      </c>
      <c r="G15" s="18">
        <v>95</v>
      </c>
      <c r="H15" s="19"/>
      <c r="I15" s="18"/>
      <c r="J15" s="19"/>
      <c r="K15" s="18">
        <v>3.5</v>
      </c>
      <c r="L15" s="19"/>
      <c r="M15" s="18"/>
      <c r="N15" s="19">
        <v>1</v>
      </c>
      <c r="O15" s="18"/>
      <c r="P15" s="19"/>
      <c r="Q15" s="18"/>
      <c r="R15" s="19"/>
      <c r="S15" s="47">
        <v>10</v>
      </c>
      <c r="T15" s="47"/>
      <c r="U15" s="20"/>
      <c r="V15" s="40">
        <v>20</v>
      </c>
      <c r="W15" s="26">
        <v>270</v>
      </c>
      <c r="X15" s="31"/>
      <c r="Y15" s="29">
        <v>110</v>
      </c>
      <c r="Z15" s="24"/>
      <c r="AA15" s="24"/>
      <c r="AB15" s="24"/>
      <c r="AC15" s="24"/>
    </row>
    <row r="16" spans="1:29" s="1" customFormat="1" ht="24.75" customHeight="1">
      <c r="A16" s="12" t="s">
        <v>17</v>
      </c>
      <c r="B16" s="19">
        <v>304</v>
      </c>
      <c r="C16" s="44">
        <v>284</v>
      </c>
      <c r="D16" s="36">
        <f t="shared" si="0"/>
        <v>93.42105263157895</v>
      </c>
      <c r="E16" s="18">
        <v>182</v>
      </c>
      <c r="F16" s="19">
        <v>82</v>
      </c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47">
        <v>23</v>
      </c>
      <c r="T16" s="47"/>
      <c r="U16" s="20">
        <v>46</v>
      </c>
      <c r="V16" s="40"/>
      <c r="W16" s="26">
        <v>264</v>
      </c>
      <c r="X16" s="31">
        <v>28</v>
      </c>
      <c r="Y16" s="29">
        <v>45</v>
      </c>
      <c r="Z16" s="24"/>
      <c r="AA16" s="24"/>
      <c r="AB16" s="24"/>
      <c r="AC16" s="24"/>
    </row>
    <row r="17" spans="1:29" s="1" customFormat="1" ht="25.5" customHeight="1">
      <c r="A17" s="12" t="s">
        <v>5</v>
      </c>
      <c r="B17" s="19">
        <v>340</v>
      </c>
      <c r="C17" s="44">
        <v>140</v>
      </c>
      <c r="D17" s="36">
        <f t="shared" si="0"/>
        <v>41.17647058823529</v>
      </c>
      <c r="E17" s="18"/>
      <c r="F17" s="19">
        <v>80</v>
      </c>
      <c r="G17" s="18"/>
      <c r="H17" s="19">
        <v>60</v>
      </c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47"/>
      <c r="T17" s="47"/>
      <c r="U17" s="20"/>
      <c r="V17" s="40"/>
      <c r="W17" s="26">
        <v>190</v>
      </c>
      <c r="X17" s="31">
        <v>10</v>
      </c>
      <c r="Y17" s="29"/>
      <c r="Z17" s="24"/>
      <c r="AA17" s="24"/>
      <c r="AB17" s="24"/>
      <c r="AC17" s="24"/>
    </row>
    <row r="18" spans="1:29" s="1" customFormat="1" ht="23.25" customHeight="1">
      <c r="A18" s="12" t="s">
        <v>11</v>
      </c>
      <c r="B18" s="19">
        <v>556</v>
      </c>
      <c r="C18" s="44">
        <v>663</v>
      </c>
      <c r="D18" s="36">
        <f t="shared" si="0"/>
        <v>119.24460431654676</v>
      </c>
      <c r="E18" s="18">
        <v>363</v>
      </c>
      <c r="F18" s="19">
        <v>47</v>
      </c>
      <c r="G18" s="18">
        <v>40</v>
      </c>
      <c r="H18" s="19">
        <v>130</v>
      </c>
      <c r="I18" s="18">
        <v>63</v>
      </c>
      <c r="J18" s="19"/>
      <c r="K18" s="18"/>
      <c r="L18" s="19"/>
      <c r="M18" s="18">
        <v>37</v>
      </c>
      <c r="N18" s="19"/>
      <c r="O18" s="18"/>
      <c r="P18" s="19"/>
      <c r="Q18" s="18"/>
      <c r="R18" s="19"/>
      <c r="S18" s="47">
        <v>32</v>
      </c>
      <c r="T18" s="47"/>
      <c r="U18" s="20">
        <v>160</v>
      </c>
      <c r="V18" s="40"/>
      <c r="W18" s="26">
        <v>680</v>
      </c>
      <c r="X18" s="31"/>
      <c r="Y18" s="29">
        <v>580</v>
      </c>
      <c r="Z18" s="24"/>
      <c r="AA18" s="24"/>
      <c r="AB18" s="24"/>
      <c r="AC18" s="24"/>
    </row>
    <row r="19" spans="1:29" s="1" customFormat="1" ht="24.75" customHeight="1">
      <c r="A19" s="11" t="s">
        <v>45</v>
      </c>
      <c r="B19" s="19">
        <v>530</v>
      </c>
      <c r="C19" s="44">
        <v>567</v>
      </c>
      <c r="D19" s="36">
        <f t="shared" si="0"/>
        <v>106.9811320754717</v>
      </c>
      <c r="E19" s="18">
        <v>460</v>
      </c>
      <c r="F19" s="19">
        <v>107</v>
      </c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47">
        <v>150</v>
      </c>
      <c r="T19" s="47"/>
      <c r="U19" s="20">
        <v>170</v>
      </c>
      <c r="V19" s="40"/>
      <c r="W19" s="26">
        <v>450</v>
      </c>
      <c r="X19" s="31"/>
      <c r="Y19" s="29">
        <v>300</v>
      </c>
      <c r="Z19" s="24"/>
      <c r="AA19" s="24"/>
      <c r="AB19" s="24"/>
      <c r="AC19" s="24"/>
    </row>
    <row r="20" spans="1:29" s="1" customFormat="1" ht="24.75" customHeight="1">
      <c r="A20" s="11" t="s">
        <v>46</v>
      </c>
      <c r="B20" s="19">
        <v>810</v>
      </c>
      <c r="C20" s="44">
        <v>525</v>
      </c>
      <c r="D20" s="36">
        <f t="shared" si="0"/>
        <v>64.81481481481481</v>
      </c>
      <c r="E20" s="18">
        <v>190</v>
      </c>
      <c r="F20" s="19">
        <v>230</v>
      </c>
      <c r="G20" s="18">
        <v>60</v>
      </c>
      <c r="H20" s="19"/>
      <c r="I20" s="18"/>
      <c r="J20" s="19"/>
      <c r="K20" s="18"/>
      <c r="L20" s="19"/>
      <c r="M20" s="18">
        <v>35</v>
      </c>
      <c r="N20" s="19"/>
      <c r="O20" s="18"/>
      <c r="P20" s="19"/>
      <c r="Q20" s="18"/>
      <c r="R20" s="19"/>
      <c r="S20" s="47"/>
      <c r="T20" s="47"/>
      <c r="U20" s="20">
        <v>180</v>
      </c>
      <c r="V20" s="40"/>
      <c r="W20" s="26">
        <v>650</v>
      </c>
      <c r="X20" s="31"/>
      <c r="Y20" s="29">
        <v>530</v>
      </c>
      <c r="Z20" s="24"/>
      <c r="AA20" s="24"/>
      <c r="AB20" s="24"/>
      <c r="AC20" s="24"/>
    </row>
    <row r="21" spans="1:29" s="1" customFormat="1" ht="28.5" customHeight="1">
      <c r="A21" s="12" t="s">
        <v>14</v>
      </c>
      <c r="B21" s="19">
        <v>350</v>
      </c>
      <c r="C21" s="44">
        <v>350</v>
      </c>
      <c r="D21" s="36">
        <f t="shared" si="0"/>
        <v>100</v>
      </c>
      <c r="E21" s="18">
        <v>150</v>
      </c>
      <c r="F21" s="19">
        <v>150</v>
      </c>
      <c r="G21" s="18">
        <v>50</v>
      </c>
      <c r="H21" s="19"/>
      <c r="I21" s="18"/>
      <c r="J21" s="19"/>
      <c r="K21" s="18">
        <v>14</v>
      </c>
      <c r="L21" s="19"/>
      <c r="M21" s="18">
        <v>40</v>
      </c>
      <c r="N21" s="19"/>
      <c r="O21" s="18">
        <v>3</v>
      </c>
      <c r="P21" s="19">
        <v>17</v>
      </c>
      <c r="Q21" s="18"/>
      <c r="R21" s="19"/>
      <c r="S21" s="47">
        <v>210</v>
      </c>
      <c r="T21" s="47"/>
      <c r="U21" s="20">
        <v>120</v>
      </c>
      <c r="V21" s="40">
        <v>10</v>
      </c>
      <c r="W21" s="26">
        <v>407</v>
      </c>
      <c r="X21" s="31"/>
      <c r="Y21" s="29"/>
      <c r="Z21" s="24"/>
      <c r="AA21" s="24"/>
      <c r="AB21" s="24"/>
      <c r="AC21" s="24"/>
    </row>
    <row r="22" spans="1:29" s="1" customFormat="1" ht="25.5" customHeight="1">
      <c r="A22" s="12" t="s">
        <v>19</v>
      </c>
      <c r="B22" s="19">
        <v>450</v>
      </c>
      <c r="C22" s="44">
        <v>485</v>
      </c>
      <c r="D22" s="36">
        <f t="shared" si="0"/>
        <v>107.77777777777777</v>
      </c>
      <c r="E22" s="18">
        <v>100</v>
      </c>
      <c r="F22" s="19">
        <v>150</v>
      </c>
      <c r="G22" s="18">
        <v>200</v>
      </c>
      <c r="H22" s="19">
        <v>35</v>
      </c>
      <c r="I22" s="18"/>
      <c r="J22" s="19"/>
      <c r="K22" s="18">
        <v>4.5</v>
      </c>
      <c r="L22" s="19"/>
      <c r="M22" s="18"/>
      <c r="N22" s="19"/>
      <c r="O22" s="18"/>
      <c r="P22" s="19"/>
      <c r="Q22" s="18"/>
      <c r="R22" s="19"/>
      <c r="S22" s="47">
        <v>120</v>
      </c>
      <c r="T22" s="47"/>
      <c r="U22" s="20">
        <v>115</v>
      </c>
      <c r="V22" s="40"/>
      <c r="W22" s="26">
        <v>620</v>
      </c>
      <c r="X22" s="31"/>
      <c r="Y22" s="29">
        <v>30</v>
      </c>
      <c r="Z22" s="24"/>
      <c r="AA22" s="24"/>
      <c r="AB22" s="24"/>
      <c r="AC22" s="24"/>
    </row>
    <row r="23" spans="1:29" s="1" customFormat="1" ht="29.25" customHeight="1">
      <c r="A23" s="11" t="s">
        <v>22</v>
      </c>
      <c r="B23" s="19">
        <v>1015</v>
      </c>
      <c r="C23" s="44">
        <v>1156</v>
      </c>
      <c r="D23" s="36">
        <f t="shared" si="0"/>
        <v>113.89162561576353</v>
      </c>
      <c r="E23" s="18">
        <v>393</v>
      </c>
      <c r="F23" s="19">
        <v>420</v>
      </c>
      <c r="G23" s="18">
        <v>205</v>
      </c>
      <c r="H23" s="19">
        <v>33</v>
      </c>
      <c r="I23" s="18"/>
      <c r="J23" s="19">
        <v>25</v>
      </c>
      <c r="K23" s="18"/>
      <c r="L23" s="19">
        <v>57</v>
      </c>
      <c r="M23" s="18">
        <v>80</v>
      </c>
      <c r="N23" s="19">
        <v>2</v>
      </c>
      <c r="O23" s="18"/>
      <c r="P23" s="19">
        <v>33</v>
      </c>
      <c r="Q23" s="18">
        <v>22</v>
      </c>
      <c r="R23" s="19"/>
      <c r="S23" s="47"/>
      <c r="T23" s="47"/>
      <c r="U23" s="20">
        <v>4</v>
      </c>
      <c r="V23" s="40"/>
      <c r="W23" s="26">
        <v>1215</v>
      </c>
      <c r="X23" s="31">
        <v>314</v>
      </c>
      <c r="Y23" s="29"/>
      <c r="Z23" s="24"/>
      <c r="AA23" s="24"/>
      <c r="AB23" s="24"/>
      <c r="AC23" s="24"/>
    </row>
    <row r="24" spans="1:29" s="1" customFormat="1" ht="32.25" customHeight="1">
      <c r="A24" s="12" t="s">
        <v>6</v>
      </c>
      <c r="B24" s="19">
        <v>720</v>
      </c>
      <c r="C24" s="44">
        <v>750</v>
      </c>
      <c r="D24" s="36">
        <f t="shared" si="0"/>
        <v>104.16666666666667</v>
      </c>
      <c r="E24" s="18">
        <v>220</v>
      </c>
      <c r="F24" s="19">
        <v>217</v>
      </c>
      <c r="G24" s="18">
        <v>267</v>
      </c>
      <c r="H24" s="19">
        <v>30</v>
      </c>
      <c r="I24" s="18">
        <v>16</v>
      </c>
      <c r="J24" s="19"/>
      <c r="K24" s="18">
        <v>27</v>
      </c>
      <c r="L24" s="19"/>
      <c r="M24" s="18">
        <v>92</v>
      </c>
      <c r="N24" s="19"/>
      <c r="O24" s="18">
        <v>27</v>
      </c>
      <c r="P24" s="19">
        <v>10</v>
      </c>
      <c r="Q24" s="18"/>
      <c r="R24" s="19"/>
      <c r="S24" s="47"/>
      <c r="T24" s="47"/>
      <c r="U24" s="20">
        <v>80</v>
      </c>
      <c r="V24" s="40">
        <v>120</v>
      </c>
      <c r="W24" s="26">
        <v>896</v>
      </c>
      <c r="X24" s="31"/>
      <c r="Y24" s="29"/>
      <c r="Z24" s="24"/>
      <c r="AA24" s="24"/>
      <c r="AB24" s="24"/>
      <c r="AC24" s="24"/>
    </row>
    <row r="25" spans="1:29" s="1" customFormat="1" ht="28.5" customHeight="1">
      <c r="A25" s="12" t="s">
        <v>13</v>
      </c>
      <c r="B25" s="19">
        <v>400</v>
      </c>
      <c r="C25" s="44">
        <v>400</v>
      </c>
      <c r="D25" s="36">
        <f t="shared" si="0"/>
        <v>100</v>
      </c>
      <c r="E25" s="18">
        <v>100</v>
      </c>
      <c r="F25" s="19">
        <v>170</v>
      </c>
      <c r="G25" s="18">
        <v>100</v>
      </c>
      <c r="H25" s="19">
        <v>30</v>
      </c>
      <c r="I25" s="18"/>
      <c r="J25" s="19">
        <v>10</v>
      </c>
      <c r="K25" s="18">
        <v>30</v>
      </c>
      <c r="L25" s="19"/>
      <c r="M25" s="18">
        <v>177</v>
      </c>
      <c r="N25" s="19"/>
      <c r="O25" s="18"/>
      <c r="P25" s="19"/>
      <c r="Q25" s="18"/>
      <c r="R25" s="19">
        <v>20</v>
      </c>
      <c r="S25" s="47">
        <v>250</v>
      </c>
      <c r="T25" s="47">
        <v>30</v>
      </c>
      <c r="U25" s="20">
        <v>103</v>
      </c>
      <c r="V25" s="40">
        <v>40</v>
      </c>
      <c r="W25" s="26">
        <v>607</v>
      </c>
      <c r="X25" s="31">
        <v>322</v>
      </c>
      <c r="Y25" s="29"/>
      <c r="Z25" s="24"/>
      <c r="AA25" s="24"/>
      <c r="AB25" s="24"/>
      <c r="AC25" s="24"/>
    </row>
    <row r="26" spans="1:29" s="1" customFormat="1" ht="24.75" customHeight="1">
      <c r="A26" s="12" t="s">
        <v>15</v>
      </c>
      <c r="B26" s="19">
        <v>100</v>
      </c>
      <c r="C26" s="44">
        <v>100</v>
      </c>
      <c r="D26" s="36">
        <f t="shared" si="0"/>
        <v>100</v>
      </c>
      <c r="E26" s="18">
        <v>50</v>
      </c>
      <c r="F26" s="19">
        <v>20</v>
      </c>
      <c r="G26" s="18">
        <v>30</v>
      </c>
      <c r="H26" s="19"/>
      <c r="I26" s="18"/>
      <c r="J26" s="19"/>
      <c r="K26" s="18">
        <v>2.7</v>
      </c>
      <c r="L26" s="19"/>
      <c r="M26" s="18">
        <v>4.8</v>
      </c>
      <c r="N26" s="19"/>
      <c r="O26" s="18"/>
      <c r="P26" s="19"/>
      <c r="Q26" s="18"/>
      <c r="R26" s="19"/>
      <c r="S26" s="47">
        <v>100</v>
      </c>
      <c r="T26" s="47"/>
      <c r="U26" s="20">
        <v>15</v>
      </c>
      <c r="V26" s="40"/>
      <c r="W26" s="26">
        <v>107</v>
      </c>
      <c r="X26" s="31"/>
      <c r="Y26" s="29"/>
      <c r="Z26" s="24"/>
      <c r="AA26" s="24"/>
      <c r="AB26" s="24"/>
      <c r="AC26" s="24"/>
    </row>
    <row r="27" spans="1:29" s="1" customFormat="1" ht="24.75" customHeight="1" thickBot="1">
      <c r="A27" s="13" t="s">
        <v>7</v>
      </c>
      <c r="B27" s="22">
        <v>169</v>
      </c>
      <c r="C27" s="45">
        <v>79</v>
      </c>
      <c r="D27" s="37">
        <f t="shared" si="0"/>
        <v>46.74556213017752</v>
      </c>
      <c r="E27" s="21">
        <v>79</v>
      </c>
      <c r="F27" s="22"/>
      <c r="G27" s="21"/>
      <c r="H27" s="22"/>
      <c r="I27" s="21"/>
      <c r="J27" s="22"/>
      <c r="K27" s="21"/>
      <c r="L27" s="22">
        <v>4</v>
      </c>
      <c r="M27" s="21"/>
      <c r="N27" s="22"/>
      <c r="O27" s="21"/>
      <c r="P27" s="22"/>
      <c r="Q27" s="21"/>
      <c r="R27" s="22"/>
      <c r="S27" s="48"/>
      <c r="T27" s="48"/>
      <c r="U27" s="23"/>
      <c r="V27" s="41"/>
      <c r="W27" s="27">
        <v>110</v>
      </c>
      <c r="X27" s="32"/>
      <c r="Y27" s="33">
        <v>110</v>
      </c>
      <c r="Z27" s="24"/>
      <c r="AA27" s="24"/>
      <c r="AB27" s="24"/>
      <c r="AC27" s="24"/>
    </row>
    <row r="28" spans="1:29" s="1" customFormat="1" ht="27.75" customHeight="1" thickBot="1">
      <c r="A28" s="6" t="s">
        <v>2</v>
      </c>
      <c r="B28" s="5">
        <v>10292</v>
      </c>
      <c r="C28" s="4">
        <f>SUM(C5:C27)</f>
        <v>10311</v>
      </c>
      <c r="D28" s="38">
        <f t="shared" si="0"/>
        <v>100.18460940536337</v>
      </c>
      <c r="E28" s="4">
        <f aca="true" t="shared" si="1" ref="E28:T28">SUM(E5:E27)</f>
        <v>4710</v>
      </c>
      <c r="F28" s="5">
        <f t="shared" si="1"/>
        <v>3092</v>
      </c>
      <c r="G28" s="4">
        <f t="shared" si="1"/>
        <v>1559</v>
      </c>
      <c r="H28" s="5">
        <f t="shared" si="1"/>
        <v>533</v>
      </c>
      <c r="I28" s="4">
        <f t="shared" si="1"/>
        <v>99</v>
      </c>
      <c r="J28" s="5">
        <f t="shared" si="1"/>
        <v>49</v>
      </c>
      <c r="K28" s="4">
        <f t="shared" si="1"/>
        <v>175.7</v>
      </c>
      <c r="L28" s="5">
        <f t="shared" si="1"/>
        <v>63</v>
      </c>
      <c r="M28" s="4">
        <f t="shared" si="1"/>
        <v>997.8</v>
      </c>
      <c r="N28" s="5">
        <f t="shared" si="1"/>
        <v>6</v>
      </c>
      <c r="O28" s="4">
        <f t="shared" si="1"/>
        <v>170</v>
      </c>
      <c r="P28" s="5">
        <f t="shared" si="1"/>
        <v>60</v>
      </c>
      <c r="Q28" s="4">
        <f t="shared" si="1"/>
        <v>22</v>
      </c>
      <c r="R28" s="5">
        <f t="shared" si="1"/>
        <v>340</v>
      </c>
      <c r="S28" s="5">
        <f t="shared" si="1"/>
        <v>2018</v>
      </c>
      <c r="T28" s="5">
        <f t="shared" si="1"/>
        <v>50</v>
      </c>
      <c r="U28" s="5">
        <f>SUM(U5:U27)</f>
        <v>2001</v>
      </c>
      <c r="V28" s="42">
        <f>SUM(V5:V27)</f>
        <v>742</v>
      </c>
      <c r="W28" s="5">
        <f>SUM(W5:W27)</f>
        <v>11929</v>
      </c>
      <c r="X28" s="4">
        <f>SUM(X5:X27)</f>
        <v>2048</v>
      </c>
      <c r="Y28" s="5">
        <f>SUM(Y5:Y27)</f>
        <v>2073</v>
      </c>
      <c r="Z28" s="24"/>
      <c r="AA28" s="24"/>
      <c r="AB28" s="24"/>
      <c r="AC28" s="24"/>
    </row>
    <row r="29" spans="19:24" s="1" customFormat="1" ht="27" customHeight="1">
      <c r="S29" s="7"/>
      <c r="T29" s="7"/>
      <c r="U29" s="8"/>
      <c r="W29" s="2"/>
      <c r="X29" s="2"/>
    </row>
    <row r="16307" ht="3.75" customHeight="1"/>
    <row r="16308" ht="12.75" customHeight="1" hidden="1"/>
    <row r="16309" ht="12.75" customHeight="1" hidden="1"/>
    <row r="16310" ht="12.75" customHeight="1" hidden="1"/>
    <row r="16311" ht="12.75" customHeight="1" hidden="1"/>
    <row r="16312" ht="12.75" customHeight="1" hidden="1"/>
    <row r="16313" ht="12.75" customHeight="1" hidden="1"/>
    <row r="16314" ht="12.75" customHeight="1" hidden="1"/>
    <row r="16315" ht="12.75" customHeight="1" hidden="1"/>
    <row r="16316" ht="12.75" customHeight="1" hidden="1"/>
    <row r="16317" ht="12.75" customHeight="1" hidden="1"/>
    <row r="16318" ht="12.75" customHeight="1" hidden="1"/>
    <row r="16319" ht="12.75" customHeight="1" hidden="1"/>
    <row r="16320" ht="12.75" customHeight="1" hidden="1"/>
    <row r="16321" ht="12.75" customHeight="1" hidden="1"/>
    <row r="16322" ht="12.75" customHeight="1" hidden="1"/>
    <row r="16323" ht="12.75" customHeight="1" hidden="1"/>
    <row r="16324" ht="12.75" customHeight="1" hidden="1"/>
    <row r="16325" ht="12.75" customHeight="1" hidden="1"/>
    <row r="16326" ht="12.75" customHeight="1" hidden="1"/>
    <row r="16327" ht="12.75" customHeight="1" hidden="1"/>
    <row r="16328" ht="12.75" customHeight="1" hidden="1"/>
    <row r="16329" ht="12.75" customHeight="1" hidden="1"/>
    <row r="16330" ht="12.75" customHeight="1" hidden="1"/>
    <row r="16331" ht="12.75" customHeight="1" hidden="1"/>
    <row r="16332" ht="12.75" customHeight="1" hidden="1"/>
    <row r="16333" ht="12.75" customHeight="1" hidden="1"/>
    <row r="16334" ht="12.75" customHeight="1" hidden="1"/>
    <row r="16335" ht="0.75" customHeight="1" hidden="1"/>
    <row r="16336" ht="3" customHeight="1"/>
    <row r="16337" ht="12.75" customHeight="1" hidden="1"/>
    <row r="16338" ht="12.75" customHeight="1" hidden="1"/>
    <row r="16339" ht="12.75" customHeight="1" hidden="1"/>
    <row r="16340" ht="12.75" customHeight="1" hidden="1"/>
    <row r="16341" ht="12.75" customHeight="1" hidden="1"/>
    <row r="16342" ht="12.75" customHeight="1" hidden="1"/>
    <row r="16343" ht="12.75" customHeight="1" hidden="1"/>
    <row r="16344" ht="12.75" customHeight="1" hidden="1"/>
    <row r="16345" ht="12.75" customHeight="1" hidden="1"/>
    <row r="16346" ht="12.75" customHeight="1" hidden="1"/>
    <row r="16347" ht="12.75" customHeight="1" hidden="1"/>
    <row r="16348" ht="12.75" customHeight="1" hidden="1"/>
    <row r="16349" ht="12.75" customHeight="1" hidden="1"/>
    <row r="16350" ht="12.75" customHeight="1" hidden="1"/>
    <row r="16351" ht="0.75" customHeight="1"/>
    <row r="16352" ht="12.75" customHeight="1" hidden="1"/>
    <row r="16353" ht="12.75" customHeight="1" hidden="1"/>
    <row r="16354" ht="12.75" customHeight="1" hidden="1"/>
    <row r="16355" ht="12.75" customHeight="1" hidden="1"/>
    <row r="16356" ht="12.75" customHeight="1" hidden="1"/>
    <row r="16357" ht="12.75" customHeight="1" hidden="1"/>
    <row r="16358" ht="12.75" customHeight="1" hidden="1"/>
    <row r="16359" ht="12.75" customHeight="1" hidden="1"/>
    <row r="16360" ht="12.75" customHeight="1" hidden="1"/>
    <row r="16361" ht="12.75" customHeight="1" hidden="1"/>
    <row r="16362" ht="12.75" customHeight="1" hidden="1"/>
    <row r="16363" ht="12.75" customHeight="1" hidden="1"/>
    <row r="16364" ht="12.75" customHeight="1" hidden="1"/>
    <row r="16365" ht="1.5" customHeight="1" hidden="1"/>
    <row r="16366" ht="12.75" customHeight="1" hidden="1"/>
    <row r="16367" ht="12.75" customHeight="1" hidden="1"/>
    <row r="16368" ht="12.75" customHeight="1" hidden="1"/>
    <row r="16369" ht="12.75" customHeight="1" hidden="1"/>
    <row r="16370" ht="12.75" customHeight="1" hidden="1"/>
    <row r="16371" ht="12.75" customHeight="1" hidden="1"/>
    <row r="16372" ht="12.75" customHeight="1" hidden="1"/>
    <row r="16373" ht="12.75" customHeight="1" hidden="1"/>
    <row r="16374" ht="12.75" customHeight="1" hidden="1"/>
    <row r="16375" ht="12.75" customHeight="1" hidden="1"/>
    <row r="16376" ht="12.75" customHeight="1" hidden="1"/>
    <row r="16377" ht="12.75" customHeight="1" hidden="1"/>
    <row r="16378" ht="0.75" customHeight="1" hidden="1"/>
    <row r="16379" ht="3" customHeight="1" hidden="1"/>
    <row r="16380" ht="12.75" customHeight="1" hidden="1"/>
    <row r="16381" ht="12.75" customHeight="1" hidden="1"/>
    <row r="16382" ht="12.75" customHeight="1" hidden="1"/>
    <row r="16383" ht="12.75" customHeight="1" hidden="1"/>
    <row r="16384" ht="12.75" customHeight="1" hidden="1"/>
    <row r="16385" ht="12.75" customHeight="1" hidden="1"/>
  </sheetData>
  <mergeCells count="24">
    <mergeCell ref="W3:Y3"/>
    <mergeCell ref="G3:G4"/>
    <mergeCell ref="H3:H4"/>
    <mergeCell ref="V3:V4"/>
    <mergeCell ref="U3:U4"/>
    <mergeCell ref="Q3:Q4"/>
    <mergeCell ref="R3:R4"/>
    <mergeCell ref="T3:T4"/>
    <mergeCell ref="A2:V2"/>
    <mergeCell ref="M3:M4"/>
    <mergeCell ref="N3:N4"/>
    <mergeCell ref="O3:O4"/>
    <mergeCell ref="P3:P4"/>
    <mergeCell ref="I3:I4"/>
    <mergeCell ref="J3:J4"/>
    <mergeCell ref="K3:K4"/>
    <mergeCell ref="A3:A4"/>
    <mergeCell ref="S3:S4"/>
    <mergeCell ref="D3:D4"/>
    <mergeCell ref="B3:B4"/>
    <mergeCell ref="L3:L4"/>
    <mergeCell ref="E3:E4"/>
    <mergeCell ref="F3:F4"/>
    <mergeCell ref="C3:C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120" verticalDpi="12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info3</cp:lastModifiedBy>
  <cp:lastPrinted>2005-05-18T05:25:37Z</cp:lastPrinted>
  <dcterms:created xsi:type="dcterms:W3CDTF">2000-04-10T05:46:00Z</dcterms:created>
  <dcterms:modified xsi:type="dcterms:W3CDTF">2005-05-27T09:57:32Z</dcterms:modified>
  <cp:category/>
  <cp:version/>
  <cp:contentType/>
  <cp:contentStatus/>
</cp:coreProperties>
</file>