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4" windowWidth="9720" windowHeight="64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<sst xmlns="http://schemas.openxmlformats.org/spreadsheetml/2006/main" count="494" uniqueCount="166">
  <si>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</si>
  <si>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</si>
  <si>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</si>
  <si>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</si>
  <si>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</si>
  <si>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</si>
  <si>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</si>
  <si>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</si>
  <si>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</si>
  <si>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</si>
  <si>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ПР</t>
  </si>
  <si>
    <t>ЦСР</t>
  </si>
  <si>
    <t>ВР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</si>
  <si>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</si>
  <si>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</si>
  <si>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</si>
  <si>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</si>
  <si>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</si>
  <si>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</si>
  <si>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</si>
  <si>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</si>
  <si>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</si>
  <si>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</si>
  <si>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</si>
  <si>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</si>
  <si>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</si>
  <si>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</si>
  <si>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</si>
  <si>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</si>
  <si>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</si>
  <si>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</si>
  <si>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ИЗМЕНЕНИЯ,</t>
  </si>
  <si>
    <t xml:space="preserve"> </t>
  </si>
  <si>
    <t>СОЦИАЛЬНАЯ ПОЛИТИКА</t>
  </si>
  <si>
    <t>10</t>
  </si>
  <si>
    <t>005</t>
  </si>
  <si>
    <t>08</t>
  </si>
  <si>
    <t>Культура</t>
  </si>
  <si>
    <t>Стационарная медицинская помощь</t>
  </si>
  <si>
    <t>4700000</t>
  </si>
  <si>
    <t xml:space="preserve">                  Приложение 1 </t>
  </si>
  <si>
    <t>14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</si>
  <si>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</si>
  <si>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</si>
  <si>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</si>
  <si>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05</t>
  </si>
  <si>
    <t>003</t>
  </si>
  <si>
    <t xml:space="preserve">    Бюджетные инвестиции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</si>
  <si>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</si>
  <si>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</si>
  <si>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</si>
  <si>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Центральный аппарат</t>
  </si>
  <si>
    <t>0020400</t>
  </si>
  <si>
    <t>ЖИЛИЩНО-КОММУНАЛЬНОЕ ХОЗЯЙСТВО</t>
  </si>
  <si>
    <t>7950000</t>
  </si>
  <si>
    <t xml:space="preserve">   Дворцы и дома культуры, другие учреждения культуры и средств массовой информации</t>
  </si>
  <si>
    <t>Медицинская помощь в дневных стационарах всех типов</t>
  </si>
  <si>
    <t>4209900</t>
  </si>
  <si>
    <t xml:space="preserve">    Поликлиники, амбулатории, диагностические центры</t>
  </si>
  <si>
    <t xml:space="preserve">    Межбюджетные трансферты</t>
  </si>
  <si>
    <t>010</t>
  </si>
  <si>
    <t xml:space="preserve">    Фельдшерско-акушерские пункты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</si>
  <si>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 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</si>
  <si>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2011 год"</t>
  </si>
  <si>
    <t>Сумма, увеличение, уменьшение (-)</t>
  </si>
  <si>
    <t>Рз</t>
  </si>
  <si>
    <t>(рублей)</t>
  </si>
  <si>
    <t xml:space="preserve">КУЛЬТУРА И КИНЕМАТОГРАФИЯ </t>
  </si>
  <si>
    <t xml:space="preserve">    Театры, цирки, концертные и другие организации исполнительских искусств</t>
  </si>
  <si>
    <t xml:space="preserve">ЗДРАВООХРАНЕНИЕ </t>
  </si>
  <si>
    <t>4710000</t>
  </si>
  <si>
    <t>Социальное обеспечение населения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</si>
  <si>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</si>
  <si>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Районная целевая программа "Повышение экологической безопасности в Яльчикском районе на 2010-2015 годы"</t>
  </si>
  <si>
    <t>Коммунальное хозяйство</t>
  </si>
  <si>
    <t>7951300</t>
  </si>
  <si>
    <t xml:space="preserve">        Выполнение функций бюджетными учреждениями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</si>
  <si>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</si>
  <si>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Другие вопросы в области здравоохранения</t>
  </si>
  <si>
    <t>079</t>
  </si>
  <si>
    <t xml:space="preserve">    Районная целевая программа "Совершенствование амбулаторно-поликлинической помощи и развитие семейной медицины на 2011-2020 годы"</t>
  </si>
  <si>
    <t xml:space="preserve">    Мероприятия в области здравоохранения, спорта и физической культуры, туризма</t>
  </si>
  <si>
    <t>4360000</t>
  </si>
  <si>
    <t>4362100</t>
  </si>
  <si>
    <t>7950800</t>
  </si>
  <si>
    <t xml:space="preserve">  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</si>
  <si>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</si>
  <si>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     Выполнение функций органами местного самоуправления</t>
  </si>
  <si>
    <t>0020403</t>
  </si>
  <si>
    <t xml:space="preserve">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</si>
  <si>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</si>
  <si>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 xml:space="preserve">        Субсидии юридическим лицам</t>
  </si>
  <si>
    <t>006</t>
  </si>
  <si>
    <t xml:space="preserve">      Обеспечение мероприятий по капитальному ремонту многоквартирных домов за счет средств бюджетов</t>
  </si>
  <si>
    <t>0980201</t>
  </si>
  <si>
    <t xml:space="preserve">        Фонд софинансирования</t>
  </si>
  <si>
    <t>5210104</t>
  </si>
  <si>
    <t>5210000</t>
  </si>
  <si>
    <t xml:space="preserve">      Реализация комплексных программ поддержки развития дошкольных образовательных учреждений в субъектах Российской Федерации</t>
  </si>
  <si>
    <t>4200100</t>
  </si>
  <si>
    <t>4219902</t>
  </si>
  <si>
    <t xml:space="preserve">      Ежемесячная денежная компенсация педагогическим работникам школ-детских садов,начальных, неполных средних школ на приобретение книгоиздательской продукции и периодических изданий</t>
  </si>
  <si>
    <t xml:space="preserve">      обеспечение деятельности подведомственных учреждение (питание детей в детских садах при школах)</t>
  </si>
  <si>
    <t>4219903</t>
  </si>
  <si>
    <t>4239902</t>
  </si>
  <si>
    <t xml:space="preserve">      Ежемесячная денежная компенсация педагогическим работникам учреждение по внешкольной работе с детьми на приобретение книгоиздательской продукции и периодических изданий</t>
  </si>
  <si>
    <t xml:space="preserve">      Подпрограмма "Туберкулез"</t>
  </si>
  <si>
    <t xml:space="preserve">        Мероприятия в области здравоохранения, спорта и физической культуры, туризма</t>
  </si>
  <si>
    <t xml:space="preserve">      Подпрограмма "Вирусные гепатиты"</t>
  </si>
  <si>
    <t xml:space="preserve">      Подпрограмма "Артериальная гипертония"</t>
  </si>
  <si>
    <t xml:space="preserve">    Пенсионное обеспечение</t>
  </si>
  <si>
    <t xml:space="preserve">      Доплаты к пенсиям государственных служащих субъектов Российской Федерации и муниципальных служащих</t>
  </si>
  <si>
    <t xml:space="preserve">        Социальные выплаты</t>
  </si>
  <si>
    <t>4910100</t>
  </si>
  <si>
    <t xml:space="preserve">      Подпрограмма "Обеспечение жильем молодых семей"</t>
  </si>
  <si>
    <t>1008820</t>
  </si>
  <si>
    <t>1008800</t>
  </si>
  <si>
    <t>1000000</t>
  </si>
  <si>
    <t xml:space="preserve">     Федеральные целевые программы</t>
  </si>
  <si>
    <t xml:space="preserve">     Федеральная целевая программа "Жилище" на 2011-2015 годы</t>
  </si>
  <si>
    <t xml:space="preserve">    Прочие межбюджетные трансферты общего характера</t>
  </si>
  <si>
    <t xml:space="preserve">      Субсидии местным бюджетам на поощрение победителей экономического соревнования между сельскими, городскими поселениями Чувашской Республики</t>
  </si>
  <si>
    <t>5228202</t>
  </si>
  <si>
    <t>5228200</t>
  </si>
  <si>
    <t xml:space="preserve">    Программа повышения эффективности бюджетных расходов Чувашской Республики на 2011 и 2012 годы</t>
  </si>
  <si>
    <t xml:space="preserve">      Осуществление государственных полномочий ЧР по организации и осуществлению деятельности по опеке и попечительству</t>
  </si>
  <si>
    <t xml:space="preserve">      Модернизация региональных систем общего образования</t>
  </si>
  <si>
    <t xml:space="preserve">      Мероприятия в области образования</t>
  </si>
  <si>
    <t xml:space="preserve">      Районная целевая программа "Развитие образования в Яльчикском районе на 2011-2020 годы"</t>
  </si>
  <si>
    <t xml:space="preserve">        Бюджетные инвестиции</t>
  </si>
  <si>
    <t xml:space="preserve">    Физическая культура</t>
  </si>
  <si>
    <t xml:space="preserve">      Мероприятия в области здравоохранения, спорта и физической культуры, туризма</t>
  </si>
  <si>
    <t>5129700</t>
  </si>
  <si>
    <t>11</t>
  </si>
  <si>
    <t xml:space="preserve">    Физкультурно-оздоровительная работа и спортивные мероприятия</t>
  </si>
  <si>
    <t>5120000</t>
  </si>
  <si>
    <t>Другие вопросы в области жилищно-коммунального хозяйства</t>
  </si>
  <si>
    <t>Жилищное хозяйство</t>
  </si>
  <si>
    <t xml:space="preserve">      Субсидии местным бюджетам на поощрение победителей республиканского конкурса на звание "Самое благоустроенное городское (сельское) поселение Чувашии"</t>
  </si>
  <si>
    <t xml:space="preserve">    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</si>
  <si>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</si>
  <si>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    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</si>
  <si>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0980100</t>
  </si>
  <si>
    <t>ФИЗИЧЕСКАЯ КУЛЬТУРА И СПОРТ</t>
  </si>
  <si>
    <t xml:space="preserve">    Резервные фонды</t>
  </si>
  <si>
    <t xml:space="preserve">      Резервные фонды местных администраций</t>
  </si>
  <si>
    <t>0700500</t>
  </si>
  <si>
    <t xml:space="preserve">        Прочие расходы</t>
  </si>
  <si>
    <t>013</t>
  </si>
  <si>
    <t xml:space="preserve">    Другие общегосударственные вопросы</t>
  </si>
  <si>
    <t xml:space="preserve">      Обеспечение деятельности подведомственных учреждений</t>
  </si>
  <si>
    <t>2479900</t>
  </si>
  <si>
    <t xml:space="preserve">  НАЦИОНАЛЬНАЯ ЭКОНОМИКА</t>
  </si>
  <si>
    <t xml:space="preserve">    Другие вопросы в области национальной экономики</t>
  </si>
  <si>
    <t xml:space="preserve">      Муниципальная целевая программа "Поддержка и развитие малого и среднего предпринимательства в Яльчикском районе на 2011-2015 годы"</t>
  </si>
  <si>
    <t>7951100</t>
  </si>
  <si>
    <t xml:space="preserve">      Мероприятия в области социальной политики</t>
  </si>
  <si>
    <t>5053300</t>
  </si>
  <si>
    <t>5050000</t>
  </si>
  <si>
    <t xml:space="preserve">      Прочие расходы</t>
  </si>
  <si>
    <t>12</t>
  </si>
  <si>
    <t>795110</t>
  </si>
  <si>
    <t>13</t>
  </si>
  <si>
    <t>2470000</t>
  </si>
  <si>
    <t xml:space="preserve">      Реализация других функций, связанных с обеспечением национальной безопасности и правоохранительной деятельности</t>
  </si>
  <si>
    <t xml:space="preserve">      Социальная помощь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</si>
</sst>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9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center" vertical="top" shrinkToFit="1"/>
    </xf>
    <xf numFmtId="49" fontId="3" fillId="3" borderId="1" xfId="0" applyNumberFormat="1" applyFont="1" applyFill="1" applyBorder="1" applyAlignment="1">
      <alignment horizontal="center" vertical="top" shrinkToFit="1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center" shrinkToFit="1"/>
    </xf>
    <xf numFmtId="4" fontId="3" fillId="2" borderId="1" xfId="0" applyNumberFormat="1" applyFont="1" applyFill="1" applyBorder="1" applyAlignment="1">
      <alignment horizontal="right" vertical="top" shrinkToFit="1"/>
    </xf>
    <xf numFmtId="4" fontId="0" fillId="2" borderId="1" xfId="0" applyNumberFormat="1" applyFont="1" applyFill="1" applyBorder="1" applyAlignment="1">
      <alignment horizontal="right" vertical="top" shrinkToFit="1"/>
    </xf>
    <xf numFmtId="49" fontId="0" fillId="3" borderId="1" xfId="0" applyNumberFormat="1" applyFont="1" applyFill="1" applyBorder="1" applyAlignment="1">
      <alignment horizontal="center" shrinkToFit="1"/>
    </xf>
    <xf numFmtId="49" fontId="0" fillId="3" borderId="1" xfId="0" applyNumberFormat="1" applyFont="1" applyFill="1" applyBorder="1" applyAlignment="1">
      <alignment horizontal="center" vertical="top" shrinkToFit="1"/>
    </xf>
    <xf numFmtId="49" fontId="3" fillId="3" borderId="1" xfId="0" applyNumberFormat="1" applyFont="1" applyFill="1" applyBorder="1" applyAlignment="1">
      <alignment horizontal="center" shrinkToFit="1"/>
    </xf>
    <xf numFmtId="0" fontId="5" fillId="3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shrinkToFi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75" zoomScaleNormal="75" workbookViewId="0" topLeftCell="A119">
      <selection activeCell="A137" sqref="A137"/>
    </sheetView>
  </sheetViews>
  <sheetFormatPr defaultColWidth="9.00390625" defaultRowHeight="12.75" outlineLevelRow="3"/>
  <cols>
    <col min="1" max="1" width="64.875" style="0" customWidth="1"/>
    <col min="2" max="2" width="5.00390625" style="4" customWidth="1"/>
    <col min="3" max="3" width="4.50390625" style="0" customWidth="1"/>
    <col min="4" max="4" width="9.875" style="0" customWidth="1"/>
    <col min="5" max="5" width="6.375" style="7" customWidth="1"/>
    <col min="6" max="6" width="20.75390625" style="29" customWidth="1"/>
  </cols>
  <sheetData>
    <row r="1" spans="1:6" ht="15" hidden="1">
      <c r="A1" s="1"/>
      <c r="B1" s="3"/>
      <c r="C1" s="2"/>
      <c r="D1" s="2"/>
      <c r="F1" s="26"/>
    </row>
    <row r="2" spans="1:6" ht="12.75" customHeight="1">
      <c r="A2" s="1"/>
      <c r="B2" s="3"/>
      <c r="C2" s="2"/>
      <c r="D2" s="2"/>
      <c r="F2" s="26"/>
    </row>
    <row r="3" spans="1:6" ht="15" customHeight="1">
      <c r="A3" s="1"/>
      <c r="B3" s="3"/>
      <c r="C3" s="53" t="s">
        <v>40</v>
      </c>
      <c r="D3" s="53"/>
      <c r="E3" s="53"/>
      <c r="F3" s="53"/>
    </row>
    <row r="4" spans="1:6" ht="53.25" customHeight="1">
      <c r="A4" s="1"/>
      <c r="B4" s="3"/>
      <c r="C4" s="52" t="s">
        <v>62</v>
      </c>
      <c r="D4" s="52"/>
      <c r="E4" s="52"/>
      <c r="F4" s="52"/>
    </row>
    <row r="5" spans="1:6" ht="5.25" customHeight="1">
      <c r="A5" s="1"/>
      <c r="B5" s="3"/>
      <c r="C5" s="2"/>
      <c r="D5" s="2"/>
      <c r="E5" s="8"/>
      <c r="F5" s="26"/>
    </row>
    <row r="6" spans="1:6" ht="0.75" customHeight="1">
      <c r="A6" s="56"/>
      <c r="B6" s="56"/>
      <c r="C6" s="56"/>
      <c r="D6" s="56"/>
      <c r="E6" s="56"/>
      <c r="F6" s="56"/>
    </row>
    <row r="7" spans="1:6" ht="16.5" customHeight="1">
      <c r="A7" s="56" t="s">
        <v>31</v>
      </c>
      <c r="B7" s="56"/>
      <c r="C7" s="56"/>
      <c r="D7" s="56"/>
      <c r="E7" s="56"/>
      <c r="F7" s="56"/>
    </row>
    <row r="8" spans="1:6" ht="48" customHeight="1">
      <c r="A8" s="56" t="s">
        <v>63</v>
      </c>
      <c r="B8" s="56"/>
      <c r="C8" s="56"/>
      <c r="D8" s="56"/>
      <c r="E8" s="56"/>
      <c r="F8" s="56"/>
    </row>
    <row r="9" spans="1:6" ht="12.75" customHeight="1">
      <c r="A9" s="54"/>
      <c r="B9" s="55"/>
      <c r="C9" s="55"/>
      <c r="D9" s="55"/>
      <c r="E9" s="55"/>
      <c r="F9" s="55"/>
    </row>
    <row r="10" spans="1:6" ht="12.75" customHeight="1">
      <c r="A10" s="1"/>
      <c r="B10" s="3"/>
      <c r="C10" s="2"/>
      <c r="D10" s="2"/>
      <c r="E10" s="8"/>
      <c r="F10" s="35" t="s">
        <v>66</v>
      </c>
    </row>
    <row r="11" spans="1:6" ht="12.75" customHeight="1">
      <c r="A11" s="63" t="s">
        <v>32</v>
      </c>
      <c r="B11" s="63" t="s">
        <v>65</v>
      </c>
      <c r="C11" s="66" t="s">
        <v>10</v>
      </c>
      <c r="D11" s="66" t="s">
        <v>11</v>
      </c>
      <c r="E11" s="57" t="s">
        <v>12</v>
      </c>
      <c r="F11" s="60" t="s">
        <v>64</v>
      </c>
    </row>
    <row r="12" spans="1:6" ht="12" customHeight="1">
      <c r="A12" s="64"/>
      <c r="B12" s="64"/>
      <c r="C12" s="67"/>
      <c r="D12" s="67"/>
      <c r="E12" s="58"/>
      <c r="F12" s="61"/>
    </row>
    <row r="13" spans="1:6" ht="6" customHeight="1">
      <c r="A13" s="64"/>
      <c r="B13" s="64"/>
      <c r="C13" s="67"/>
      <c r="D13" s="67"/>
      <c r="E13" s="58"/>
      <c r="F13" s="61"/>
    </row>
    <row r="14" spans="1:6" ht="12.75">
      <c r="A14" s="65"/>
      <c r="B14" s="65"/>
      <c r="C14" s="68"/>
      <c r="D14" s="68"/>
      <c r="E14" s="59"/>
      <c r="F14" s="62"/>
    </row>
    <row r="15" spans="1:6" s="5" customFormat="1" ht="17.25" customHeight="1">
      <c r="A15" s="9" t="s">
        <v>13</v>
      </c>
      <c r="B15" s="10" t="s">
        <v>5</v>
      </c>
      <c r="C15" s="10"/>
      <c r="D15" s="10"/>
      <c r="E15" s="11"/>
      <c r="F15" s="27">
        <f>F16+F24+F27</f>
        <v>33690.8</v>
      </c>
    </row>
    <row r="16" spans="1:6" s="5" customFormat="1" ht="42.75" customHeight="1">
      <c r="A16" s="12" t="s">
        <v>48</v>
      </c>
      <c r="B16" s="10" t="s">
        <v>5</v>
      </c>
      <c r="C16" s="10" t="s">
        <v>14</v>
      </c>
      <c r="D16" s="10"/>
      <c r="E16" s="11"/>
      <c r="F16" s="27">
        <f>F17</f>
        <v>76690.8</v>
      </c>
    </row>
    <row r="17" spans="1:6" ht="39">
      <c r="A17" s="20" t="s">
        <v>49</v>
      </c>
      <c r="B17" s="24" t="s">
        <v>5</v>
      </c>
      <c r="C17" s="24" t="s">
        <v>14</v>
      </c>
      <c r="D17" s="24" t="s">
        <v>50</v>
      </c>
      <c r="E17" s="18"/>
      <c r="F17" s="30">
        <f>F18+F20+F22</f>
        <v>76690.8</v>
      </c>
    </row>
    <row r="18" spans="1:6" ht="12.75">
      <c r="A18" s="23" t="s">
        <v>51</v>
      </c>
      <c r="B18" s="24" t="s">
        <v>5</v>
      </c>
      <c r="C18" s="24" t="s">
        <v>14</v>
      </c>
      <c r="D18" s="24" t="s">
        <v>52</v>
      </c>
      <c r="E18" s="18"/>
      <c r="F18" s="30">
        <v>58890.8</v>
      </c>
    </row>
    <row r="19" spans="1:6" ht="12.75">
      <c r="A19" s="23" t="s">
        <v>22</v>
      </c>
      <c r="B19" s="24" t="s">
        <v>5</v>
      </c>
      <c r="C19" s="24" t="s">
        <v>14</v>
      </c>
      <c r="D19" s="24" t="s">
        <v>52</v>
      </c>
      <c r="E19" s="18" t="s">
        <v>21</v>
      </c>
      <c r="F19" s="30">
        <v>58890.8</v>
      </c>
    </row>
    <row r="20" spans="1:6" ht="43.5" customHeight="1" outlineLevel="2">
      <c r="A20" s="34" t="s">
        <v>85</v>
      </c>
      <c r="B20" s="24" t="s">
        <v>5</v>
      </c>
      <c r="C20" s="24" t="s">
        <v>14</v>
      </c>
      <c r="D20" s="44" t="s">
        <v>86</v>
      </c>
      <c r="E20" s="41"/>
      <c r="F20" s="30">
        <v>8900</v>
      </c>
    </row>
    <row r="21" spans="1:6" ht="12.75" outlineLevel="3">
      <c r="A21" s="34" t="s">
        <v>87</v>
      </c>
      <c r="B21" s="24" t="s">
        <v>5</v>
      </c>
      <c r="C21" s="24" t="s">
        <v>14</v>
      </c>
      <c r="D21" s="41" t="s">
        <v>86</v>
      </c>
      <c r="E21" s="41" t="s">
        <v>21</v>
      </c>
      <c r="F21" s="30">
        <v>8900</v>
      </c>
    </row>
    <row r="22" spans="1:6" ht="26.25" outlineLevel="2">
      <c r="A22" s="34" t="s">
        <v>125</v>
      </c>
      <c r="B22" s="24" t="s">
        <v>5</v>
      </c>
      <c r="C22" s="24" t="s">
        <v>14</v>
      </c>
      <c r="D22" s="44" t="s">
        <v>88</v>
      </c>
      <c r="E22" s="41"/>
      <c r="F22" s="30">
        <v>8900</v>
      </c>
    </row>
    <row r="23" spans="1:6" ht="17.25" customHeight="1" outlineLevel="3">
      <c r="A23" s="34" t="s">
        <v>87</v>
      </c>
      <c r="B23" s="24" t="s">
        <v>5</v>
      </c>
      <c r="C23" s="24" t="s">
        <v>14</v>
      </c>
      <c r="D23" s="41" t="s">
        <v>88</v>
      </c>
      <c r="E23" s="41" t="s">
        <v>21</v>
      </c>
      <c r="F23" s="30">
        <v>8900</v>
      </c>
    </row>
    <row r="24" spans="1:6" s="5" customFormat="1" ht="17.25" customHeight="1" outlineLevel="3">
      <c r="A24" s="40" t="s">
        <v>144</v>
      </c>
      <c r="B24" s="10" t="s">
        <v>5</v>
      </c>
      <c r="C24" s="10" t="s">
        <v>133</v>
      </c>
      <c r="D24" s="42"/>
      <c r="E24" s="42"/>
      <c r="F24" s="31">
        <v>-30000</v>
      </c>
    </row>
    <row r="25" spans="1:6" ht="17.25" customHeight="1" outlineLevel="3">
      <c r="A25" s="50" t="s">
        <v>145</v>
      </c>
      <c r="B25" s="24" t="s">
        <v>5</v>
      </c>
      <c r="C25" s="24" t="s">
        <v>133</v>
      </c>
      <c r="D25" s="41" t="s">
        <v>146</v>
      </c>
      <c r="E25" s="41"/>
      <c r="F25" s="30">
        <v>-30000</v>
      </c>
    </row>
    <row r="26" spans="1:6" ht="17.25" customHeight="1" outlineLevel="3">
      <c r="A26" s="34" t="s">
        <v>147</v>
      </c>
      <c r="B26" s="24" t="s">
        <v>5</v>
      </c>
      <c r="C26" s="24" t="s">
        <v>133</v>
      </c>
      <c r="D26" s="41" t="s">
        <v>146</v>
      </c>
      <c r="E26" s="41" t="s">
        <v>148</v>
      </c>
      <c r="F26" s="30">
        <v>-30000</v>
      </c>
    </row>
    <row r="27" spans="1:6" s="5" customFormat="1" ht="17.25" customHeight="1" outlineLevel="3">
      <c r="A27" s="40" t="s">
        <v>149</v>
      </c>
      <c r="B27" s="10" t="s">
        <v>5</v>
      </c>
      <c r="C27" s="10" t="s">
        <v>162</v>
      </c>
      <c r="D27" s="42"/>
      <c r="E27" s="42"/>
      <c r="F27" s="31">
        <v>-13000</v>
      </c>
    </row>
    <row r="28" spans="1:6" ht="27" customHeight="1" outlineLevel="3">
      <c r="A28" s="69" t="s">
        <v>164</v>
      </c>
      <c r="B28" s="24" t="s">
        <v>5</v>
      </c>
      <c r="C28" s="24" t="s">
        <v>162</v>
      </c>
      <c r="D28" s="44" t="s">
        <v>163</v>
      </c>
      <c r="E28" s="41"/>
      <c r="F28" s="30">
        <v>-13000</v>
      </c>
    </row>
    <row r="29" spans="1:6" ht="17.25" customHeight="1" outlineLevel="3">
      <c r="A29" s="34" t="s">
        <v>150</v>
      </c>
      <c r="B29" s="24" t="s">
        <v>5</v>
      </c>
      <c r="C29" s="24" t="s">
        <v>162</v>
      </c>
      <c r="D29" s="41" t="s">
        <v>151</v>
      </c>
      <c r="E29" s="41"/>
      <c r="F29" s="30">
        <v>-13000</v>
      </c>
    </row>
    <row r="30" spans="1:6" ht="14.25" customHeight="1" outlineLevel="3">
      <c r="A30" s="34" t="s">
        <v>87</v>
      </c>
      <c r="B30" s="24" t="s">
        <v>5</v>
      </c>
      <c r="C30" s="24" t="s">
        <v>162</v>
      </c>
      <c r="D30" s="41" t="s">
        <v>151</v>
      </c>
      <c r="E30" s="41" t="s">
        <v>21</v>
      </c>
      <c r="F30" s="30">
        <v>-13000</v>
      </c>
    </row>
    <row r="31" spans="1:6" ht="17.25" customHeight="1" outlineLevel="3">
      <c r="A31" s="34"/>
      <c r="B31" s="24"/>
      <c r="C31" s="24"/>
      <c r="D31" s="41"/>
      <c r="E31" s="41"/>
      <c r="F31" s="30"/>
    </row>
    <row r="32" spans="1:6" s="5" customFormat="1" ht="12.75">
      <c r="A32" s="40" t="s">
        <v>152</v>
      </c>
      <c r="B32" s="10" t="s">
        <v>14</v>
      </c>
      <c r="C32" s="10"/>
      <c r="D32" s="10"/>
      <c r="E32" s="11"/>
      <c r="F32" s="31">
        <v>-150000</v>
      </c>
    </row>
    <row r="33" spans="1:6" s="5" customFormat="1" ht="12.75">
      <c r="A33" s="40" t="s">
        <v>153</v>
      </c>
      <c r="B33" s="10" t="s">
        <v>14</v>
      </c>
      <c r="C33" s="10" t="s">
        <v>160</v>
      </c>
      <c r="D33" s="10"/>
      <c r="E33" s="11"/>
      <c r="F33" s="31">
        <v>-150000</v>
      </c>
    </row>
    <row r="34" spans="1:6" ht="12.75">
      <c r="A34" s="20" t="s">
        <v>42</v>
      </c>
      <c r="B34" s="24" t="s">
        <v>14</v>
      </c>
      <c r="C34" s="24" t="s">
        <v>160</v>
      </c>
      <c r="D34" s="24" t="s">
        <v>54</v>
      </c>
      <c r="E34" s="18"/>
      <c r="F34" s="30">
        <v>-150000</v>
      </c>
    </row>
    <row r="35" spans="1:6" ht="39">
      <c r="A35" s="34" t="s">
        <v>154</v>
      </c>
      <c r="B35" s="24" t="s">
        <v>14</v>
      </c>
      <c r="C35" s="24" t="s">
        <v>160</v>
      </c>
      <c r="D35" s="24" t="s">
        <v>155</v>
      </c>
      <c r="E35" s="18"/>
      <c r="F35" s="30">
        <v>-150000</v>
      </c>
    </row>
    <row r="36" spans="1:6" ht="12.75">
      <c r="A36" s="34" t="s">
        <v>91</v>
      </c>
      <c r="B36" s="24" t="s">
        <v>14</v>
      </c>
      <c r="C36" s="24" t="s">
        <v>160</v>
      </c>
      <c r="D36" s="24" t="s">
        <v>161</v>
      </c>
      <c r="E36" s="18" t="s">
        <v>92</v>
      </c>
      <c r="F36" s="30">
        <v>-150000</v>
      </c>
    </row>
    <row r="37" spans="1:6" ht="12.75">
      <c r="A37" s="36"/>
      <c r="B37" s="24"/>
      <c r="C37" s="24"/>
      <c r="D37" s="24"/>
      <c r="E37" s="18"/>
      <c r="F37" s="30"/>
    </row>
    <row r="38" spans="1:6" s="5" customFormat="1" ht="12.75" customHeight="1">
      <c r="A38" s="9" t="s">
        <v>53</v>
      </c>
      <c r="B38" s="10" t="s">
        <v>45</v>
      </c>
      <c r="C38" s="10"/>
      <c r="D38" s="10"/>
      <c r="E38" s="11"/>
      <c r="F38" s="27">
        <f>F39+F46+F50</f>
        <v>6419715.2</v>
      </c>
    </row>
    <row r="39" spans="1:6" s="5" customFormat="1" ht="12.75" outlineLevel="1">
      <c r="A39" s="40" t="s">
        <v>137</v>
      </c>
      <c r="B39" s="10" t="s">
        <v>45</v>
      </c>
      <c r="C39" s="49" t="s">
        <v>5</v>
      </c>
      <c r="D39" s="49"/>
      <c r="E39" s="42"/>
      <c r="F39" s="45">
        <v>6384106</v>
      </c>
    </row>
    <row r="40" spans="1:6" s="5" customFormat="1" ht="67.5" customHeight="1" outlineLevel="1">
      <c r="A40" s="34" t="s">
        <v>141</v>
      </c>
      <c r="B40" s="24" t="s">
        <v>45</v>
      </c>
      <c r="C40" s="47" t="s">
        <v>5</v>
      </c>
      <c r="D40" s="47" t="s">
        <v>142</v>
      </c>
      <c r="E40" s="42"/>
      <c r="F40" s="51">
        <v>3500000</v>
      </c>
    </row>
    <row r="41" spans="1:6" ht="57" customHeight="1" outlineLevel="2">
      <c r="A41" s="34" t="s">
        <v>89</v>
      </c>
      <c r="B41" s="24" t="s">
        <v>45</v>
      </c>
      <c r="C41" s="44" t="s">
        <v>5</v>
      </c>
      <c r="D41" s="44" t="s">
        <v>90</v>
      </c>
      <c r="E41" s="41"/>
      <c r="F41" s="51">
        <v>3500000</v>
      </c>
    </row>
    <row r="42" spans="1:6" ht="12.75" outlineLevel="3">
      <c r="A42" s="34" t="s">
        <v>91</v>
      </c>
      <c r="B42" s="24" t="s">
        <v>45</v>
      </c>
      <c r="C42" s="44" t="s">
        <v>5</v>
      </c>
      <c r="D42" s="44" t="s">
        <v>90</v>
      </c>
      <c r="E42" s="41" t="s">
        <v>92</v>
      </c>
      <c r="F42" s="46">
        <v>3500000</v>
      </c>
    </row>
    <row r="43" spans="1:6" ht="41.25" customHeight="1" outlineLevel="3">
      <c r="A43" s="34" t="s">
        <v>139</v>
      </c>
      <c r="B43" s="24" t="s">
        <v>45</v>
      </c>
      <c r="C43" s="44" t="s">
        <v>5</v>
      </c>
      <c r="D43" s="44" t="s">
        <v>140</v>
      </c>
      <c r="E43" s="41"/>
      <c r="F43" s="46">
        <v>2884106</v>
      </c>
    </row>
    <row r="44" spans="1:6" ht="28.5" customHeight="1" outlineLevel="2">
      <c r="A44" s="34" t="s">
        <v>93</v>
      </c>
      <c r="B44" s="24" t="s">
        <v>45</v>
      </c>
      <c r="C44" s="44" t="s">
        <v>5</v>
      </c>
      <c r="D44" s="44" t="s">
        <v>94</v>
      </c>
      <c r="E44" s="41"/>
      <c r="F44" s="46">
        <v>2884106</v>
      </c>
    </row>
    <row r="45" spans="1:6" ht="15" customHeight="1" outlineLevel="3">
      <c r="A45" s="34" t="s">
        <v>91</v>
      </c>
      <c r="B45" s="24" t="s">
        <v>45</v>
      </c>
      <c r="C45" s="44" t="s">
        <v>5</v>
      </c>
      <c r="D45" s="44" t="s">
        <v>94</v>
      </c>
      <c r="E45" s="41" t="s">
        <v>92</v>
      </c>
      <c r="F45" s="46">
        <v>2884106</v>
      </c>
    </row>
    <row r="46" spans="1:6" s="5" customFormat="1" ht="13.5" customHeight="1">
      <c r="A46" s="9" t="s">
        <v>74</v>
      </c>
      <c r="B46" s="10" t="s">
        <v>45</v>
      </c>
      <c r="C46" s="10" t="s">
        <v>9</v>
      </c>
      <c r="D46" s="10"/>
      <c r="E46" s="11"/>
      <c r="F46" s="27">
        <v>1109.2</v>
      </c>
    </row>
    <row r="47" spans="1:6" s="25" customFormat="1" ht="14.25" customHeight="1">
      <c r="A47" s="20" t="s">
        <v>42</v>
      </c>
      <c r="B47" s="24" t="s">
        <v>45</v>
      </c>
      <c r="C47" s="24" t="s">
        <v>9</v>
      </c>
      <c r="D47" s="24" t="s">
        <v>54</v>
      </c>
      <c r="E47" s="18"/>
      <c r="F47" s="28">
        <v>1109.2</v>
      </c>
    </row>
    <row r="48" spans="1:6" s="25" customFormat="1" ht="26.25" customHeight="1">
      <c r="A48" s="22" t="s">
        <v>73</v>
      </c>
      <c r="B48" s="24" t="s">
        <v>45</v>
      </c>
      <c r="C48" s="24" t="s">
        <v>9</v>
      </c>
      <c r="D48" s="24" t="s">
        <v>75</v>
      </c>
      <c r="E48" s="18"/>
      <c r="F48" s="28">
        <v>1109.2</v>
      </c>
    </row>
    <row r="49" spans="1:6" s="25" customFormat="1" ht="13.5" customHeight="1">
      <c r="A49" s="23" t="s">
        <v>47</v>
      </c>
      <c r="B49" s="24" t="s">
        <v>45</v>
      </c>
      <c r="C49" s="24" t="s">
        <v>9</v>
      </c>
      <c r="D49" s="24" t="s">
        <v>75</v>
      </c>
      <c r="E49" s="18" t="s">
        <v>46</v>
      </c>
      <c r="F49" s="28">
        <v>1109.2</v>
      </c>
    </row>
    <row r="50" spans="1:6" s="5" customFormat="1" ht="13.5" customHeight="1">
      <c r="A50" s="40" t="s">
        <v>136</v>
      </c>
      <c r="B50" s="10" t="s">
        <v>45</v>
      </c>
      <c r="C50" s="10" t="s">
        <v>45</v>
      </c>
      <c r="D50" s="42"/>
      <c r="E50" s="42"/>
      <c r="F50" s="27">
        <v>34500</v>
      </c>
    </row>
    <row r="51" spans="1:6" s="25" customFormat="1" ht="13.5" customHeight="1">
      <c r="A51" s="50" t="s">
        <v>59</v>
      </c>
      <c r="B51" s="24" t="s">
        <v>45</v>
      </c>
      <c r="C51" s="24" t="s">
        <v>45</v>
      </c>
      <c r="D51" s="41" t="s">
        <v>97</v>
      </c>
      <c r="E51" s="41"/>
      <c r="F51" s="28">
        <v>34500</v>
      </c>
    </row>
    <row r="52" spans="1:6" s="25" customFormat="1" ht="43.5" customHeight="1">
      <c r="A52" s="34" t="s">
        <v>138</v>
      </c>
      <c r="B52" s="24" t="s">
        <v>45</v>
      </c>
      <c r="C52" s="24" t="s">
        <v>45</v>
      </c>
      <c r="D52" s="44" t="s">
        <v>96</v>
      </c>
      <c r="E52" s="41"/>
      <c r="F52" s="28">
        <v>34500</v>
      </c>
    </row>
    <row r="53" spans="1:6" s="25" customFormat="1" ht="13.5" customHeight="1">
      <c r="A53" s="34" t="s">
        <v>95</v>
      </c>
      <c r="B53" s="24" t="s">
        <v>45</v>
      </c>
      <c r="C53" s="24" t="s">
        <v>45</v>
      </c>
      <c r="D53" s="41" t="s">
        <v>96</v>
      </c>
      <c r="E53" s="18" t="s">
        <v>60</v>
      </c>
      <c r="F53" s="28">
        <v>34500</v>
      </c>
    </row>
    <row r="54" spans="1:6" ht="12.75">
      <c r="A54" s="23"/>
      <c r="B54" s="24"/>
      <c r="C54" s="24"/>
      <c r="D54" s="33"/>
      <c r="E54" s="33"/>
      <c r="F54" s="28"/>
    </row>
    <row r="55" spans="1:6" s="6" customFormat="1" ht="12.75">
      <c r="A55" s="9" t="s">
        <v>0</v>
      </c>
      <c r="B55" s="10" t="s">
        <v>6</v>
      </c>
      <c r="C55" s="10"/>
      <c r="D55" s="10"/>
      <c r="E55" s="11"/>
      <c r="F55" s="27">
        <f>F56+F65+F81</f>
        <v>1613700</v>
      </c>
    </row>
    <row r="56" spans="1:6" s="5" customFormat="1" ht="12.75">
      <c r="A56" s="9" t="s">
        <v>30</v>
      </c>
      <c r="B56" s="10" t="s">
        <v>6</v>
      </c>
      <c r="C56" s="10" t="s">
        <v>5</v>
      </c>
      <c r="D56" s="10"/>
      <c r="E56" s="11"/>
      <c r="F56" s="27">
        <f>F57+F62</f>
        <v>17381.15</v>
      </c>
    </row>
    <row r="57" spans="1:6" ht="12.75">
      <c r="A57" s="21" t="s">
        <v>2</v>
      </c>
      <c r="B57" s="24" t="s">
        <v>6</v>
      </c>
      <c r="C57" s="24" t="s">
        <v>5</v>
      </c>
      <c r="D57" s="24" t="s">
        <v>16</v>
      </c>
      <c r="E57" s="18"/>
      <c r="F57" s="28">
        <f>F58+F60</f>
        <v>14689.89</v>
      </c>
    </row>
    <row r="58" spans="1:6" ht="39">
      <c r="A58" s="34" t="s">
        <v>98</v>
      </c>
      <c r="B58" s="24" t="s">
        <v>6</v>
      </c>
      <c r="C58" s="24" t="s">
        <v>5</v>
      </c>
      <c r="D58" s="44" t="s">
        <v>99</v>
      </c>
      <c r="E58" s="44"/>
      <c r="F58" s="28">
        <v>53600</v>
      </c>
    </row>
    <row r="59" spans="1:6" ht="12.75">
      <c r="A59" s="34" t="s">
        <v>76</v>
      </c>
      <c r="B59" s="24" t="s">
        <v>6</v>
      </c>
      <c r="C59" s="24" t="s">
        <v>5</v>
      </c>
      <c r="D59" s="41" t="s">
        <v>99</v>
      </c>
      <c r="E59" s="41" t="s">
        <v>23</v>
      </c>
      <c r="F59" s="28">
        <v>53600</v>
      </c>
    </row>
    <row r="60" spans="1:6" ht="12.75">
      <c r="A60" s="23" t="s">
        <v>15</v>
      </c>
      <c r="B60" s="24" t="s">
        <v>6</v>
      </c>
      <c r="C60" s="24" t="s">
        <v>5</v>
      </c>
      <c r="D60" s="24" t="s">
        <v>57</v>
      </c>
      <c r="E60" s="18"/>
      <c r="F60" s="28">
        <v>-38910.11</v>
      </c>
    </row>
    <row r="61" spans="1:6" ht="12.75">
      <c r="A61" s="23" t="s">
        <v>24</v>
      </c>
      <c r="B61" s="24" t="s">
        <v>6</v>
      </c>
      <c r="C61" s="24" t="s">
        <v>5</v>
      </c>
      <c r="D61" s="24" t="s">
        <v>57</v>
      </c>
      <c r="E61" s="18" t="s">
        <v>23</v>
      </c>
      <c r="F61" s="28">
        <v>-38910.11</v>
      </c>
    </row>
    <row r="62" spans="1:6" ht="15" customHeight="1">
      <c r="A62" s="20" t="s">
        <v>42</v>
      </c>
      <c r="B62" s="24" t="s">
        <v>6</v>
      </c>
      <c r="C62" s="24" t="s">
        <v>5</v>
      </c>
      <c r="D62" s="24" t="s">
        <v>54</v>
      </c>
      <c r="E62" s="18"/>
      <c r="F62" s="28">
        <v>2691.26</v>
      </c>
    </row>
    <row r="63" spans="1:6" ht="27.75" customHeight="1">
      <c r="A63" s="34" t="s">
        <v>128</v>
      </c>
      <c r="B63" s="24" t="s">
        <v>6</v>
      </c>
      <c r="C63" s="24" t="s">
        <v>5</v>
      </c>
      <c r="D63" s="24" t="s">
        <v>84</v>
      </c>
      <c r="E63" s="18"/>
      <c r="F63" s="28">
        <v>2691.26</v>
      </c>
    </row>
    <row r="64" spans="1:6" ht="12.75">
      <c r="A64" s="34" t="s">
        <v>129</v>
      </c>
      <c r="B64" s="24" t="s">
        <v>6</v>
      </c>
      <c r="C64" s="24" t="s">
        <v>5</v>
      </c>
      <c r="D64" s="24" t="s">
        <v>84</v>
      </c>
      <c r="E64" s="18" t="s">
        <v>46</v>
      </c>
      <c r="F64" s="28">
        <v>2691.26</v>
      </c>
    </row>
    <row r="65" spans="1:6" s="5" customFormat="1" ht="12.75">
      <c r="A65" s="9" t="s">
        <v>26</v>
      </c>
      <c r="B65" s="10" t="s">
        <v>6</v>
      </c>
      <c r="C65" s="10" t="s">
        <v>9</v>
      </c>
      <c r="D65" s="10"/>
      <c r="E65" s="11"/>
      <c r="F65" s="27">
        <f>F66+F73+F78</f>
        <v>1514276.33</v>
      </c>
    </row>
    <row r="66" spans="1:6" ht="12.75">
      <c r="A66" s="20" t="s">
        <v>3</v>
      </c>
      <c r="B66" s="24" t="s">
        <v>6</v>
      </c>
      <c r="C66" s="24" t="s">
        <v>9</v>
      </c>
      <c r="D66" s="24" t="s">
        <v>17</v>
      </c>
      <c r="E66" s="18"/>
      <c r="F66" s="28">
        <f>F67+F69+F71</f>
        <v>210284.23</v>
      </c>
    </row>
    <row r="67" spans="1:6" ht="12.75">
      <c r="A67" s="23" t="s">
        <v>15</v>
      </c>
      <c r="B67" s="24" t="s">
        <v>6</v>
      </c>
      <c r="C67" s="24" t="s">
        <v>9</v>
      </c>
      <c r="D67" s="24" t="s">
        <v>25</v>
      </c>
      <c r="E67" s="18"/>
      <c r="F67" s="28">
        <v>213063.23</v>
      </c>
    </row>
    <row r="68" spans="1:6" ht="12.75">
      <c r="A68" s="23" t="s">
        <v>24</v>
      </c>
      <c r="B68" s="24" t="s">
        <v>6</v>
      </c>
      <c r="C68" s="24" t="s">
        <v>9</v>
      </c>
      <c r="D68" s="24" t="s">
        <v>25</v>
      </c>
      <c r="E68" s="18" t="s">
        <v>23</v>
      </c>
      <c r="F68" s="28">
        <v>213063.23</v>
      </c>
    </row>
    <row r="69" spans="1:6" ht="39">
      <c r="A69" s="34" t="s">
        <v>101</v>
      </c>
      <c r="B69" s="24" t="s">
        <v>6</v>
      </c>
      <c r="C69" s="24" t="s">
        <v>9</v>
      </c>
      <c r="D69" s="24" t="s">
        <v>100</v>
      </c>
      <c r="E69" s="18"/>
      <c r="F69" s="28">
        <v>-1000</v>
      </c>
    </row>
    <row r="70" spans="1:6" ht="12.75">
      <c r="A70" s="34" t="s">
        <v>76</v>
      </c>
      <c r="B70" s="24" t="s">
        <v>6</v>
      </c>
      <c r="C70" s="24" t="s">
        <v>9</v>
      </c>
      <c r="D70" s="24" t="s">
        <v>100</v>
      </c>
      <c r="E70" s="18" t="s">
        <v>23</v>
      </c>
      <c r="F70" s="28">
        <v>-1000</v>
      </c>
    </row>
    <row r="71" spans="1:6" ht="26.25">
      <c r="A71" s="34" t="s">
        <v>102</v>
      </c>
      <c r="B71" s="24" t="s">
        <v>6</v>
      </c>
      <c r="C71" s="24" t="s">
        <v>9</v>
      </c>
      <c r="D71" s="24" t="s">
        <v>103</v>
      </c>
      <c r="E71" s="18"/>
      <c r="F71" s="28">
        <v>-1779</v>
      </c>
    </row>
    <row r="72" spans="1:6" ht="12.75">
      <c r="A72" s="34" t="s">
        <v>76</v>
      </c>
      <c r="B72" s="24" t="s">
        <v>6</v>
      </c>
      <c r="C72" s="24" t="s">
        <v>9</v>
      </c>
      <c r="D72" s="24" t="s">
        <v>103</v>
      </c>
      <c r="E72" s="18" t="s">
        <v>23</v>
      </c>
      <c r="F72" s="28">
        <v>-1779</v>
      </c>
    </row>
    <row r="73" spans="1:6" ht="12.75">
      <c r="A73" s="21" t="s">
        <v>4</v>
      </c>
      <c r="B73" s="18" t="s">
        <v>6</v>
      </c>
      <c r="C73" s="24" t="s">
        <v>9</v>
      </c>
      <c r="D73" s="18" t="s">
        <v>18</v>
      </c>
      <c r="E73" s="18"/>
      <c r="F73" s="28">
        <f>F74+F76</f>
        <v>6392.1</v>
      </c>
    </row>
    <row r="74" spans="1:6" ht="12.75">
      <c r="A74" s="23" t="s">
        <v>15</v>
      </c>
      <c r="B74" s="18" t="s">
        <v>6</v>
      </c>
      <c r="C74" s="18" t="s">
        <v>9</v>
      </c>
      <c r="D74" s="19">
        <v>4239900</v>
      </c>
      <c r="E74" s="18"/>
      <c r="F74" s="28">
        <v>5342.1</v>
      </c>
    </row>
    <row r="75" spans="1:6" ht="12.75">
      <c r="A75" s="23" t="s">
        <v>24</v>
      </c>
      <c r="B75" s="18" t="s">
        <v>6</v>
      </c>
      <c r="C75" s="24" t="s">
        <v>9</v>
      </c>
      <c r="D75" s="18" t="s">
        <v>27</v>
      </c>
      <c r="E75" s="18" t="s">
        <v>23</v>
      </c>
      <c r="F75" s="28">
        <v>5342.1</v>
      </c>
    </row>
    <row r="76" spans="1:6" ht="39">
      <c r="A76" s="34" t="s">
        <v>105</v>
      </c>
      <c r="B76" s="24" t="s">
        <v>6</v>
      </c>
      <c r="C76" s="24" t="s">
        <v>9</v>
      </c>
      <c r="D76" s="24" t="s">
        <v>104</v>
      </c>
      <c r="E76" s="18"/>
      <c r="F76" s="28">
        <v>1050</v>
      </c>
    </row>
    <row r="77" spans="1:6" ht="12.75">
      <c r="A77" s="34" t="s">
        <v>76</v>
      </c>
      <c r="B77" s="24" t="s">
        <v>6</v>
      </c>
      <c r="C77" s="24" t="s">
        <v>9</v>
      </c>
      <c r="D77" s="24" t="s">
        <v>104</v>
      </c>
      <c r="E77" s="18" t="s">
        <v>23</v>
      </c>
      <c r="F77" s="28">
        <v>1050</v>
      </c>
    </row>
    <row r="78" spans="1:6" ht="12.75">
      <c r="A78" s="50" t="s">
        <v>127</v>
      </c>
      <c r="B78" s="24" t="s">
        <v>6</v>
      </c>
      <c r="C78" s="24" t="s">
        <v>9</v>
      </c>
      <c r="D78" s="24" t="s">
        <v>82</v>
      </c>
      <c r="E78" s="18"/>
      <c r="F78" s="28">
        <v>1297600</v>
      </c>
    </row>
    <row r="79" spans="1:6" ht="12.75">
      <c r="A79" s="34" t="s">
        <v>126</v>
      </c>
      <c r="B79" s="24" t="s">
        <v>6</v>
      </c>
      <c r="C79" s="24" t="s">
        <v>9</v>
      </c>
      <c r="D79" s="24" t="s">
        <v>83</v>
      </c>
      <c r="E79" s="18"/>
      <c r="F79" s="28">
        <v>1297600</v>
      </c>
    </row>
    <row r="80" spans="1:6" ht="12.75">
      <c r="A80" s="34" t="s">
        <v>76</v>
      </c>
      <c r="B80" s="24" t="s">
        <v>6</v>
      </c>
      <c r="C80" s="24" t="s">
        <v>9</v>
      </c>
      <c r="D80" s="24" t="s">
        <v>83</v>
      </c>
      <c r="E80" s="18" t="s">
        <v>23</v>
      </c>
      <c r="F80" s="28">
        <v>1297600</v>
      </c>
    </row>
    <row r="81" spans="1:6" s="5" customFormat="1" ht="15" customHeight="1">
      <c r="A81" s="12" t="s">
        <v>29</v>
      </c>
      <c r="B81" s="11" t="s">
        <v>6</v>
      </c>
      <c r="C81" s="11" t="s">
        <v>7</v>
      </c>
      <c r="D81" s="13"/>
      <c r="E81" s="11"/>
      <c r="F81" s="27">
        <f>F82</f>
        <v>82042.52</v>
      </c>
    </row>
    <row r="82" spans="1:6" s="37" customFormat="1" ht="52.5">
      <c r="A82" s="20" t="s">
        <v>20</v>
      </c>
      <c r="B82" s="18" t="s">
        <v>6</v>
      </c>
      <c r="C82" s="18" t="s">
        <v>7</v>
      </c>
      <c r="D82" s="19">
        <v>4520000</v>
      </c>
      <c r="E82" s="18"/>
      <c r="F82" s="28">
        <f>F83+F85</f>
        <v>82042.52</v>
      </c>
    </row>
    <row r="83" spans="1:6" ht="12.75">
      <c r="A83" s="23" t="s">
        <v>15</v>
      </c>
      <c r="B83" s="18" t="s">
        <v>6</v>
      </c>
      <c r="C83" s="18" t="s">
        <v>7</v>
      </c>
      <c r="D83" s="19">
        <v>4529900</v>
      </c>
      <c r="E83" s="18"/>
      <c r="F83" s="28">
        <v>83042.52</v>
      </c>
    </row>
    <row r="84" spans="1:6" ht="12.75">
      <c r="A84" s="23" t="s">
        <v>24</v>
      </c>
      <c r="B84" s="18" t="s">
        <v>6</v>
      </c>
      <c r="C84" s="18" t="s">
        <v>7</v>
      </c>
      <c r="D84" s="19">
        <v>4529900</v>
      </c>
      <c r="E84" s="18" t="s">
        <v>23</v>
      </c>
      <c r="F84" s="28">
        <v>83042.52</v>
      </c>
    </row>
    <row r="85" spans="1:6" ht="39">
      <c r="A85" s="34" t="s">
        <v>77</v>
      </c>
      <c r="B85" s="18" t="s">
        <v>6</v>
      </c>
      <c r="C85" s="18" t="s">
        <v>7</v>
      </c>
      <c r="D85" s="19">
        <v>4529902</v>
      </c>
      <c r="E85" s="18"/>
      <c r="F85" s="28">
        <v>-1000</v>
      </c>
    </row>
    <row r="86" spans="1:6" ht="12.75">
      <c r="A86" s="34" t="s">
        <v>24</v>
      </c>
      <c r="B86" s="18" t="s">
        <v>6</v>
      </c>
      <c r="C86" s="18" t="s">
        <v>7</v>
      </c>
      <c r="D86" s="19">
        <v>4529902</v>
      </c>
      <c r="E86" s="18" t="s">
        <v>23</v>
      </c>
      <c r="F86" s="28">
        <v>-1000</v>
      </c>
    </row>
    <row r="87" spans="1:6" ht="12.75">
      <c r="A87" s="23"/>
      <c r="B87" s="18"/>
      <c r="C87" s="18"/>
      <c r="D87" s="19"/>
      <c r="E87" s="18"/>
      <c r="F87" s="28"/>
    </row>
    <row r="88" spans="1:6" s="5" customFormat="1" ht="12.75">
      <c r="A88" s="12" t="s">
        <v>67</v>
      </c>
      <c r="B88" s="11" t="s">
        <v>36</v>
      </c>
      <c r="C88" s="11"/>
      <c r="D88" s="13"/>
      <c r="E88" s="11"/>
      <c r="F88" s="27">
        <f>F89</f>
        <v>0</v>
      </c>
    </row>
    <row r="89" spans="1:6" s="5" customFormat="1" ht="12.75">
      <c r="A89" s="9" t="s">
        <v>37</v>
      </c>
      <c r="B89" s="11" t="s">
        <v>36</v>
      </c>
      <c r="C89" s="11" t="s">
        <v>5</v>
      </c>
      <c r="D89" s="13"/>
      <c r="E89" s="11"/>
      <c r="F89" s="27">
        <f>F90+F93</f>
        <v>0</v>
      </c>
    </row>
    <row r="90" spans="1:6" ht="26.25">
      <c r="A90" s="20" t="s">
        <v>55</v>
      </c>
      <c r="B90" s="18" t="s">
        <v>36</v>
      </c>
      <c r="C90" s="18" t="s">
        <v>5</v>
      </c>
      <c r="D90" s="19">
        <v>4400000</v>
      </c>
      <c r="E90" s="18"/>
      <c r="F90" s="28">
        <v>29178</v>
      </c>
    </row>
    <row r="91" spans="1:6" ht="12.75">
      <c r="A91" s="23" t="s">
        <v>15</v>
      </c>
      <c r="B91" s="18" t="s">
        <v>36</v>
      </c>
      <c r="C91" s="18" t="s">
        <v>5</v>
      </c>
      <c r="D91" s="19">
        <v>4409900</v>
      </c>
      <c r="E91" s="18"/>
      <c r="F91" s="28">
        <v>29178</v>
      </c>
    </row>
    <row r="92" spans="1:6" ht="12.75">
      <c r="A92" s="23" t="s">
        <v>24</v>
      </c>
      <c r="B92" s="18" t="s">
        <v>36</v>
      </c>
      <c r="C92" s="18" t="s">
        <v>5</v>
      </c>
      <c r="D92" s="19">
        <v>4409900</v>
      </c>
      <c r="E92" s="18" t="s">
        <v>23</v>
      </c>
      <c r="F92" s="28">
        <v>29178</v>
      </c>
    </row>
    <row r="93" spans="1:6" ht="26.25">
      <c r="A93" s="20" t="s">
        <v>68</v>
      </c>
      <c r="B93" s="18" t="s">
        <v>36</v>
      </c>
      <c r="C93" s="18" t="s">
        <v>5</v>
      </c>
      <c r="D93" s="19">
        <v>4430000</v>
      </c>
      <c r="E93" s="18"/>
      <c r="F93" s="28">
        <v>-29178</v>
      </c>
    </row>
    <row r="94" spans="1:6" ht="12.75">
      <c r="A94" s="23" t="s">
        <v>15</v>
      </c>
      <c r="B94" s="18" t="s">
        <v>36</v>
      </c>
      <c r="C94" s="18" t="s">
        <v>5</v>
      </c>
      <c r="D94" s="19">
        <v>4439900</v>
      </c>
      <c r="E94" s="18"/>
      <c r="F94" s="28">
        <v>-29178</v>
      </c>
    </row>
    <row r="95" spans="1:6" ht="12.75">
      <c r="A95" s="23" t="s">
        <v>24</v>
      </c>
      <c r="B95" s="18" t="s">
        <v>36</v>
      </c>
      <c r="C95" s="18" t="s">
        <v>5</v>
      </c>
      <c r="D95" s="19">
        <v>4439900</v>
      </c>
      <c r="E95" s="18" t="s">
        <v>23</v>
      </c>
      <c r="F95" s="28">
        <v>-29178</v>
      </c>
    </row>
    <row r="96" spans="1:6" s="38" customFormat="1" ht="12.75">
      <c r="A96" s="23"/>
      <c r="B96" s="18"/>
      <c r="C96" s="18"/>
      <c r="D96" s="19"/>
      <c r="E96" s="18"/>
      <c r="F96" s="28"/>
    </row>
    <row r="97" spans="1:6" s="6" customFormat="1" ht="12.75">
      <c r="A97" s="9" t="s">
        <v>69</v>
      </c>
      <c r="B97" s="14" t="s">
        <v>7</v>
      </c>
      <c r="C97" s="11"/>
      <c r="D97" s="11"/>
      <c r="E97" s="11"/>
      <c r="F97" s="27">
        <f>F98+F102+F112+F116</f>
        <v>0</v>
      </c>
    </row>
    <row r="98" spans="1:6" s="5" customFormat="1" ht="12.75">
      <c r="A98" s="9" t="s">
        <v>38</v>
      </c>
      <c r="B98" s="14" t="s">
        <v>7</v>
      </c>
      <c r="C98" s="11" t="s">
        <v>5</v>
      </c>
      <c r="D98" s="11"/>
      <c r="E98" s="11"/>
      <c r="F98" s="31">
        <f>F99</f>
        <v>-472300</v>
      </c>
    </row>
    <row r="99" spans="1:6" ht="12.75">
      <c r="A99" s="21" t="s">
        <v>19</v>
      </c>
      <c r="B99" s="17" t="s">
        <v>7</v>
      </c>
      <c r="C99" s="18" t="s">
        <v>5</v>
      </c>
      <c r="D99" s="18" t="s">
        <v>39</v>
      </c>
      <c r="E99" s="18"/>
      <c r="F99" s="30">
        <v>-472300</v>
      </c>
    </row>
    <row r="100" spans="1:6" ht="12.75">
      <c r="A100" s="23" t="s">
        <v>15</v>
      </c>
      <c r="B100" s="17" t="s">
        <v>7</v>
      </c>
      <c r="C100" s="18" t="s">
        <v>5</v>
      </c>
      <c r="D100" s="19">
        <v>4709900</v>
      </c>
      <c r="E100" s="18"/>
      <c r="F100" s="30">
        <v>-472300</v>
      </c>
    </row>
    <row r="101" spans="1:6" ht="12.75">
      <c r="A101" s="23" t="s">
        <v>24</v>
      </c>
      <c r="B101" s="17" t="s">
        <v>7</v>
      </c>
      <c r="C101" s="18" t="s">
        <v>5</v>
      </c>
      <c r="D101" s="19">
        <v>4709900</v>
      </c>
      <c r="E101" s="18" t="s">
        <v>23</v>
      </c>
      <c r="F101" s="30">
        <v>-472300</v>
      </c>
    </row>
    <row r="102" spans="1:6" s="5" customFormat="1" ht="12.75">
      <c r="A102" s="9" t="s">
        <v>28</v>
      </c>
      <c r="B102" s="14" t="s">
        <v>7</v>
      </c>
      <c r="C102" s="11" t="s">
        <v>9</v>
      </c>
      <c r="D102" s="13"/>
      <c r="E102" s="11"/>
      <c r="F102" s="31">
        <f>F103+F106+F109</f>
        <v>610350.86</v>
      </c>
    </row>
    <row r="103" spans="1:6" s="5" customFormat="1" ht="12.75">
      <c r="A103" s="21" t="s">
        <v>19</v>
      </c>
      <c r="B103" s="17" t="s">
        <v>7</v>
      </c>
      <c r="C103" s="18" t="s">
        <v>9</v>
      </c>
      <c r="D103" s="19">
        <v>4700000</v>
      </c>
      <c r="E103" s="11"/>
      <c r="F103" s="30">
        <v>476945.7</v>
      </c>
    </row>
    <row r="104" spans="1:6" s="5" customFormat="1" ht="12.75">
      <c r="A104" s="23" t="s">
        <v>15</v>
      </c>
      <c r="B104" s="17" t="s">
        <v>7</v>
      </c>
      <c r="C104" s="18" t="s">
        <v>9</v>
      </c>
      <c r="D104" s="19">
        <v>4709900</v>
      </c>
      <c r="E104" s="18"/>
      <c r="F104" s="30">
        <v>476945.7</v>
      </c>
    </row>
    <row r="105" spans="1:6" s="5" customFormat="1" ht="12.75">
      <c r="A105" s="23" t="s">
        <v>24</v>
      </c>
      <c r="B105" s="17" t="s">
        <v>7</v>
      </c>
      <c r="C105" s="18" t="s">
        <v>9</v>
      </c>
      <c r="D105" s="19">
        <v>4709900</v>
      </c>
      <c r="E105" s="18" t="s">
        <v>23</v>
      </c>
      <c r="F105" s="30">
        <v>476945.7</v>
      </c>
    </row>
    <row r="106" spans="1:6" ht="12.75">
      <c r="A106" s="21" t="s">
        <v>58</v>
      </c>
      <c r="B106" s="17" t="s">
        <v>7</v>
      </c>
      <c r="C106" s="18" t="s">
        <v>9</v>
      </c>
      <c r="D106" s="18" t="s">
        <v>70</v>
      </c>
      <c r="E106" s="18"/>
      <c r="F106" s="30">
        <v>24205.16</v>
      </c>
    </row>
    <row r="107" spans="1:6" ht="12.75">
      <c r="A107" s="23" t="s">
        <v>15</v>
      </c>
      <c r="B107" s="17" t="s">
        <v>7</v>
      </c>
      <c r="C107" s="18" t="s">
        <v>9</v>
      </c>
      <c r="D107" s="19">
        <v>4719900</v>
      </c>
      <c r="E107" s="18"/>
      <c r="F107" s="30">
        <v>24205.16</v>
      </c>
    </row>
    <row r="108" spans="1:6" ht="12.75">
      <c r="A108" s="23" t="s">
        <v>24</v>
      </c>
      <c r="B108" s="17" t="s">
        <v>7</v>
      </c>
      <c r="C108" s="18" t="s">
        <v>9</v>
      </c>
      <c r="D108" s="19">
        <v>4719900</v>
      </c>
      <c r="E108" s="18" t="s">
        <v>23</v>
      </c>
      <c r="F108" s="30">
        <v>24205.16</v>
      </c>
    </row>
    <row r="109" spans="1:6" ht="12.75">
      <c r="A109" s="20" t="s">
        <v>61</v>
      </c>
      <c r="B109" s="17" t="s">
        <v>7</v>
      </c>
      <c r="C109" s="18" t="s">
        <v>9</v>
      </c>
      <c r="D109" s="19">
        <v>4780000</v>
      </c>
      <c r="E109" s="18"/>
      <c r="F109" s="30">
        <v>109200</v>
      </c>
    </row>
    <row r="110" spans="1:6" ht="12.75">
      <c r="A110" s="23" t="s">
        <v>15</v>
      </c>
      <c r="B110" s="17" t="s">
        <v>7</v>
      </c>
      <c r="C110" s="18" t="s">
        <v>9</v>
      </c>
      <c r="D110" s="19">
        <v>4789900</v>
      </c>
      <c r="E110" s="18"/>
      <c r="F110" s="30">
        <v>109200</v>
      </c>
    </row>
    <row r="111" spans="1:6" ht="12.75">
      <c r="A111" s="23" t="s">
        <v>24</v>
      </c>
      <c r="B111" s="17" t="s">
        <v>7</v>
      </c>
      <c r="C111" s="18" t="s">
        <v>9</v>
      </c>
      <c r="D111" s="19">
        <v>4789900</v>
      </c>
      <c r="E111" s="18" t="s">
        <v>23</v>
      </c>
      <c r="F111" s="30">
        <v>109200</v>
      </c>
    </row>
    <row r="112" spans="1:6" s="5" customFormat="1" ht="12.75">
      <c r="A112" s="9" t="s">
        <v>56</v>
      </c>
      <c r="B112" s="14" t="s">
        <v>7</v>
      </c>
      <c r="C112" s="11" t="s">
        <v>8</v>
      </c>
      <c r="D112" s="13"/>
      <c r="E112" s="11"/>
      <c r="F112" s="31">
        <f>F113</f>
        <v>-80000</v>
      </c>
    </row>
    <row r="113" spans="1:6" ht="12.75">
      <c r="A113" s="21" t="s">
        <v>19</v>
      </c>
      <c r="B113" s="17" t="s">
        <v>7</v>
      </c>
      <c r="C113" s="18" t="s">
        <v>8</v>
      </c>
      <c r="D113" s="19">
        <v>4700000</v>
      </c>
      <c r="E113" s="18"/>
      <c r="F113" s="30">
        <v>-80000</v>
      </c>
    </row>
    <row r="114" spans="1:6" ht="12.75">
      <c r="A114" s="23" t="s">
        <v>15</v>
      </c>
      <c r="B114" s="17" t="s">
        <v>7</v>
      </c>
      <c r="C114" s="18" t="s">
        <v>8</v>
      </c>
      <c r="D114" s="19">
        <v>4709900</v>
      </c>
      <c r="E114" s="18"/>
      <c r="F114" s="30">
        <v>-80000</v>
      </c>
    </row>
    <row r="115" spans="1:6" ht="12.75">
      <c r="A115" s="23" t="s">
        <v>24</v>
      </c>
      <c r="B115" s="17" t="s">
        <v>7</v>
      </c>
      <c r="C115" s="18" t="s">
        <v>8</v>
      </c>
      <c r="D115" s="19">
        <v>4709900</v>
      </c>
      <c r="E115" s="18" t="s">
        <v>23</v>
      </c>
      <c r="F115" s="30">
        <v>-80000</v>
      </c>
    </row>
    <row r="116" spans="1:6" ht="12.75" outlineLevel="1">
      <c r="A116" s="40" t="s">
        <v>78</v>
      </c>
      <c r="B116" s="14" t="s">
        <v>7</v>
      </c>
      <c r="C116" s="11" t="s">
        <v>7</v>
      </c>
      <c r="D116" s="13"/>
      <c r="E116" s="11"/>
      <c r="F116" s="31">
        <f>F117</f>
        <v>-58050.86</v>
      </c>
    </row>
    <row r="117" spans="1:6" ht="12.75" outlineLevel="1">
      <c r="A117" s="20" t="s">
        <v>42</v>
      </c>
      <c r="B117" s="17" t="s">
        <v>7</v>
      </c>
      <c r="C117" s="18" t="s">
        <v>7</v>
      </c>
      <c r="D117" s="19">
        <v>7950000</v>
      </c>
      <c r="E117" s="18"/>
      <c r="F117" s="30">
        <f>F118+F120+F122+F124</f>
        <v>-58050.86</v>
      </c>
    </row>
    <row r="118" spans="1:6" ht="39" outlineLevel="2">
      <c r="A118" s="43" t="s">
        <v>80</v>
      </c>
      <c r="B118" s="17" t="s">
        <v>7</v>
      </c>
      <c r="C118" s="18" t="s">
        <v>7</v>
      </c>
      <c r="D118" s="19">
        <v>7950400</v>
      </c>
      <c r="E118" s="18"/>
      <c r="F118" s="30">
        <v>66.14</v>
      </c>
    </row>
    <row r="119" spans="1:6" ht="26.25" outlineLevel="3">
      <c r="A119" s="43" t="s">
        <v>81</v>
      </c>
      <c r="B119" s="17" t="s">
        <v>7</v>
      </c>
      <c r="C119" s="18" t="s">
        <v>7</v>
      </c>
      <c r="D119" s="19">
        <v>7950400</v>
      </c>
      <c r="E119" s="18" t="s">
        <v>79</v>
      </c>
      <c r="F119" s="30">
        <v>66.14</v>
      </c>
    </row>
    <row r="120" spans="1:6" ht="12.75" outlineLevel="3">
      <c r="A120" s="34" t="s">
        <v>106</v>
      </c>
      <c r="B120" s="17" t="s">
        <v>7</v>
      </c>
      <c r="C120" s="18" t="s">
        <v>7</v>
      </c>
      <c r="D120" s="19">
        <v>7950602</v>
      </c>
      <c r="E120" s="18"/>
      <c r="F120" s="30">
        <v>-43000</v>
      </c>
    </row>
    <row r="121" spans="1:6" ht="29.25" customHeight="1" outlineLevel="3">
      <c r="A121" s="34" t="s">
        <v>107</v>
      </c>
      <c r="B121" s="17" t="s">
        <v>7</v>
      </c>
      <c r="C121" s="18" t="s">
        <v>7</v>
      </c>
      <c r="D121" s="19">
        <v>7950602</v>
      </c>
      <c r="E121" s="18" t="s">
        <v>79</v>
      </c>
      <c r="F121" s="30">
        <v>-43000</v>
      </c>
    </row>
    <row r="122" spans="1:6" ht="17.25" customHeight="1" outlineLevel="3">
      <c r="A122" s="34" t="s">
        <v>108</v>
      </c>
      <c r="B122" s="17" t="s">
        <v>7</v>
      </c>
      <c r="C122" s="18" t="s">
        <v>7</v>
      </c>
      <c r="D122" s="19">
        <v>7950606</v>
      </c>
      <c r="E122" s="18"/>
      <c r="F122" s="30">
        <v>-117</v>
      </c>
    </row>
    <row r="123" spans="1:6" ht="29.25" customHeight="1" outlineLevel="3">
      <c r="A123" s="34" t="s">
        <v>107</v>
      </c>
      <c r="B123" s="17" t="s">
        <v>7</v>
      </c>
      <c r="C123" s="18" t="s">
        <v>7</v>
      </c>
      <c r="D123" s="19">
        <v>7950606</v>
      </c>
      <c r="E123" s="18" t="s">
        <v>79</v>
      </c>
      <c r="F123" s="30">
        <v>-117</v>
      </c>
    </row>
    <row r="124" spans="1:6" ht="15" customHeight="1" outlineLevel="3">
      <c r="A124" s="34" t="s">
        <v>109</v>
      </c>
      <c r="B124" s="17" t="s">
        <v>7</v>
      </c>
      <c r="C124" s="18" t="s">
        <v>7</v>
      </c>
      <c r="D124" s="19">
        <v>7950608</v>
      </c>
      <c r="E124" s="18"/>
      <c r="F124" s="30">
        <v>-15000</v>
      </c>
    </row>
    <row r="125" spans="1:6" ht="29.25" customHeight="1" outlineLevel="3">
      <c r="A125" s="34" t="s">
        <v>107</v>
      </c>
      <c r="B125" s="17" t="s">
        <v>7</v>
      </c>
      <c r="C125" s="18" t="s">
        <v>7</v>
      </c>
      <c r="D125" s="19">
        <v>7950608</v>
      </c>
      <c r="E125" s="18" t="s">
        <v>79</v>
      </c>
      <c r="F125" s="30">
        <v>-15000</v>
      </c>
    </row>
    <row r="126" spans="1:6" s="38" customFormat="1" ht="12.75">
      <c r="A126" s="22"/>
      <c r="B126" s="17"/>
      <c r="C126" s="18"/>
      <c r="D126" s="19"/>
      <c r="E126" s="18"/>
      <c r="F126" s="28"/>
    </row>
    <row r="127" spans="1:6" s="6" customFormat="1" ht="12.75">
      <c r="A127" s="9" t="s">
        <v>33</v>
      </c>
      <c r="B127" s="14" t="s">
        <v>34</v>
      </c>
      <c r="C127" s="11"/>
      <c r="D127" s="11"/>
      <c r="E127" s="11"/>
      <c r="F127" s="27">
        <f>F128+F132</f>
        <v>3484322</v>
      </c>
    </row>
    <row r="128" spans="1:6" s="6" customFormat="1" ht="12.75">
      <c r="A128" s="40" t="s">
        <v>110</v>
      </c>
      <c r="B128" s="14" t="s">
        <v>34</v>
      </c>
      <c r="C128" s="11" t="s">
        <v>5</v>
      </c>
      <c r="D128" s="42"/>
      <c r="E128" s="42"/>
      <c r="F128" s="27">
        <v>-60000</v>
      </c>
    </row>
    <row r="129" spans="1:6" s="6" customFormat="1" ht="26.25">
      <c r="A129" s="34" t="s">
        <v>111</v>
      </c>
      <c r="B129" s="17" t="s">
        <v>34</v>
      </c>
      <c r="C129" s="18" t="s">
        <v>5</v>
      </c>
      <c r="D129" s="47" t="s">
        <v>113</v>
      </c>
      <c r="E129" s="44"/>
      <c r="F129" s="28">
        <v>-60000</v>
      </c>
    </row>
    <row r="130" spans="1:6" s="6" customFormat="1" ht="12.75">
      <c r="A130" s="34" t="s">
        <v>112</v>
      </c>
      <c r="B130" s="17" t="s">
        <v>34</v>
      </c>
      <c r="C130" s="18" t="s">
        <v>5</v>
      </c>
      <c r="D130" s="47" t="s">
        <v>113</v>
      </c>
      <c r="E130" s="41" t="s">
        <v>35</v>
      </c>
      <c r="F130" s="28">
        <v>-60000</v>
      </c>
    </row>
    <row r="131" spans="1:6" s="6" customFormat="1" ht="12.75">
      <c r="A131" s="9"/>
      <c r="B131" s="14"/>
      <c r="C131" s="11"/>
      <c r="D131" s="11"/>
      <c r="E131" s="11"/>
      <c r="F131" s="27"/>
    </row>
    <row r="132" spans="1:6" s="5" customFormat="1" ht="12.75">
      <c r="A132" s="12" t="s">
        <v>71</v>
      </c>
      <c r="B132" s="14" t="s">
        <v>34</v>
      </c>
      <c r="C132" s="11" t="s">
        <v>8</v>
      </c>
      <c r="D132" s="11"/>
      <c r="E132" s="11"/>
      <c r="F132" s="31">
        <f>F133+F137</f>
        <v>3544322</v>
      </c>
    </row>
    <row r="133" spans="1:6" s="25" customFormat="1" ht="12.75">
      <c r="A133" s="20" t="s">
        <v>118</v>
      </c>
      <c r="B133" s="17" t="s">
        <v>34</v>
      </c>
      <c r="C133" s="18" t="s">
        <v>8</v>
      </c>
      <c r="D133" s="18" t="s">
        <v>117</v>
      </c>
      <c r="E133" s="33"/>
      <c r="F133" s="30">
        <v>3558822</v>
      </c>
    </row>
    <row r="134" spans="1:6" s="25" customFormat="1" ht="12.75">
      <c r="A134" s="22" t="s">
        <v>119</v>
      </c>
      <c r="B134" s="17" t="s">
        <v>34</v>
      </c>
      <c r="C134" s="18" t="s">
        <v>8</v>
      </c>
      <c r="D134" s="18" t="s">
        <v>116</v>
      </c>
      <c r="E134" s="33"/>
      <c r="F134" s="30">
        <v>3558822</v>
      </c>
    </row>
    <row r="135" spans="1:6" ht="12.75">
      <c r="A135" s="34" t="s">
        <v>114</v>
      </c>
      <c r="B135" s="17" t="s">
        <v>34</v>
      </c>
      <c r="C135" s="18" t="s">
        <v>8</v>
      </c>
      <c r="D135" s="18" t="s">
        <v>115</v>
      </c>
      <c r="E135" s="18"/>
      <c r="F135" s="30">
        <v>3558822</v>
      </c>
    </row>
    <row r="136" spans="1:6" ht="15" customHeight="1">
      <c r="A136" s="34" t="s">
        <v>95</v>
      </c>
      <c r="B136" s="17" t="s">
        <v>34</v>
      </c>
      <c r="C136" s="18" t="s">
        <v>8</v>
      </c>
      <c r="D136" s="18" t="s">
        <v>115</v>
      </c>
      <c r="E136" s="18" t="s">
        <v>60</v>
      </c>
      <c r="F136" s="30">
        <v>3558822</v>
      </c>
    </row>
    <row r="137" spans="1:6" ht="15" customHeight="1">
      <c r="A137" s="34" t="s">
        <v>165</v>
      </c>
      <c r="B137" s="17" t="s">
        <v>34</v>
      </c>
      <c r="C137" s="18" t="s">
        <v>8</v>
      </c>
      <c r="D137" s="18" t="s">
        <v>158</v>
      </c>
      <c r="E137" s="18"/>
      <c r="F137" s="30">
        <v>-14500</v>
      </c>
    </row>
    <row r="138" spans="1:6" ht="15" customHeight="1">
      <c r="A138" s="34" t="s">
        <v>156</v>
      </c>
      <c r="B138" s="17" t="s">
        <v>34</v>
      </c>
      <c r="C138" s="18" t="s">
        <v>8</v>
      </c>
      <c r="D138" s="18" t="s">
        <v>157</v>
      </c>
      <c r="E138" s="18"/>
      <c r="F138" s="30">
        <v>-14500</v>
      </c>
    </row>
    <row r="139" spans="1:6" ht="15" customHeight="1">
      <c r="A139" s="34" t="s">
        <v>159</v>
      </c>
      <c r="B139" s="17" t="s">
        <v>34</v>
      </c>
      <c r="C139" s="18" t="s">
        <v>8</v>
      </c>
      <c r="D139" s="18" t="s">
        <v>157</v>
      </c>
      <c r="E139" s="18" t="s">
        <v>148</v>
      </c>
      <c r="F139" s="30">
        <v>-14500</v>
      </c>
    </row>
    <row r="140" spans="1:6" ht="12.75">
      <c r="A140" s="34"/>
      <c r="B140" s="17"/>
      <c r="C140" s="18"/>
      <c r="D140" s="18"/>
      <c r="E140" s="18"/>
      <c r="F140" s="30"/>
    </row>
    <row r="141" spans="1:6" s="5" customFormat="1" ht="12.75">
      <c r="A141" s="40" t="s">
        <v>143</v>
      </c>
      <c r="B141" s="14" t="s">
        <v>133</v>
      </c>
      <c r="C141" s="11"/>
      <c r="D141" s="11"/>
      <c r="E141" s="11"/>
      <c r="F141" s="31">
        <v>-55000</v>
      </c>
    </row>
    <row r="142" spans="1:6" s="5" customFormat="1" ht="12.75">
      <c r="A142" s="40" t="s">
        <v>130</v>
      </c>
      <c r="B142" s="14" t="s">
        <v>133</v>
      </c>
      <c r="C142" s="11" t="s">
        <v>5</v>
      </c>
      <c r="D142" s="11"/>
      <c r="E142" s="11"/>
      <c r="F142" s="31">
        <v>-55000</v>
      </c>
    </row>
    <row r="143" spans="1:6" ht="26.25">
      <c r="A143" s="20" t="s">
        <v>134</v>
      </c>
      <c r="B143" s="17" t="s">
        <v>133</v>
      </c>
      <c r="C143" s="18" t="s">
        <v>5</v>
      </c>
      <c r="D143" s="18" t="s">
        <v>135</v>
      </c>
      <c r="E143" s="18"/>
      <c r="F143" s="30">
        <v>-55000</v>
      </c>
    </row>
    <row r="144" spans="1:6" ht="26.25">
      <c r="A144" s="34" t="s">
        <v>131</v>
      </c>
      <c r="B144" s="17" t="s">
        <v>133</v>
      </c>
      <c r="C144" s="18" t="s">
        <v>5</v>
      </c>
      <c r="D144" s="47" t="s">
        <v>132</v>
      </c>
      <c r="E144" s="48"/>
      <c r="F144" s="30">
        <v>-55000</v>
      </c>
    </row>
    <row r="145" spans="1:6" ht="12.75">
      <c r="A145" s="34" t="s">
        <v>87</v>
      </c>
      <c r="B145" s="17" t="s">
        <v>133</v>
      </c>
      <c r="C145" s="18" t="s">
        <v>5</v>
      </c>
      <c r="D145" s="48" t="s">
        <v>132</v>
      </c>
      <c r="E145" s="48" t="s">
        <v>21</v>
      </c>
      <c r="F145" s="30">
        <v>-55000</v>
      </c>
    </row>
    <row r="146" spans="1:6" s="38" customFormat="1" ht="13.5" customHeight="1">
      <c r="A146" s="22"/>
      <c r="B146" s="17"/>
      <c r="C146" s="18"/>
      <c r="D146" s="19"/>
      <c r="E146" s="18"/>
      <c r="F146" s="28"/>
    </row>
    <row r="147" spans="1:6" s="5" customFormat="1" ht="42.75" customHeight="1">
      <c r="A147" s="12" t="s">
        <v>72</v>
      </c>
      <c r="B147" s="14" t="s">
        <v>41</v>
      </c>
      <c r="C147" s="11"/>
      <c r="D147" s="11"/>
      <c r="E147" s="11"/>
      <c r="F147" s="31">
        <f>F148</f>
        <v>200000</v>
      </c>
    </row>
    <row r="148" spans="1:6" s="5" customFormat="1" ht="15" customHeight="1">
      <c r="A148" s="40" t="s">
        <v>120</v>
      </c>
      <c r="B148" s="14" t="s">
        <v>41</v>
      </c>
      <c r="C148" s="11" t="s">
        <v>8</v>
      </c>
      <c r="D148" s="11"/>
      <c r="E148" s="11"/>
      <c r="F148" s="31">
        <f>F149</f>
        <v>200000</v>
      </c>
    </row>
    <row r="149" spans="1:6" ht="12.75">
      <c r="A149" s="20" t="s">
        <v>44</v>
      </c>
      <c r="B149" s="17" t="s">
        <v>41</v>
      </c>
      <c r="C149" s="18" t="s">
        <v>8</v>
      </c>
      <c r="D149" s="18" t="s">
        <v>43</v>
      </c>
      <c r="E149" s="18"/>
      <c r="F149" s="30">
        <v>200000</v>
      </c>
    </row>
    <row r="150" spans="1:6" ht="26.25">
      <c r="A150" s="22" t="s">
        <v>124</v>
      </c>
      <c r="B150" s="17" t="s">
        <v>41</v>
      </c>
      <c r="C150" s="18" t="s">
        <v>8</v>
      </c>
      <c r="D150" s="18" t="s">
        <v>123</v>
      </c>
      <c r="E150" s="18"/>
      <c r="F150" s="30">
        <v>200000</v>
      </c>
    </row>
    <row r="151" spans="1:6" ht="39">
      <c r="A151" s="34" t="s">
        <v>121</v>
      </c>
      <c r="B151" s="17" t="s">
        <v>41</v>
      </c>
      <c r="C151" s="18" t="s">
        <v>8</v>
      </c>
      <c r="D151" s="44" t="s">
        <v>122</v>
      </c>
      <c r="E151" s="18"/>
      <c r="F151" s="30">
        <v>200000</v>
      </c>
    </row>
    <row r="152" spans="1:6" ht="12.75">
      <c r="A152" s="34" t="s">
        <v>95</v>
      </c>
      <c r="B152" s="17" t="s">
        <v>41</v>
      </c>
      <c r="C152" s="18" t="s">
        <v>8</v>
      </c>
      <c r="D152" s="41" t="s">
        <v>122</v>
      </c>
      <c r="E152" s="18" t="s">
        <v>60</v>
      </c>
      <c r="F152" s="30">
        <v>200000</v>
      </c>
    </row>
    <row r="153" spans="1:6" s="5" customFormat="1" ht="16.5" customHeight="1">
      <c r="A153" s="32" t="s">
        <v>1</v>
      </c>
      <c r="B153" s="15"/>
      <c r="C153" s="16"/>
      <c r="D153" s="16"/>
      <c r="E153" s="16"/>
      <c r="F153" s="39">
        <f>F15+F38+F55+F88+F97+F127+F147+F141+F32</f>
        <v>11546428</v>
      </c>
    </row>
  </sheetData>
  <mergeCells count="12">
    <mergeCell ref="E11:E14"/>
    <mergeCell ref="F11:F14"/>
    <mergeCell ref="A11:A14"/>
    <mergeCell ref="B11:B14"/>
    <mergeCell ref="C11:C14"/>
    <mergeCell ref="D11:D14"/>
    <mergeCell ref="C4:F4"/>
    <mergeCell ref="C3:F3"/>
    <mergeCell ref="A9:F9"/>
    <mergeCell ref="A6:F6"/>
    <mergeCell ref="A8:F8"/>
    <mergeCell ref="A7:F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2011-10-11T10:44:30Z</cp:lastPrinted>
  <dcterms:created xsi:type="dcterms:W3CDTF">2002-12-16T06:28:13Z</dcterms:created>
  <dcterms:modified xsi:type="dcterms:W3CDTF">2011-10-19T05:57:51Z</dcterms:modified>
  <cp:category/>
  <cp:version/>
  <cp:contentType/>
  <cp:contentStatus/>
</cp:coreProperties>
</file>