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K7" i="1"/>
  <c r="K28"/>
  <c r="I7"/>
  <c r="I28"/>
  <c r="G7"/>
  <c r="G28"/>
</calcChain>
</file>

<file path=xl/sharedStrings.xml><?xml version="1.0" encoding="utf-8"?>
<sst xmlns="http://schemas.openxmlformats.org/spreadsheetml/2006/main" count="159" uniqueCount="107">
  <si>
    <t>№</t>
  </si>
  <si>
    <t xml:space="preserve"> п/п</t>
  </si>
  <si>
    <t xml:space="preserve">Наименование мероприятия </t>
  </si>
  <si>
    <t>Ответственный исполнитель</t>
  </si>
  <si>
    <t>Сроки выполнения мероприятия</t>
  </si>
  <si>
    <t>Ожидаемый результат, тыс. рублей</t>
  </si>
  <si>
    <t>Обоснование мероприятия (расчет)</t>
  </si>
  <si>
    <t xml:space="preserve">Утвержденные Решением Собрания депутатов параметры бюджета,  всего </t>
  </si>
  <si>
    <t>Увеличение собственных доходов (экономия расходов) от реализации мероприятий</t>
  </si>
  <si>
    <t>Повышение доходного потенциала муниципального образования, всего</t>
  </si>
  <si>
    <t>1.</t>
  </si>
  <si>
    <t>х</t>
  </si>
  <si>
    <t>2.</t>
  </si>
  <si>
    <t>Создание дополнительных рабочих мест</t>
  </si>
  <si>
    <t>3.</t>
  </si>
  <si>
    <t>Оптимизация бюджетных расходов, всего</t>
  </si>
  <si>
    <t> х</t>
  </si>
  <si>
    <t>2017 год (тыс. рублей)</t>
  </si>
  <si>
    <t xml:space="preserve">2018 год (тыс. рублей)
</t>
  </si>
  <si>
    <t xml:space="preserve">2019 год (тыс. рублей)
</t>
  </si>
  <si>
    <t>ООО "Агрохолдинг"Юрма" (строительство элеватора)</t>
  </si>
  <si>
    <t xml:space="preserve">2018 год выход на проектную мощность </t>
  </si>
  <si>
    <t>15 новых рабочих мест, поступление НДФЛ 257 тыс.руб.</t>
  </si>
  <si>
    <t>ООО "Агрохолдинг"Юрма" (строительство элеватора), 2016-2017 гг. закупка и поставка оборудования, 2017 год - запуск производства, 2018 г.- выход на проектную мощность.Вид налога НДФЛ. Налогооблагаемая база в 2017 году - 2520,0 тыс.руб(ФОТ), в 2018 году - 2880,0 тыс.руб(ФОТ), 2019 году - 3600,0 тыс.руб.(ФОТ). Поступление НДФЛ за 2017-2019 гг. составит 257,0 тыс.руб.</t>
  </si>
  <si>
    <t>1.1.</t>
  </si>
  <si>
    <t>1.2.</t>
  </si>
  <si>
    <t>2020 год, выход на проектную мощность</t>
  </si>
  <si>
    <t>50 новых рабочих мест, поступление НДФЛ 281 тыс.руб.</t>
  </si>
  <si>
    <t>ООО "Алатырский кирпичный завод" 2017-2018 гг. закупка и поставка оборудования, 2019 год - запуск производства, 2020-2022 г.- выход на проектную мощность.Вид налога НДФЛ. Налогооблагаемая база в 2017 году - 1200,0 тыс.руб(ФОТ), в 2018 году - 1440,0 тыс.руб(ФОТ), 2019 году - 7200,0 тыс.руб.(ФОТ). Поступление НДФЛ за 2017-2019 гг. составит 281,0 тыс.руб.</t>
  </si>
  <si>
    <t>ООО "Алатырский кирпичный завод" (реконструкция и модернизация кирпичного завода)</t>
  </si>
  <si>
    <t>отдел экономики, участник проекта</t>
  </si>
  <si>
    <t>1.3.</t>
  </si>
  <si>
    <t>ООО "Ал-Промметалл" (строительство цеха по производству тротуарной плитки из бетона)</t>
  </si>
  <si>
    <t xml:space="preserve">2020 год выход на поектную мощность </t>
  </si>
  <si>
    <t>10 новых рабочих мест, поступление НДФЛ 127 тыс.руб.</t>
  </si>
  <si>
    <t>ООО "Ал-Промметалл" 2017г. закупка и поставка оборудования, 2018 год - запуск производства, 2020-2022 г.- выход на проектную мощность.Вид налога НДФЛ. Налогооблагаемая база в 2017 году - 240,0 тыс.руб(ФОТ), в 2018 году - 1800,0 тыс.руб(ФОТ), 2019 году - 2400,0 тыс.руб.(ФОТ). Поступление НДФЛ за 2017-2019 гг. составит 127,0 тыс.руб.</t>
  </si>
  <si>
    <t>1.4.</t>
  </si>
  <si>
    <t>ООО "Алатырский горнообогатительный комбинат" (создание производства по обогащению кварцевого песка, пригодного для стекловарения, с последующим развитием стекольного производства)</t>
  </si>
  <si>
    <t>350 новых рабочих мест, поступление НДФЛ 728 тыс.руб.</t>
  </si>
  <si>
    <t>ООО "Алатырский горнообогатительный комбинат" 2017г. закупка и поставка оборудования, 2018 год - запуск производства, 2020-2022 г.- выход на проектную мощность.Вид налога НДФЛ. Налогооблагаемая база в 2017 году - 2400,0 тыс.руб(ФОТ), в 2018 году - 5040,0 тыс.руб(ФОТ), 2019 году - 18000,0 тыс.руб.(ФОТ). Поступление НДФЛ за 2017-2019 гг. составит 728,0 тыс.руб.</t>
  </si>
  <si>
    <t>Взыскание недоимки по местным налогам</t>
  </si>
  <si>
    <t>Мониторинг поступлений в бюджет муниципального образования, работа с налогоплательщиками-должниками путем проведения заседаний комиссии по вопросам повышения доходов бюджета города Алатыря, своевременности и полноты выплаты заработной платы при главе администации города Алатыря</t>
  </si>
  <si>
    <t>отдел экономики администрации города Алатыря, участник проекта</t>
  </si>
  <si>
    <t>финансовый отдел администрации города Алатыря, межведомственная комиссия</t>
  </si>
  <si>
    <t>2017 год</t>
  </si>
  <si>
    <t>800,0 тыс.руб</t>
  </si>
  <si>
    <t xml:space="preserve"> - </t>
  </si>
  <si>
    <t xml:space="preserve"> -</t>
  </si>
  <si>
    <t>ОАО "АЗНХ" - 720,0 тыс.ру. Земельный налог, 80,0 тыс. руб. физические лица (имущественные налоги)</t>
  </si>
  <si>
    <t>Выявление дополнительных объектов для налогообложения (гаражи и хозяйственные постройки)</t>
  </si>
  <si>
    <t>Отдел имущественных и земельных отношений</t>
  </si>
  <si>
    <t>75,0 тыс.руб.</t>
  </si>
  <si>
    <t>Поступление земельного налога 2017 год - 150 объектов на сумму 22,5 тыс.руб., 2018 год - 150 объектов на сумму 22,5 тыс.руб., 2018 год - 200 объекто на сумму 30,0 тыс.руб..</t>
  </si>
  <si>
    <t>4.</t>
  </si>
  <si>
    <t>отдел экономики администрации города Алатыря</t>
  </si>
  <si>
    <t>Мероприятия по легализации трудовых отношений</t>
  </si>
  <si>
    <t>2017 - 2019 г.г.</t>
  </si>
  <si>
    <t>60 человек, поступление НДФЛ 154,0 тыс.руб.</t>
  </si>
  <si>
    <t>Поступление НДФЛ  налооблагаемая база  2017 год -1800,0 тыс.руб., 2018 год -1800,0 тыс.руб., 2019 год -1800,0 тыс.руб.</t>
  </si>
  <si>
    <t xml:space="preserve">Исключение профильных направлений в доп. образовании </t>
  </si>
  <si>
    <t>Отдел образования</t>
  </si>
  <si>
    <t>экономия фонда оплаты труда 150,0 тыс.руб.</t>
  </si>
  <si>
    <t>Отдел образования. Сокращение ставки тренера 150,0 тыс.руб. в год.</t>
  </si>
  <si>
    <t>Централизация бухгалтерского учета в единый центр учета и отчетности</t>
  </si>
  <si>
    <t>Отдел образования, отдел культуры, автономные учреждения</t>
  </si>
  <si>
    <t>экономия фонда оплаты труда 300,0 тыс.руб.</t>
  </si>
  <si>
    <t>Присоединение к центру учета и отчетности обслуживание автономных учреждений - 2017 год, учреждения культуры - 2018 год, прочих - 2019 год.</t>
  </si>
  <si>
    <t>Усилить разъяснительную работу среди населения с целью активизации приватизации жилья</t>
  </si>
  <si>
    <t>снижение расходов  по взносам на капитальный ремонт муниципального жилья 105,0 тыс.руб..</t>
  </si>
  <si>
    <t>Ежегодная приватизация муниципального жилья по 500 кв.м. снизит расходы за три года на 105,0 тыс.руб..</t>
  </si>
  <si>
    <t>Всего по "дорожной карте"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</si>
  <si>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 № 1
                                                                                                                                                                                                           к постановлению администрации
                                                                                                                                                                                                               города Алатыря от 07.12.2016г.
                                                                                                                                                                                                                                                   №1026
План мероприятий ("Дорожная карта") по увеличению собственных доходов, оптимизации бюджетных расходов, сокращению нерезультативных расходов на 2017-2019 гг. по городу Алатырю</t>
  </si>
  <si>
    <t>1.5.</t>
  </si>
  <si>
    <t>Ввод в эксплуатацию торгового комплекса по ул.Гончарова</t>
  </si>
  <si>
    <t>отдел экономики администрации города Алатыря, участник проекта ООО "Вива"</t>
  </si>
  <si>
    <t>30 рабочих мест, поступление НДФЛ 246,9 тыс.руб.</t>
  </si>
  <si>
    <t>Вид налога НДФЛ. Налогооблагаемая база в 2017 году - 2880,0 тыс.руб(ФОТ), в 2018 году - 2880,0 тыс.руб(ФОТ), 2019 году - 2880,0 тыс.руб.(ФОТ). Поступление НДФЛ за 2017-2019 гг. составит 246,9 тыс.руб.</t>
  </si>
  <si>
    <t>1.6.</t>
  </si>
  <si>
    <t>отдел экономики администрации города Алатыря, участник проекта ИП "Добрышкин"</t>
  </si>
  <si>
    <t>20 рабочих мест, поступление НДФЛ 164,7 тыс.руб.</t>
  </si>
  <si>
    <t>Вид налога НДФЛ. Налогооблагаемая база в 2017 году - 1920,0 тыс.руб(ФОТ), в 2018 году - 1920,0 тыс.руб(ФОТ), 2019 году - 1920,0 тыс.руб.(ФОТ). Поступление НДФЛ за 2017-2019 гг. составит 164,7 тыс.руб.</t>
  </si>
  <si>
    <t>1.7.</t>
  </si>
  <si>
    <t>Ввод в эксплуатацию СПА-салона</t>
  </si>
  <si>
    <t>отдел экономики администрации города Алатыря, участник проекта ИП "Евстигнеева"</t>
  </si>
  <si>
    <t>5 рабочих мест, поступление НДФЛ 41,1 тыс.руб.</t>
  </si>
  <si>
    <t>Вид налога НДФЛ. Налогооблагаемая база в 2017 году - 480,0 тыс.руб(ФОТ), в 2018 году - 480,0 тыс.руб(ФОТ), 2019 году - 480,0 тыс.руб.(ФОТ). Поступление НДФЛ за 2017-2019 гг. составит 41,1 тыс.руб.</t>
  </si>
  <si>
    <t>1.8.</t>
  </si>
  <si>
    <t>Ввод в эксплуатацию магазина "Спорттовары"</t>
  </si>
  <si>
    <t>отдел экономики администрации города Алатыря, участник проекта ИП "Резепкин"</t>
  </si>
  <si>
    <t>Вид налога НДФЛ. Налогооблагаемая база в 2017 году - 288,0 тыс.руб(ФОТ), в 2018 году - 288,0 тыс.руб(ФОТ), 2019 году - 288,0 тыс.руб.(ФОТ). Поступление НДФЛ за 2017-2019 гг. составит 24,6 тыс.руб.</t>
  </si>
  <si>
    <t>3 рабочих мест, поступление НДФЛ 24,6 тыс.руб.</t>
  </si>
  <si>
    <t>1.9.</t>
  </si>
  <si>
    <t>Ввод в эксплуатацию объектов придорожного сервиса (гостиница,кафе)</t>
  </si>
  <si>
    <t>отдел экономики администрации города Алатыря, участник проекта ООО "Нива и Ко"</t>
  </si>
  <si>
    <t>Вид налога НДФЛ. Налогооблагаемая база в 2017 году - 576,0 тыс.руб(ФОТ), в 2018 году - 576,0 тыс.руб(ФОТ), 2019 году - 576,0 тыс.руб.(ФОТ). Поступление НДФЛ за 2017-2019 гг. составит 49,5 тыс.руб.</t>
  </si>
  <si>
    <t>6 рабочих мест, поступление НДФЛ 49,5 тыс.руб.</t>
  </si>
  <si>
    <t>1.10.</t>
  </si>
  <si>
    <t>Ввод в эксплуатацию комплекса бытового обслуживания с баней</t>
  </si>
  <si>
    <t>Вид налога НДФЛ. Налогооблагаемая база в 2017 году - 1440,0 тыс.руб(ФОТ), в 2018 году - 1440,0 тыс.руб(ФОТ), 2019 году - 1440,0 тыс.руб.(ФОТ). Поступление НДФЛ за 2017-2019 гг. составит 213,6 тыс.руб.</t>
  </si>
  <si>
    <t>15 рабочих мест, поступление НДФЛ 213,6 тыс.руб.</t>
  </si>
  <si>
    <t>1.11.</t>
  </si>
  <si>
    <t>Ввод в эксплуатацию салона штор</t>
  </si>
  <si>
    <t>отдел экономики администрации города Алатыря, участник проекта ИП "Войченко"</t>
  </si>
  <si>
    <t>1 рабочее мест, поступление НДФЛ 10,2 тыс.руб.</t>
  </si>
  <si>
    <t>Вид налога НДФЛ. Налогооблагаемая база в 2017 году - 120,0 тыс.руб(ФОТ), в 2018 году - 120,0 тыс.руб(ФОТ), 2019 году - 120,0 тыс.руб.(ФОТ). Поступление НДФЛ за 2017-2019 гг. составит 10,2 тыс.руб.</t>
  </si>
  <si>
    <t>Приложение№1 к постановлению администрации города Алатыря от 07.12.2016г. №1026</t>
  </si>
  <si>
    <t>План мероприятий ("Дорожная карта") по увеличению собственных доходов, оптимизации бюджетных расходов, сокращению нерезультативных расходов на 2017-2019 г.г. по городу Алатырю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</si>
</sst>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9"/>
      <color indexed="8"/>
      <name val="Calibri"/>
    </font>
    <font>
      <b/>
      <sz val="8"/>
      <color indexed="8"/>
      <name val="Calibri"/>
    </font>
    <font>
      <b/>
      <sz val="7"/>
      <color indexed="8"/>
      <name val="Calibri"/>
    </font>
    <font>
      <b/>
      <sz val="6"/>
      <color indexed="8"/>
      <name val="Calibri"/>
    </font>
    <font>
      <sz val="9"/>
      <color indexed="8"/>
      <name val="Calibri"/>
    </font>
    <font>
      <i/>
      <sz val="9"/>
      <color indexed="8"/>
      <name val="Calibri"/>
    </font>
    <font>
      <i/>
      <sz val="6"/>
      <color indexed="8"/>
      <name val="Calibri"/>
    </font>
    <font>
      <b/>
      <sz val="8"/>
      <color indexed="8"/>
      <name val="Times New Roman"/>
      <family val="1"/>
      <charset val="204"/>
    </font>
    <font>
      <sz val="8"/>
      <name val="Calibri"/>
      <family val="2"/>
    </font>
    <font>
      <i/>
      <sz val="7"/>
      <color indexed="8"/>
      <name val="Calibri"/>
    </font>
    <font>
      <sz val="7"/>
      <color indexed="8"/>
      <name val="Calibri"/>
    </font>
    <font>
      <sz val="7"/>
      <color indexed="8"/>
      <name val="Calibri"/>
      <family val="2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left" vertical="center" wrapText="1" readingOrder="1"/>
    </xf>
    <xf numFmtId="0" fontId="5" fillId="0" borderId="3" xfId="0" applyFont="1" applyFill="1" applyBorder="1" applyAlignment="1">
      <alignment horizontal="left" wrapText="1" readingOrder="1"/>
    </xf>
    <xf numFmtId="0" fontId="7" fillId="0" borderId="3" xfId="0" applyFont="1" applyFill="1" applyBorder="1" applyAlignment="1">
      <alignment horizontal="left" vertical="top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6" fillId="0" borderId="5" xfId="0" applyFont="1" applyFill="1" applyBorder="1" applyAlignment="1">
      <alignment horizontal="center" vertical="center" wrapText="1" readingOrder="1"/>
    </xf>
    <xf numFmtId="0" fontId="3" fillId="0" borderId="6" xfId="0" applyFont="1" applyFill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left" vertical="top" wrapText="1" readingOrder="1"/>
    </xf>
    <xf numFmtId="0" fontId="6" fillId="0" borderId="7" xfId="0" applyFont="1" applyFill="1" applyBorder="1" applyAlignment="1">
      <alignment horizontal="left" vertical="top" wrapText="1" readingOrder="1"/>
    </xf>
    <xf numFmtId="0" fontId="1" fillId="0" borderId="7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center" vertical="center" wrapText="1" readingOrder="1"/>
    </xf>
    <xf numFmtId="0" fontId="10" fillId="0" borderId="8" xfId="0" applyFont="1" applyFill="1" applyBorder="1" applyAlignment="1">
      <alignment horizontal="left" vertical="top" wrapText="1" readingOrder="1"/>
    </xf>
    <xf numFmtId="0" fontId="10" fillId="0" borderId="7" xfId="0" applyFont="1" applyFill="1" applyBorder="1" applyAlignment="1">
      <alignment horizontal="left" vertical="top" wrapText="1" readingOrder="1"/>
    </xf>
    <xf numFmtId="0" fontId="6" fillId="0" borderId="9" xfId="0" applyFont="1" applyFill="1" applyBorder="1" applyAlignment="1">
      <alignment horizontal="left" vertical="top" wrapText="1" readingOrder="1"/>
    </xf>
    <xf numFmtId="0" fontId="6" fillId="0" borderId="1" xfId="0" applyFont="1" applyFill="1" applyBorder="1" applyAlignment="1">
      <alignment horizontal="left" vertical="top" wrapText="1" readingOrder="1"/>
    </xf>
    <xf numFmtId="16" fontId="6" fillId="0" borderId="10" xfId="0" applyNumberFormat="1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wrapText="1" readingOrder="1"/>
    </xf>
    <xf numFmtId="0" fontId="10" fillId="0" borderId="3" xfId="0" applyFont="1" applyFill="1" applyBorder="1" applyAlignment="1">
      <alignment horizontal="left" vertical="center" wrapText="1" readingOrder="1"/>
    </xf>
    <xf numFmtId="0" fontId="0" fillId="0" borderId="7" xfId="0" applyFill="1" applyBorder="1"/>
    <xf numFmtId="0" fontId="11" fillId="0" borderId="1" xfId="0" applyFont="1" applyFill="1" applyBorder="1" applyAlignment="1">
      <alignment horizontal="left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10" fillId="0" borderId="13" xfId="0" applyFont="1" applyFill="1" applyBorder="1" applyAlignment="1">
      <alignment horizontal="left" vertical="top" wrapText="1" readingOrder="1"/>
    </xf>
    <xf numFmtId="0" fontId="3" fillId="0" borderId="6" xfId="0" applyFont="1" applyFill="1" applyBorder="1" applyAlignment="1">
      <alignment horizontal="center" vertical="center" wrapText="1" readingOrder="1"/>
    </xf>
    <xf numFmtId="0" fontId="13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 readingOrder="1"/>
    </xf>
    <xf numFmtId="0" fontId="12" fillId="0" borderId="11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top" wrapText="1" readingOrder="1"/>
    </xf>
    <xf numFmtId="0" fontId="3" fillId="0" borderId="7" xfId="0" applyFont="1" applyFill="1" applyBorder="1" applyAlignment="1">
      <alignment horizontal="left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0" fontId="15" fillId="0" borderId="13" xfId="0" applyFont="1" applyFill="1" applyBorder="1" applyAlignment="1">
      <alignment horizontal="left" vertical="top" wrapText="1" readingOrder="1"/>
    </xf>
    <xf numFmtId="0" fontId="16" fillId="0" borderId="7" xfId="0" applyFont="1" applyFill="1" applyBorder="1" applyAlignment="1">
      <alignment horizontal="left" vertical="top" wrapText="1" readingOrder="1"/>
    </xf>
    <xf numFmtId="0" fontId="3" fillId="0" borderId="7" xfId="0" applyFont="1" applyFill="1" applyBorder="1" applyAlignment="1">
      <alignment horizontal="center" vertical="center" wrapText="1" readingOrder="1"/>
    </xf>
    <xf numFmtId="0" fontId="4" fillId="0" borderId="7" xfId="0" applyFont="1" applyFill="1" applyBorder="1" applyAlignment="1">
      <alignment horizontal="center" vertical="center" wrapText="1" readingOrder="1"/>
    </xf>
    <xf numFmtId="0" fontId="3" fillId="0" borderId="15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6" fillId="0" borderId="11" xfId="0" applyFont="1" applyFill="1" applyBorder="1" applyAlignment="1">
      <alignment horizontal="left" vertical="top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left" vertical="top" wrapText="1" readingOrder="1"/>
    </xf>
    <xf numFmtId="0" fontId="16" fillId="0" borderId="11" xfId="0" applyFont="1" applyFill="1" applyBorder="1" applyAlignment="1">
      <alignment horizontal="left" vertical="top" wrapText="1" readingOrder="1"/>
    </xf>
    <xf numFmtId="0" fontId="10" fillId="0" borderId="11" xfId="0" applyFont="1" applyFill="1" applyBorder="1" applyAlignment="1">
      <alignment horizontal="left" vertical="top" wrapText="1" readingOrder="1"/>
    </xf>
    <xf numFmtId="0" fontId="1" fillId="0" borderId="11" xfId="0" applyFont="1" applyFill="1" applyBorder="1" applyAlignment="1">
      <alignment horizontal="center" vertical="center" wrapText="1" readingOrder="1"/>
    </xf>
    <xf numFmtId="0" fontId="1" fillId="0" borderId="5" xfId="0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 vertical="top" wrapText="1" readingOrder="1"/>
    </xf>
    <xf numFmtId="0" fontId="4" fillId="0" borderId="8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left" vertical="center" wrapText="1" readingOrder="1"/>
    </xf>
    <xf numFmtId="16" fontId="6" fillId="0" borderId="0" xfId="0" applyNumberFormat="1" applyFont="1" applyFill="1" applyBorder="1" applyAlignment="1">
      <alignment horizontal="center" vertical="center" wrapText="1" readingOrder="1"/>
    </xf>
    <xf numFmtId="0" fontId="3" fillId="0" borderId="11" xfId="0" applyFont="1" applyFill="1" applyBorder="1" applyAlignment="1">
      <alignment horizontal="center" vertical="center" wrapText="1" readingOrder="1"/>
    </xf>
    <xf numFmtId="0" fontId="6" fillId="0" borderId="16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left" vertical="top" wrapText="1" readingOrder="1"/>
    </xf>
    <xf numFmtId="0" fontId="1" fillId="0" borderId="12" xfId="0" applyFont="1" applyFill="1" applyBorder="1" applyAlignment="1">
      <alignment horizontal="left" vertical="center" wrapText="1" readingOrder="1"/>
    </xf>
    <xf numFmtId="16" fontId="6" fillId="0" borderId="7" xfId="0" applyNumberFormat="1" applyFont="1" applyFill="1" applyBorder="1" applyAlignment="1">
      <alignment horizontal="center" vertical="center" wrapText="1" readingOrder="1"/>
    </xf>
    <xf numFmtId="16" fontId="6" fillId="0" borderId="16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 readingOrder="1"/>
    </xf>
    <xf numFmtId="0" fontId="1" fillId="0" borderId="8" xfId="0" applyFont="1" applyFill="1" applyBorder="1" applyAlignment="1">
      <alignment horizontal="center" vertical="center" wrapText="1" readingOrder="1"/>
    </xf>
    <xf numFmtId="0" fontId="1" fillId="0" borderId="12" xfId="0" applyFont="1" applyFill="1" applyBorder="1" applyAlignment="1">
      <alignment horizontal="center" vertical="center" wrapText="1" readingOrder="1"/>
    </xf>
    <xf numFmtId="0" fontId="17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8" fillId="0" borderId="17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1" fillId="0" borderId="18" xfId="0" applyFont="1" applyFill="1" applyBorder="1" applyAlignment="1">
      <alignment horizontal="center" vertical="center" wrapText="1" readingOrder="1"/>
    </xf>
    <xf numFmtId="0" fontId="1" fillId="0" borderId="19" xfId="0" applyFont="1" applyFill="1" applyBorder="1" applyAlignment="1">
      <alignment horizontal="center" vertical="center" wrapText="1" readingOrder="1"/>
    </xf>
    <xf numFmtId="0" fontId="1" fillId="0" borderId="17" xfId="0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>
      <alignment horizontal="left" vertical="top" wrapText="1" readingOrder="1"/>
    </xf>
    <xf numFmtId="0" fontId="10" fillId="0" borderId="13" xfId="0" applyFont="1" applyFill="1" applyBorder="1" applyAlignment="1">
      <alignment horizontal="left" vertical="top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 applyAlignment="1">
      <alignment horizontal="center" vertical="center" wrapText="1" readingOrder="1"/>
    </xf>
    <xf numFmtId="0" fontId="1" fillId="0" borderId="6" xfId="0" applyFont="1" applyFill="1" applyBorder="1" applyAlignment="1">
      <alignment horizontal="center" vertical="center" wrapText="1" readingOrder="1"/>
    </xf>
    <xf numFmtId="0" fontId="3" fillId="0" borderId="1" xfId="0" applyFont="1" applyFill="1" applyBorder="1" applyAlignment="1">
      <alignment horizontal="left" vertical="center" wrapText="1" readingOrder="1"/>
    </xf>
    <xf numFmtId="0" fontId="3" fillId="0" borderId="6" xfId="0" applyFont="1" applyFill="1" applyBorder="1" applyAlignment="1">
      <alignment horizontal="left" vertical="center" wrapText="1" readingOrder="1"/>
    </xf>
    <xf numFmtId="0" fontId="0" fillId="0" borderId="0" xfId="0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20" workbookViewId="0">
      <selection activeCell="L5" sqref="L5:L6"/>
    </sheetView>
  </sheetViews>
  <sheetFormatPr defaultRowHeight="15"/>
  <cols>
    <col min="1" max="1" width="4.42578125" style="1" customWidth="1"/>
    <col min="2" max="2" width="22.42578125" style="1" customWidth="1"/>
    <col min="3" max="3" width="9.140625" style="1"/>
    <col min="4" max="5" width="10.28515625" style="1" customWidth="1"/>
    <col min="6" max="6" width="8.28515625" style="1" hidden="1" customWidth="1"/>
    <col min="7" max="7" width="9.7109375" style="1" customWidth="1"/>
    <col min="8" max="8" width="7.85546875" style="1" hidden="1" customWidth="1"/>
    <col min="9" max="9" width="9.5703125" style="1" customWidth="1"/>
    <col min="10" max="10" width="8.28515625" style="1" hidden="1" customWidth="1"/>
    <col min="11" max="11" width="9.5703125" style="1" customWidth="1"/>
    <col min="12" max="12" width="22.5703125" style="1" customWidth="1"/>
    <col min="13" max="16384" width="9.140625" style="1"/>
  </cols>
  <sheetData>
    <row r="1" spans="1:12" ht="6.7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41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8" t="s">
        <v>105</v>
      </c>
      <c r="L2" s="69"/>
    </row>
    <row r="3" spans="1:12" ht="39" customHeight="1">
      <c r="A3" s="70" t="s">
        <v>106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5" spans="1:12" ht="32.25" customHeight="1">
      <c r="A5" s="2" t="s">
        <v>0</v>
      </c>
      <c r="B5" s="72" t="s">
        <v>2</v>
      </c>
      <c r="C5" s="72" t="s">
        <v>3</v>
      </c>
      <c r="D5" s="72" t="s">
        <v>4</v>
      </c>
      <c r="E5" s="72" t="s">
        <v>5</v>
      </c>
      <c r="F5" s="74" t="s">
        <v>17</v>
      </c>
      <c r="G5" s="75"/>
      <c r="H5" s="74" t="s">
        <v>18</v>
      </c>
      <c r="I5" s="75"/>
      <c r="J5" s="74" t="s">
        <v>19</v>
      </c>
      <c r="K5" s="75"/>
      <c r="L5" s="72" t="s">
        <v>6</v>
      </c>
    </row>
    <row r="6" spans="1:12" ht="112.5">
      <c r="A6" s="3" t="s">
        <v>1</v>
      </c>
      <c r="B6" s="73"/>
      <c r="C6" s="73"/>
      <c r="D6" s="73"/>
      <c r="E6" s="73"/>
      <c r="F6" s="4" t="s">
        <v>7</v>
      </c>
      <c r="G6" s="4" t="s">
        <v>8</v>
      </c>
      <c r="H6" s="4" t="s">
        <v>7</v>
      </c>
      <c r="I6" s="4" t="s">
        <v>8</v>
      </c>
      <c r="J6" s="4" t="s">
        <v>7</v>
      </c>
      <c r="K6" s="4" t="s">
        <v>8</v>
      </c>
      <c r="L6" s="73"/>
    </row>
    <row r="7" spans="1:12" ht="55.5" customHeight="1">
      <c r="A7" s="78" t="s">
        <v>9</v>
      </c>
      <c r="B7" s="79"/>
      <c r="C7" s="5"/>
      <c r="D7" s="5"/>
      <c r="E7" s="8">
        <v>3082.6</v>
      </c>
      <c r="F7" s="8"/>
      <c r="G7" s="8">
        <f>G8+G10+G11+G12+G13+G14+G15+G16+G17+G18+G19+G21+G22+G23</f>
        <v>1276.1999999999998</v>
      </c>
      <c r="H7" s="8"/>
      <c r="I7" s="8">
        <f>I8+I10+I11+I12+I13+I14+I15+I16+I17+I18+I19+I21+I22+I23</f>
        <v>612.19999999999993</v>
      </c>
      <c r="J7" s="8"/>
      <c r="K7" s="8">
        <f>K8+K10+K11+K12+K13+K14+K15+K16+K17+K18+K19+K21+K22+K23</f>
        <v>1194.2000000000003</v>
      </c>
      <c r="L7" s="6"/>
    </row>
    <row r="8" spans="1:12" ht="36.75" customHeight="1">
      <c r="A8" s="39" t="s">
        <v>10</v>
      </c>
      <c r="B8" s="16" t="s">
        <v>13</v>
      </c>
      <c r="C8" s="80" t="s">
        <v>30</v>
      </c>
      <c r="D8" s="82" t="s">
        <v>21</v>
      </c>
      <c r="E8" s="84" t="s">
        <v>22</v>
      </c>
      <c r="F8" s="72" t="s">
        <v>11</v>
      </c>
      <c r="G8" s="72">
        <v>72</v>
      </c>
      <c r="H8" s="72" t="s">
        <v>11</v>
      </c>
      <c r="I8" s="72">
        <v>82</v>
      </c>
      <c r="J8" s="72" t="s">
        <v>11</v>
      </c>
      <c r="K8" s="72">
        <v>103</v>
      </c>
      <c r="L8" s="87" t="s">
        <v>23</v>
      </c>
    </row>
    <row r="9" spans="1:12" ht="81" customHeight="1">
      <c r="A9" s="13" t="s">
        <v>24</v>
      </c>
      <c r="B9" s="41" t="s">
        <v>20</v>
      </c>
      <c r="C9" s="81"/>
      <c r="D9" s="83"/>
      <c r="E9" s="85"/>
      <c r="F9" s="86"/>
      <c r="G9" s="86"/>
      <c r="H9" s="86"/>
      <c r="I9" s="86"/>
      <c r="J9" s="86"/>
      <c r="K9" s="86"/>
      <c r="L9" s="88"/>
    </row>
    <row r="10" spans="1:12" ht="93.75" customHeight="1">
      <c r="A10" s="13" t="s">
        <v>25</v>
      </c>
      <c r="B10" s="41" t="s">
        <v>32</v>
      </c>
      <c r="C10" s="20" t="s">
        <v>30</v>
      </c>
      <c r="D10" s="65" t="s">
        <v>33</v>
      </c>
      <c r="E10" s="43" t="s">
        <v>34</v>
      </c>
      <c r="F10" s="17" t="s">
        <v>11</v>
      </c>
      <c r="G10" s="17">
        <v>7</v>
      </c>
      <c r="H10" s="17" t="s">
        <v>11</v>
      </c>
      <c r="I10" s="17">
        <v>51</v>
      </c>
      <c r="J10" s="17" t="s">
        <v>11</v>
      </c>
      <c r="K10" s="17">
        <v>69</v>
      </c>
      <c r="L10" s="37" t="s">
        <v>35</v>
      </c>
    </row>
    <row r="11" spans="1:12" ht="112.5" customHeight="1">
      <c r="A11" s="13" t="s">
        <v>31</v>
      </c>
      <c r="B11" s="41" t="s">
        <v>37</v>
      </c>
      <c r="C11" s="20" t="s">
        <v>30</v>
      </c>
      <c r="D11" s="42" t="s">
        <v>33</v>
      </c>
      <c r="E11" s="43" t="s">
        <v>38</v>
      </c>
      <c r="F11" s="17" t="s">
        <v>11</v>
      </c>
      <c r="G11" s="17">
        <v>69</v>
      </c>
      <c r="H11" s="17" t="s">
        <v>11</v>
      </c>
      <c r="I11" s="17">
        <v>144</v>
      </c>
      <c r="J11" s="17" t="s">
        <v>11</v>
      </c>
      <c r="K11" s="17">
        <v>515</v>
      </c>
      <c r="L11" s="37" t="s">
        <v>39</v>
      </c>
    </row>
    <row r="12" spans="1:12" ht="102" customHeight="1">
      <c r="A12" s="23" t="s">
        <v>36</v>
      </c>
      <c r="B12" s="50" t="s">
        <v>29</v>
      </c>
      <c r="C12" s="51" t="s">
        <v>42</v>
      </c>
      <c r="D12" s="65" t="s">
        <v>26</v>
      </c>
      <c r="E12" s="42" t="s">
        <v>27</v>
      </c>
      <c r="F12" s="17" t="s">
        <v>11</v>
      </c>
      <c r="G12" s="17">
        <v>34</v>
      </c>
      <c r="H12" s="17" t="s">
        <v>11</v>
      </c>
      <c r="I12" s="17">
        <v>41</v>
      </c>
      <c r="J12" s="17" t="s">
        <v>11</v>
      </c>
      <c r="K12" s="17">
        <v>206</v>
      </c>
      <c r="L12" s="49" t="s">
        <v>28</v>
      </c>
    </row>
    <row r="13" spans="1:12" ht="73.5" customHeight="1">
      <c r="A13" s="57" t="s">
        <v>72</v>
      </c>
      <c r="B13" s="50" t="s">
        <v>73</v>
      </c>
      <c r="C13" s="51" t="s">
        <v>74</v>
      </c>
      <c r="D13" s="58" t="s">
        <v>44</v>
      </c>
      <c r="E13" s="58" t="s">
        <v>75</v>
      </c>
      <c r="F13" s="52"/>
      <c r="G13" s="52">
        <v>82.3</v>
      </c>
      <c r="H13" s="52"/>
      <c r="I13" s="52">
        <v>82.3</v>
      </c>
      <c r="J13" s="52"/>
      <c r="K13" s="52">
        <v>82.3</v>
      </c>
      <c r="L13" s="49" t="s">
        <v>76</v>
      </c>
    </row>
    <row r="14" spans="1:12" ht="78.75" customHeight="1">
      <c r="A14" s="62" t="s">
        <v>77</v>
      </c>
      <c r="B14" s="50" t="s">
        <v>73</v>
      </c>
      <c r="C14" s="51" t="s">
        <v>78</v>
      </c>
      <c r="D14" s="58" t="s">
        <v>44</v>
      </c>
      <c r="E14" s="58" t="s">
        <v>79</v>
      </c>
      <c r="F14" s="52"/>
      <c r="G14" s="52">
        <v>54.9</v>
      </c>
      <c r="H14" s="52"/>
      <c r="I14" s="52">
        <v>54.9</v>
      </c>
      <c r="J14" s="52"/>
      <c r="K14" s="52">
        <v>54.9</v>
      </c>
      <c r="L14" s="49" t="s">
        <v>80</v>
      </c>
    </row>
    <row r="15" spans="1:12" ht="75.75" customHeight="1">
      <c r="A15" s="63" t="s">
        <v>81</v>
      </c>
      <c r="B15" s="50" t="s">
        <v>82</v>
      </c>
      <c r="C15" s="51" t="s">
        <v>83</v>
      </c>
      <c r="D15" s="58" t="s">
        <v>44</v>
      </c>
      <c r="E15" s="58" t="s">
        <v>84</v>
      </c>
      <c r="F15" s="52"/>
      <c r="G15" s="52">
        <v>13.7</v>
      </c>
      <c r="H15" s="52"/>
      <c r="I15" s="52">
        <v>13.7</v>
      </c>
      <c r="J15" s="52"/>
      <c r="K15" s="52">
        <v>13.7</v>
      </c>
      <c r="L15" s="49" t="s">
        <v>85</v>
      </c>
    </row>
    <row r="16" spans="1:12" ht="75" customHeight="1">
      <c r="A16" s="63" t="s">
        <v>86</v>
      </c>
      <c r="B16" s="50" t="s">
        <v>87</v>
      </c>
      <c r="C16" s="51" t="s">
        <v>88</v>
      </c>
      <c r="D16" s="58" t="s">
        <v>44</v>
      </c>
      <c r="E16" s="58" t="s">
        <v>90</v>
      </c>
      <c r="F16" s="52"/>
      <c r="G16" s="52">
        <v>8.1999999999999993</v>
      </c>
      <c r="H16" s="52"/>
      <c r="I16" s="52">
        <v>8.1999999999999993</v>
      </c>
      <c r="J16" s="52"/>
      <c r="K16" s="52">
        <v>8.1999999999999993</v>
      </c>
      <c r="L16" s="49" t="s">
        <v>89</v>
      </c>
    </row>
    <row r="17" spans="1:12" ht="75" customHeight="1">
      <c r="A17" s="63" t="s">
        <v>91</v>
      </c>
      <c r="B17" s="50" t="s">
        <v>92</v>
      </c>
      <c r="C17" s="51" t="s">
        <v>93</v>
      </c>
      <c r="D17" s="58" t="s">
        <v>44</v>
      </c>
      <c r="E17" s="58" t="s">
        <v>95</v>
      </c>
      <c r="F17" s="52"/>
      <c r="G17" s="52">
        <v>16.5</v>
      </c>
      <c r="H17" s="52"/>
      <c r="I17" s="52">
        <v>16.5</v>
      </c>
      <c r="J17" s="52"/>
      <c r="K17" s="52">
        <v>16.5</v>
      </c>
      <c r="L17" s="49" t="s">
        <v>94</v>
      </c>
    </row>
    <row r="18" spans="1:12" ht="75" customHeight="1">
      <c r="A18" s="63" t="s">
        <v>96</v>
      </c>
      <c r="B18" s="50" t="s">
        <v>97</v>
      </c>
      <c r="C18" s="51" t="s">
        <v>74</v>
      </c>
      <c r="D18" s="58" t="s">
        <v>44</v>
      </c>
      <c r="E18" s="58" t="s">
        <v>99</v>
      </c>
      <c r="F18" s="52"/>
      <c r="G18" s="52">
        <v>41.2</v>
      </c>
      <c r="H18" s="52"/>
      <c r="I18" s="52">
        <v>41.2</v>
      </c>
      <c r="J18" s="52"/>
      <c r="K18" s="52">
        <v>41.2</v>
      </c>
      <c r="L18" s="49" t="s">
        <v>98</v>
      </c>
    </row>
    <row r="19" spans="1:12" ht="75" customHeight="1">
      <c r="A19" s="63" t="s">
        <v>100</v>
      </c>
      <c r="B19" s="41" t="s">
        <v>101</v>
      </c>
      <c r="C19" s="20" t="s">
        <v>102</v>
      </c>
      <c r="D19" s="42" t="s">
        <v>44</v>
      </c>
      <c r="E19" s="42" t="s">
        <v>103</v>
      </c>
      <c r="F19" s="17"/>
      <c r="G19" s="17">
        <v>3.4</v>
      </c>
      <c r="H19" s="17"/>
      <c r="I19" s="17">
        <v>3.4</v>
      </c>
      <c r="J19" s="17"/>
      <c r="K19" s="17">
        <v>3.4</v>
      </c>
      <c r="L19" s="37" t="s">
        <v>104</v>
      </c>
    </row>
    <row r="20" spans="1:12" ht="24" customHeight="1">
      <c r="A20" s="59" t="s">
        <v>12</v>
      </c>
      <c r="B20" s="54" t="s">
        <v>40</v>
      </c>
      <c r="C20" s="60"/>
      <c r="D20" s="55"/>
      <c r="E20" s="48"/>
      <c r="F20" s="18"/>
      <c r="G20" s="17"/>
      <c r="H20" s="17"/>
      <c r="I20" s="17"/>
      <c r="J20" s="66"/>
      <c r="K20" s="53"/>
      <c r="L20" s="61"/>
    </row>
    <row r="21" spans="1:12" ht="147" customHeight="1">
      <c r="A21" s="25"/>
      <c r="B21" s="40" t="s">
        <v>41</v>
      </c>
      <c r="C21" s="19" t="s">
        <v>43</v>
      </c>
      <c r="D21" s="11" t="s">
        <v>44</v>
      </c>
      <c r="E21" s="11" t="s">
        <v>45</v>
      </c>
      <c r="F21" s="17" t="s">
        <v>11</v>
      </c>
      <c r="G21" s="3">
        <v>800</v>
      </c>
      <c r="H21" s="67" t="s">
        <v>11</v>
      </c>
      <c r="I21" s="3">
        <v>0</v>
      </c>
      <c r="J21" s="17" t="s">
        <v>11</v>
      </c>
      <c r="K21" s="18">
        <v>0</v>
      </c>
      <c r="L21" s="56" t="s">
        <v>48</v>
      </c>
    </row>
    <row r="22" spans="1:12" ht="63.75" customHeight="1">
      <c r="A22" s="13" t="s">
        <v>14</v>
      </c>
      <c r="B22" s="22" t="s">
        <v>49</v>
      </c>
      <c r="C22" s="19" t="s">
        <v>50</v>
      </c>
      <c r="D22" s="11" t="s">
        <v>44</v>
      </c>
      <c r="E22" s="11" t="s">
        <v>51</v>
      </c>
      <c r="F22" s="8" t="s">
        <v>11</v>
      </c>
      <c r="G22" s="3">
        <v>22.5</v>
      </c>
      <c r="H22" s="8" t="s">
        <v>11</v>
      </c>
      <c r="I22" s="3">
        <v>22.5</v>
      </c>
      <c r="J22" s="8" t="s">
        <v>11</v>
      </c>
      <c r="K22" s="18">
        <v>30</v>
      </c>
      <c r="L22" s="38" t="s">
        <v>52</v>
      </c>
    </row>
    <row r="23" spans="1:12" ht="46.5" customHeight="1">
      <c r="A23" s="45" t="s">
        <v>53</v>
      </c>
      <c r="B23" s="46" t="s">
        <v>55</v>
      </c>
      <c r="C23" s="20" t="s">
        <v>54</v>
      </c>
      <c r="D23" s="11" t="s">
        <v>56</v>
      </c>
      <c r="E23" s="11" t="s">
        <v>57</v>
      </c>
      <c r="F23" s="8" t="s">
        <v>11</v>
      </c>
      <c r="G23" s="3">
        <v>51.5</v>
      </c>
      <c r="H23" s="8" t="s">
        <v>11</v>
      </c>
      <c r="I23" s="3">
        <v>51.5</v>
      </c>
      <c r="J23" s="8" t="s">
        <v>11</v>
      </c>
      <c r="K23" s="3">
        <v>51</v>
      </c>
      <c r="L23" s="14" t="s">
        <v>58</v>
      </c>
    </row>
    <row r="24" spans="1:12" ht="36" customHeight="1">
      <c r="A24" s="76" t="s">
        <v>15</v>
      </c>
      <c r="B24" s="77"/>
      <c r="C24" s="44"/>
      <c r="D24" s="5"/>
      <c r="E24" s="8">
        <v>555</v>
      </c>
      <c r="F24" s="4"/>
      <c r="G24" s="8">
        <v>285</v>
      </c>
      <c r="H24" s="4"/>
      <c r="I24" s="8">
        <v>135</v>
      </c>
      <c r="J24" s="4"/>
      <c r="K24" s="8">
        <v>135</v>
      </c>
      <c r="L24" s="6"/>
    </row>
    <row r="25" spans="1:12" ht="42.75" customHeight="1">
      <c r="A25" s="47" t="s">
        <v>10</v>
      </c>
      <c r="B25" s="15" t="s">
        <v>59</v>
      </c>
      <c r="C25" s="27" t="s">
        <v>60</v>
      </c>
      <c r="D25" s="11" t="s">
        <v>56</v>
      </c>
      <c r="E25" s="26" t="s">
        <v>61</v>
      </c>
      <c r="F25" s="8" t="s">
        <v>16</v>
      </c>
      <c r="G25" s="8">
        <v>150</v>
      </c>
      <c r="H25" s="8" t="s">
        <v>16</v>
      </c>
      <c r="I25" s="8" t="s">
        <v>47</v>
      </c>
      <c r="J25" s="8" t="s">
        <v>16</v>
      </c>
      <c r="K25" s="8" t="s">
        <v>46</v>
      </c>
      <c r="L25" s="5" t="s">
        <v>62</v>
      </c>
    </row>
    <row r="26" spans="1:12" ht="53.25" customHeight="1">
      <c r="A26" s="30" t="s">
        <v>12</v>
      </c>
      <c r="B26" s="9" t="s">
        <v>63</v>
      </c>
      <c r="C26" s="7" t="s">
        <v>64</v>
      </c>
      <c r="D26" s="11" t="s">
        <v>56</v>
      </c>
      <c r="E26" s="26" t="s">
        <v>65</v>
      </c>
      <c r="F26" s="8" t="s">
        <v>11</v>
      </c>
      <c r="G26" s="2">
        <v>100</v>
      </c>
      <c r="H26" s="8" t="s">
        <v>11</v>
      </c>
      <c r="I26" s="2">
        <v>100</v>
      </c>
      <c r="J26" s="8" t="s">
        <v>11</v>
      </c>
      <c r="K26" s="2">
        <v>100</v>
      </c>
      <c r="L26" s="29" t="s">
        <v>66</v>
      </c>
    </row>
    <row r="27" spans="1:12" ht="72">
      <c r="A27" s="24" t="s">
        <v>14</v>
      </c>
      <c r="B27" s="21" t="s">
        <v>67</v>
      </c>
      <c r="C27" s="31" t="s">
        <v>50</v>
      </c>
      <c r="D27" s="32" t="s">
        <v>56</v>
      </c>
      <c r="E27" s="10" t="s">
        <v>68</v>
      </c>
      <c r="F27" s="12" t="s">
        <v>11</v>
      </c>
      <c r="G27" s="33">
        <v>35</v>
      </c>
      <c r="H27" s="34" t="s">
        <v>11</v>
      </c>
      <c r="I27" s="33">
        <v>35</v>
      </c>
      <c r="J27" s="34" t="s">
        <v>11</v>
      </c>
      <c r="K27" s="33">
        <v>35</v>
      </c>
      <c r="L27" s="35" t="s">
        <v>69</v>
      </c>
    </row>
    <row r="28" spans="1:12">
      <c r="A28" s="71" t="s">
        <v>70</v>
      </c>
      <c r="B28" s="71"/>
      <c r="C28" s="28"/>
      <c r="D28" s="28"/>
      <c r="E28" s="36">
        <v>3637.6</v>
      </c>
      <c r="F28" s="28"/>
      <c r="G28" s="17">
        <f>G7+G24</f>
        <v>1561.1999999999998</v>
      </c>
      <c r="H28" s="28"/>
      <c r="I28" s="17">
        <f>I7+I24</f>
        <v>747.19999999999993</v>
      </c>
      <c r="J28" s="28"/>
      <c r="K28" s="17">
        <f>K7+K24</f>
        <v>1329.2000000000003</v>
      </c>
      <c r="L28" s="28"/>
    </row>
  </sheetData>
  <mergeCells count="24">
    <mergeCell ref="J5:K5"/>
    <mergeCell ref="G8:G9"/>
    <mergeCell ref="H8:H9"/>
    <mergeCell ref="H5:I5"/>
    <mergeCell ref="A7:B7"/>
    <mergeCell ref="C8:C9"/>
    <mergeCell ref="D8:D9"/>
    <mergeCell ref="E8:E9"/>
    <mergeCell ref="F8:F9"/>
    <mergeCell ref="A1:L1"/>
    <mergeCell ref="I8:I9"/>
    <mergeCell ref="J8:J9"/>
    <mergeCell ref="K8:K9"/>
    <mergeCell ref="L8:L9"/>
    <mergeCell ref="K2:L2"/>
    <mergeCell ref="A3:L3"/>
    <mergeCell ref="A28:B28"/>
    <mergeCell ref="D5:D6"/>
    <mergeCell ref="E5:E6"/>
    <mergeCell ref="F5:G5"/>
    <mergeCell ref="A24:B24"/>
    <mergeCell ref="B5:B6"/>
    <mergeCell ref="C5:C6"/>
    <mergeCell ref="L5:L6"/>
  </mergeCells>
  <phoneticPr fontId="9" type="noConversion"/>
  <pageMargins left="0.5118110236220472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sqref="A1:L2"/>
    </sheetView>
  </sheetViews>
  <sheetFormatPr defaultRowHeight="15"/>
  <sheetData>
    <row r="1" spans="1:12">
      <c r="A1" s="89" t="s">
        <v>71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</sheetData>
  <mergeCells count="1">
    <mergeCell ref="A1:L2"/>
  </mergeCells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2016-12-16T11:10:31Z</cp:lastPrinted>
  <dcterms:created xsi:type="dcterms:W3CDTF">2006-09-16T00:00:00Z</dcterms:created>
  <dcterms:modified xsi:type="dcterms:W3CDTF">2016-12-16T11:10:46Z</dcterms:modified>
</cp:coreProperties>
</file>