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16" windowWidth="15192" windowHeight="7680" tabRatio="889" firstSheet="7" activeTab="24"/>
  </bookViews>
  <sheets>
    <sheet name="алат" sheetId="34" r:id="rId1"/>
    <sheet name="алик" sheetId="35" r:id="rId2"/>
    <sheet name="батыр" sheetId="23" r:id="rId3"/>
    <sheet name="вурн" sheetId="36" r:id="rId4"/>
    <sheet name="ибрес" sheetId="37" r:id="rId5"/>
    <sheet name="канашск" sheetId="20" r:id="rId6"/>
    <sheet name="козл" sheetId="38" r:id="rId7"/>
    <sheet name="комсмл" sheetId="39" r:id="rId8"/>
    <sheet name="крарм" sheetId="40" r:id="rId9"/>
    <sheet name="крчет" sheetId="41" r:id="rId10"/>
    <sheet name="марпос" sheetId="42" r:id="rId11"/>
    <sheet name="морг" sheetId="43" r:id="rId12"/>
    <sheet name="порецк" sheetId="44" r:id="rId13"/>
    <sheet name="урмар" sheetId="45" r:id="rId14"/>
    <sheet name="цивиль" sheetId="46" r:id="rId15"/>
    <sheet name="чеб р" sheetId="47" r:id="rId16"/>
    <sheet name="шемур" sheetId="48" r:id="rId17"/>
    <sheet name="шумер" sheetId="49" r:id="rId18"/>
    <sheet name="ядрин" sheetId="50" r:id="rId19"/>
    <sheet name="яльчик" sheetId="51" r:id="rId20"/>
    <sheet name="янтик" sheetId="5" r:id="rId21"/>
    <sheet name="гАлатрь" sheetId="52" r:id="rId22"/>
    <sheet name="гЧеб" sheetId="53" r:id="rId23"/>
    <sheet name="гКанаш" sheetId="54" r:id="rId24"/>
    <sheet name="гНовч" sheetId="55" r:id="rId25"/>
    <sheet name="гШум" sheetId="56" r:id="rId26"/>
    <sheet name="СВОД" sheetId="57" r:id="rId27"/>
    <sheet name="БЭ" sheetId="27" r:id="rId28"/>
    <sheet name="Лист1" sheetId="28" state="hidden" r:id="rId29"/>
    <sheet name="Лист2" sheetId="29" state="hidden" r:id="rId30"/>
  </sheets>
  <definedNames>
    <definedName name="_xlnm.Print_Titles" localSheetId="0">алат!$12:$12</definedName>
    <definedName name="_xlnm.Print_Titles" localSheetId="1">алик!$12:$12</definedName>
    <definedName name="_xlnm.Print_Titles" localSheetId="2">батыр!$12:$12</definedName>
    <definedName name="_xlnm.Print_Titles" localSheetId="27">БЭ!$12:$12</definedName>
    <definedName name="_xlnm.Print_Titles" localSheetId="3">вурн!$12:$12</definedName>
    <definedName name="_xlnm.Print_Titles" localSheetId="21">гАлатрь!$12:$12</definedName>
    <definedName name="_xlnm.Print_Titles" localSheetId="23">гКанаш!$12:$12</definedName>
    <definedName name="_xlnm.Print_Titles" localSheetId="24">гНовч!$12:$12</definedName>
    <definedName name="_xlnm.Print_Titles" localSheetId="22">гЧеб!$12:$12</definedName>
    <definedName name="_xlnm.Print_Titles" localSheetId="25">гШум!$12:$12</definedName>
    <definedName name="_xlnm.Print_Titles" localSheetId="4">ибрес!$12:$12</definedName>
    <definedName name="_xlnm.Print_Titles" localSheetId="5">канашск!$12:$12</definedName>
    <definedName name="_xlnm.Print_Titles" localSheetId="6">козл!$12:$12</definedName>
    <definedName name="_xlnm.Print_Titles" localSheetId="7">комсмл!$12:$12</definedName>
    <definedName name="_xlnm.Print_Titles" localSheetId="8">крарм!$12:$12</definedName>
    <definedName name="_xlnm.Print_Titles" localSheetId="9">крчет!$12:$12</definedName>
    <definedName name="_xlnm.Print_Titles" localSheetId="10">марпос!$12:$12</definedName>
    <definedName name="_xlnm.Print_Titles" localSheetId="11">морг!$12:$12</definedName>
    <definedName name="_xlnm.Print_Titles" localSheetId="12">порецк!$12:$12</definedName>
    <definedName name="_xlnm.Print_Titles" localSheetId="26">СВОД!$12:$12</definedName>
    <definedName name="_xlnm.Print_Titles" localSheetId="13">урмар!$12:$12</definedName>
    <definedName name="_xlnm.Print_Titles" localSheetId="14">цивиль!$12:$12</definedName>
    <definedName name="_xlnm.Print_Titles" localSheetId="15">'чеб р'!$12:$12</definedName>
    <definedName name="_xlnm.Print_Titles" localSheetId="16">шемур!$12:$12</definedName>
    <definedName name="_xlnm.Print_Titles" localSheetId="17">шумер!$12:$12</definedName>
    <definedName name="_xlnm.Print_Titles" localSheetId="18">ядрин!$12:$12</definedName>
    <definedName name="_xlnm.Print_Titles" localSheetId="19">яльчик!$12:$12</definedName>
    <definedName name="_xlnm.Print_Titles" localSheetId="20">янтик!$12:$12</definedName>
    <definedName name="_xlnm.Print_Area" localSheetId="0">алат!$A$1:$P$136</definedName>
    <definedName name="_xlnm.Print_Area" localSheetId="1">алик!$A$1:$P$136</definedName>
    <definedName name="_xlnm.Print_Area" localSheetId="2">батыр!$A$1:$P$136</definedName>
    <definedName name="_xlnm.Print_Area" localSheetId="27">БЭ!$A$1:$G$34</definedName>
    <definedName name="_xlnm.Print_Area" localSheetId="3">вурн!$A$1:$P$136</definedName>
    <definedName name="_xlnm.Print_Area" localSheetId="21">гАлатрь!$A$1:$P$136</definedName>
    <definedName name="_xlnm.Print_Area" localSheetId="24">гНовч!$A$1:$P$136</definedName>
    <definedName name="_xlnm.Print_Area" localSheetId="22">гЧеб!$A$1:$P$136</definedName>
    <definedName name="_xlnm.Print_Area" localSheetId="4">ибрес!$A$1:$P$136</definedName>
    <definedName name="_xlnm.Print_Area" localSheetId="5">канашск!$A$1:$P$137</definedName>
    <definedName name="_xlnm.Print_Area" localSheetId="6">козл!$A$1:$P$136</definedName>
    <definedName name="_xlnm.Print_Area" localSheetId="7">комсмл!$A$1:$P$135</definedName>
    <definedName name="_xlnm.Print_Area" localSheetId="8">крарм!$A$1:$P$136</definedName>
    <definedName name="_xlnm.Print_Area" localSheetId="9">крчет!$A$1:$P$136</definedName>
    <definedName name="_xlnm.Print_Area" localSheetId="10">марпос!$A$1:$P$136</definedName>
    <definedName name="_xlnm.Print_Area" localSheetId="11">морг!$A$1:$P$136</definedName>
    <definedName name="_xlnm.Print_Area" localSheetId="12">порецк!$A$1:$P$136</definedName>
    <definedName name="_xlnm.Print_Area" localSheetId="26">СВОД!$A$1:$P$132</definedName>
    <definedName name="_xlnm.Print_Area" localSheetId="13">урмар!$A$1:$P$136</definedName>
    <definedName name="_xlnm.Print_Area" localSheetId="14">цивиль!$A$1:$P$136</definedName>
    <definedName name="_xlnm.Print_Area" localSheetId="15">'чеб р'!$A$1:$P$136</definedName>
    <definedName name="_xlnm.Print_Area" localSheetId="16">шемур!$A$1:$P$136</definedName>
    <definedName name="_xlnm.Print_Area" localSheetId="17">шумер!$A$1:$P$136</definedName>
    <definedName name="_xlnm.Print_Area" localSheetId="18">ядрин!$A$1:$P$136</definedName>
    <definedName name="_xlnm.Print_Area" localSheetId="19">яльчик!$A$1:$P$136</definedName>
  </definedNames>
  <calcPr calcId="145621"/>
</workbook>
</file>

<file path=xl/calcChain.xml><?xml version="1.0" encoding="utf-8"?>
<calcChain xmlns="http://schemas.openxmlformats.org/spreadsheetml/2006/main">
  <c r="R14" i="46" l="1"/>
  <c r="Q14" i="46"/>
  <c r="Q74" i="46"/>
  <c r="D74" i="57" l="1"/>
  <c r="D15" i="57" l="1"/>
  <c r="E15" i="57"/>
  <c r="F15" i="57"/>
  <c r="G15" i="57"/>
  <c r="H15" i="57"/>
  <c r="I15" i="57"/>
  <c r="J15" i="57"/>
  <c r="K15" i="57"/>
  <c r="L15" i="57"/>
  <c r="M15" i="57"/>
  <c r="N15" i="57"/>
  <c r="O15" i="57"/>
  <c r="P15" i="57"/>
  <c r="E14" i="57"/>
  <c r="F14" i="57"/>
  <c r="G14" i="57"/>
  <c r="H14" i="57"/>
  <c r="I14" i="57"/>
  <c r="J14" i="57"/>
  <c r="K14" i="57"/>
  <c r="L14" i="57"/>
  <c r="M14" i="57"/>
  <c r="N14" i="57"/>
  <c r="O14" i="57"/>
  <c r="P14" i="57"/>
  <c r="P66" i="48" l="1"/>
  <c r="P66" i="40"/>
  <c r="D86" i="57" l="1"/>
  <c r="E86" i="57"/>
  <c r="F86" i="57"/>
  <c r="G86" i="57"/>
  <c r="H86" i="57"/>
  <c r="I86" i="57"/>
  <c r="J86" i="57"/>
  <c r="K86" i="57"/>
  <c r="L86" i="57"/>
  <c r="M86" i="57"/>
  <c r="N86" i="57"/>
  <c r="O86" i="57"/>
  <c r="P86" i="57"/>
  <c r="C86" i="57"/>
  <c r="S69" i="40"/>
  <c r="C108" i="56" l="1"/>
  <c r="C109" i="56"/>
  <c r="C110" i="56"/>
  <c r="C107" i="56"/>
  <c r="C101" i="56"/>
  <c r="C102" i="56"/>
  <c r="C103" i="56"/>
  <c r="C104" i="56"/>
  <c r="C100" i="56"/>
  <c r="C96" i="56"/>
  <c r="C97" i="56"/>
  <c r="C98" i="56"/>
  <c r="C95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66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43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14" i="56"/>
  <c r="C108" i="55"/>
  <c r="C109" i="55"/>
  <c r="C110" i="55"/>
  <c r="C107" i="55"/>
  <c r="C101" i="55"/>
  <c r="C102" i="55"/>
  <c r="C103" i="55"/>
  <c r="C104" i="55"/>
  <c r="C100" i="55"/>
  <c r="C96" i="55"/>
  <c r="C97" i="55"/>
  <c r="C98" i="55"/>
  <c r="C95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66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43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14" i="55"/>
  <c r="C108" i="54"/>
  <c r="C109" i="54"/>
  <c r="C110" i="54"/>
  <c r="C107" i="54"/>
  <c r="C101" i="54"/>
  <c r="C102" i="54"/>
  <c r="C103" i="54"/>
  <c r="C104" i="54"/>
  <c r="C100" i="54"/>
  <c r="C96" i="54"/>
  <c r="C97" i="54"/>
  <c r="C98" i="54"/>
  <c r="C95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66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43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14" i="54"/>
  <c r="C126" i="53"/>
  <c r="C127" i="53"/>
  <c r="C128" i="53"/>
  <c r="C129" i="53"/>
  <c r="C125" i="53"/>
  <c r="C120" i="53"/>
  <c r="C121" i="53"/>
  <c r="C122" i="53"/>
  <c r="C123" i="53"/>
  <c r="C119" i="53"/>
  <c r="C114" i="53"/>
  <c r="C115" i="53"/>
  <c r="C116" i="53"/>
  <c r="C117" i="53"/>
  <c r="C113" i="53"/>
  <c r="C108" i="53"/>
  <c r="C109" i="53"/>
  <c r="C110" i="53"/>
  <c r="C107" i="53"/>
  <c r="C101" i="53"/>
  <c r="C102" i="53"/>
  <c r="C103" i="53"/>
  <c r="C104" i="53"/>
  <c r="C100" i="53"/>
  <c r="C96" i="53"/>
  <c r="C97" i="53"/>
  <c r="C98" i="53"/>
  <c r="C95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66" i="53"/>
  <c r="C64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43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14" i="53"/>
  <c r="C108" i="52"/>
  <c r="C109" i="52"/>
  <c r="C110" i="52"/>
  <c r="C107" i="52"/>
  <c r="C101" i="52"/>
  <c r="C102" i="52"/>
  <c r="C103" i="52"/>
  <c r="C104" i="52"/>
  <c r="C100" i="52"/>
  <c r="C96" i="52"/>
  <c r="C97" i="52"/>
  <c r="C98" i="52"/>
  <c r="C95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66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43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14" i="52"/>
  <c r="C108" i="5"/>
  <c r="C109" i="5"/>
  <c r="C110" i="5"/>
  <c r="C107" i="5"/>
  <c r="C101" i="5"/>
  <c r="C102" i="5"/>
  <c r="C103" i="5"/>
  <c r="C104" i="5"/>
  <c r="C100" i="5"/>
  <c r="C96" i="5"/>
  <c r="C97" i="5"/>
  <c r="C98" i="5"/>
  <c r="C95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66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43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14" i="5"/>
  <c r="C108" i="51"/>
  <c r="C109" i="51"/>
  <c r="C110" i="51"/>
  <c r="C107" i="51"/>
  <c r="C101" i="51"/>
  <c r="C102" i="51"/>
  <c r="C103" i="51"/>
  <c r="C104" i="51"/>
  <c r="C100" i="51"/>
  <c r="C96" i="51"/>
  <c r="C97" i="51"/>
  <c r="C98" i="51"/>
  <c r="C95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66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43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14" i="51"/>
  <c r="C96" i="50"/>
  <c r="C97" i="50"/>
  <c r="C98" i="50"/>
  <c r="C95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66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43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14" i="50"/>
  <c r="C14" i="49"/>
  <c r="C108" i="48"/>
  <c r="C109" i="48"/>
  <c r="C110" i="48"/>
  <c r="C107" i="48"/>
  <c r="C101" i="48"/>
  <c r="C102" i="48"/>
  <c r="C103" i="48"/>
  <c r="C104" i="48"/>
  <c r="C100" i="48"/>
  <c r="C96" i="48"/>
  <c r="C97" i="48"/>
  <c r="C98" i="48"/>
  <c r="C95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66" i="48"/>
  <c r="C64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43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14" i="48"/>
  <c r="C108" i="47"/>
  <c r="C109" i="47"/>
  <c r="C110" i="47"/>
  <c r="C107" i="47"/>
  <c r="C101" i="47"/>
  <c r="C102" i="47"/>
  <c r="C103" i="47"/>
  <c r="C104" i="47"/>
  <c r="C100" i="47"/>
  <c r="C96" i="47"/>
  <c r="C97" i="47"/>
  <c r="C98" i="47"/>
  <c r="C95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66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43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14" i="47"/>
  <c r="C81" i="46"/>
  <c r="C101" i="44"/>
  <c r="C102" i="44"/>
  <c r="C103" i="44"/>
  <c r="C104" i="44"/>
  <c r="C100" i="44"/>
  <c r="C96" i="44"/>
  <c r="C97" i="44"/>
  <c r="C98" i="44"/>
  <c r="C95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66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43" i="44"/>
  <c r="C41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14" i="44"/>
  <c r="C108" i="43"/>
  <c r="C109" i="43"/>
  <c r="C110" i="43"/>
  <c r="C107" i="43"/>
  <c r="C101" i="43"/>
  <c r="C102" i="43"/>
  <c r="C103" i="43"/>
  <c r="C104" i="43"/>
  <c r="C100" i="43"/>
  <c r="C96" i="43"/>
  <c r="C97" i="43"/>
  <c r="C98" i="43"/>
  <c r="C95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66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43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14" i="43"/>
  <c r="C108" i="42"/>
  <c r="C109" i="42"/>
  <c r="C110" i="42"/>
  <c r="C107" i="42"/>
  <c r="C101" i="42"/>
  <c r="C102" i="42"/>
  <c r="C103" i="42"/>
  <c r="C104" i="42"/>
  <c r="C100" i="42"/>
  <c r="C96" i="42"/>
  <c r="C97" i="42"/>
  <c r="C98" i="42"/>
  <c r="C95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66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43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14" i="42"/>
  <c r="C108" i="41"/>
  <c r="C109" i="41"/>
  <c r="C110" i="41"/>
  <c r="C107" i="41"/>
  <c r="C101" i="41"/>
  <c r="C102" i="41"/>
  <c r="C103" i="41"/>
  <c r="C104" i="41"/>
  <c r="C100" i="41"/>
  <c r="C96" i="41"/>
  <c r="C97" i="41"/>
  <c r="C98" i="41"/>
  <c r="C95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66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43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14" i="41"/>
  <c r="C108" i="40"/>
  <c r="C109" i="40"/>
  <c r="C110" i="40"/>
  <c r="C107" i="40"/>
  <c r="C101" i="40"/>
  <c r="C102" i="40"/>
  <c r="C103" i="40"/>
  <c r="C104" i="40"/>
  <c r="C100" i="40"/>
  <c r="C96" i="40"/>
  <c r="C97" i="40"/>
  <c r="C98" i="40"/>
  <c r="C95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66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43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14" i="40"/>
  <c r="C108" i="39"/>
  <c r="C109" i="39"/>
  <c r="C110" i="39"/>
  <c r="C107" i="39"/>
  <c r="C101" i="39"/>
  <c r="C102" i="39"/>
  <c r="C103" i="39"/>
  <c r="C104" i="39"/>
  <c r="C100" i="39"/>
  <c r="C96" i="39"/>
  <c r="C97" i="39"/>
  <c r="C98" i="39"/>
  <c r="C95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66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43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14" i="39"/>
  <c r="C108" i="38"/>
  <c r="C109" i="38"/>
  <c r="C110" i="38"/>
  <c r="C107" i="38"/>
  <c r="C101" i="38"/>
  <c r="C102" i="38"/>
  <c r="C103" i="38"/>
  <c r="C104" i="38"/>
  <c r="C100" i="38"/>
  <c r="C96" i="38"/>
  <c r="C97" i="38"/>
  <c r="C98" i="38"/>
  <c r="C95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66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43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14" i="38"/>
  <c r="C108" i="20"/>
  <c r="C109" i="20"/>
  <c r="C110" i="20"/>
  <c r="C107" i="20"/>
  <c r="C101" i="20"/>
  <c r="C102" i="20"/>
  <c r="C103" i="20"/>
  <c r="C104" i="20"/>
  <c r="C100" i="20"/>
  <c r="C96" i="20"/>
  <c r="C97" i="20"/>
  <c r="C98" i="20"/>
  <c r="C95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66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43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14" i="20"/>
  <c r="C108" i="37"/>
  <c r="C109" i="37"/>
  <c r="C110" i="37"/>
  <c r="C107" i="37"/>
  <c r="C104" i="37"/>
  <c r="C101" i="37"/>
  <c r="C102" i="37"/>
  <c r="C103" i="37"/>
  <c r="C100" i="37"/>
  <c r="C96" i="37"/>
  <c r="C97" i="37"/>
  <c r="C98" i="37"/>
  <c r="C95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66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43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14" i="37"/>
  <c r="C108" i="36"/>
  <c r="C109" i="36"/>
  <c r="C110" i="36"/>
  <c r="C107" i="36"/>
  <c r="C101" i="36"/>
  <c r="C102" i="36"/>
  <c r="C103" i="36"/>
  <c r="C104" i="36"/>
  <c r="C100" i="36"/>
  <c r="C96" i="36"/>
  <c r="C97" i="36"/>
  <c r="C98" i="36"/>
  <c r="C95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66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43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14" i="36"/>
  <c r="C108" i="23"/>
  <c r="C109" i="23"/>
  <c r="C110" i="23"/>
  <c r="C107" i="23"/>
  <c r="C101" i="23"/>
  <c r="C102" i="23"/>
  <c r="C103" i="23"/>
  <c r="C104" i="23"/>
  <c r="C100" i="23"/>
  <c r="C96" i="23"/>
  <c r="C97" i="23"/>
  <c r="C98" i="23"/>
  <c r="C95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66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43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14" i="23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66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43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14" i="35"/>
  <c r="C67" i="46" l="1"/>
  <c r="C68" i="46"/>
  <c r="C69" i="46"/>
  <c r="C70" i="46"/>
  <c r="C71" i="46"/>
  <c r="C72" i="46"/>
  <c r="C73" i="46"/>
  <c r="C74" i="46"/>
  <c r="C75" i="46"/>
  <c r="C76" i="46"/>
  <c r="C77" i="46"/>
  <c r="C78" i="46"/>
  <c r="C79" i="46"/>
  <c r="C82" i="46"/>
  <c r="C83" i="46"/>
  <c r="C84" i="46"/>
  <c r="C85" i="46"/>
  <c r="C86" i="46"/>
  <c r="C87" i="46"/>
  <c r="C88" i="46"/>
  <c r="C89" i="46"/>
  <c r="C90" i="46"/>
  <c r="C91" i="46"/>
  <c r="C92" i="46"/>
  <c r="C66" i="46"/>
  <c r="F23" i="27" l="1"/>
  <c r="C109" i="46" l="1"/>
  <c r="C107" i="46"/>
  <c r="O75" i="57" l="1"/>
  <c r="P75" i="57"/>
  <c r="D77" i="57"/>
  <c r="E77" i="57"/>
  <c r="F77" i="57"/>
  <c r="G77" i="57"/>
  <c r="H77" i="57"/>
  <c r="I77" i="57"/>
  <c r="J77" i="57"/>
  <c r="K77" i="57"/>
  <c r="L77" i="57"/>
  <c r="M77" i="57"/>
  <c r="N77" i="57"/>
  <c r="O77" i="57"/>
  <c r="P77" i="57"/>
  <c r="D78" i="57"/>
  <c r="E78" i="57"/>
  <c r="F78" i="57"/>
  <c r="G78" i="57"/>
  <c r="H78" i="57"/>
  <c r="I78" i="57"/>
  <c r="J78" i="57"/>
  <c r="K78" i="57"/>
  <c r="L78" i="57"/>
  <c r="M78" i="57"/>
  <c r="N78" i="57"/>
  <c r="O78" i="57"/>
  <c r="P78" i="57"/>
  <c r="D79" i="57"/>
  <c r="E79" i="57"/>
  <c r="F79" i="57"/>
  <c r="G79" i="57"/>
  <c r="H79" i="57"/>
  <c r="I79" i="57"/>
  <c r="J79" i="57"/>
  <c r="K79" i="57"/>
  <c r="L79" i="57"/>
  <c r="M79" i="57"/>
  <c r="N79" i="57"/>
  <c r="O79" i="57"/>
  <c r="P79" i="57"/>
  <c r="O68" i="57"/>
  <c r="P68" i="57"/>
  <c r="O69" i="57"/>
  <c r="P69" i="57"/>
  <c r="O70" i="57"/>
  <c r="P70" i="57"/>
  <c r="D71" i="57"/>
  <c r="E71" i="57"/>
  <c r="F71" i="57"/>
  <c r="G71" i="57"/>
  <c r="H71" i="57"/>
  <c r="I71" i="57"/>
  <c r="J71" i="57"/>
  <c r="K71" i="57"/>
  <c r="L71" i="57"/>
  <c r="M71" i="57"/>
  <c r="N71" i="57"/>
  <c r="O71" i="57"/>
  <c r="P71" i="57"/>
  <c r="D72" i="57"/>
  <c r="E72" i="57"/>
  <c r="F72" i="57"/>
  <c r="G72" i="57"/>
  <c r="H72" i="57"/>
  <c r="I72" i="57"/>
  <c r="J72" i="57"/>
  <c r="K72" i="57"/>
  <c r="L72" i="57"/>
  <c r="M72" i="57"/>
  <c r="N72" i="57"/>
  <c r="O72" i="57"/>
  <c r="P72" i="57"/>
  <c r="M73" i="57"/>
  <c r="N73" i="57"/>
  <c r="O73" i="57"/>
  <c r="P73" i="57"/>
  <c r="D67" i="57"/>
  <c r="E67" i="57"/>
  <c r="F67" i="57"/>
  <c r="G67" i="57"/>
  <c r="H67" i="57"/>
  <c r="I67" i="57"/>
  <c r="J67" i="57"/>
  <c r="K67" i="57"/>
  <c r="L67" i="57"/>
  <c r="M67" i="57"/>
  <c r="N67" i="57"/>
  <c r="O67" i="57"/>
  <c r="P67" i="57"/>
  <c r="C77" i="57" l="1"/>
  <c r="C71" i="57"/>
  <c r="C67" i="57"/>
  <c r="C78" i="57"/>
  <c r="C72" i="57"/>
  <c r="C79" i="57"/>
  <c r="D34" i="27"/>
  <c r="C34" i="27"/>
  <c r="F31" i="27" l="1"/>
  <c r="F32" i="27"/>
  <c r="F25" i="27" l="1"/>
  <c r="P92" i="57"/>
  <c r="O92" i="57"/>
  <c r="N92" i="57"/>
  <c r="M92" i="57"/>
  <c r="L92" i="57"/>
  <c r="K92" i="57"/>
  <c r="J92" i="57"/>
  <c r="I92" i="57"/>
  <c r="H92" i="57"/>
  <c r="G92" i="57"/>
  <c r="F92" i="57"/>
  <c r="E92" i="57"/>
  <c r="D92" i="57"/>
  <c r="C92" i="57" s="1"/>
  <c r="P91" i="57"/>
  <c r="O91" i="57"/>
  <c r="N91" i="57"/>
  <c r="M91" i="57"/>
  <c r="L91" i="57"/>
  <c r="K91" i="57"/>
  <c r="J91" i="57"/>
  <c r="I91" i="57"/>
  <c r="H91" i="57"/>
  <c r="G91" i="57"/>
  <c r="F91" i="57"/>
  <c r="E91" i="57"/>
  <c r="D91" i="57"/>
  <c r="P90" i="57"/>
  <c r="O90" i="57"/>
  <c r="N90" i="57"/>
  <c r="M90" i="57"/>
  <c r="L90" i="57"/>
  <c r="K90" i="57"/>
  <c r="J90" i="57"/>
  <c r="I90" i="57"/>
  <c r="H90" i="57"/>
  <c r="G90" i="57"/>
  <c r="F90" i="57"/>
  <c r="E90" i="57"/>
  <c r="D90" i="57"/>
  <c r="P89" i="57"/>
  <c r="O89" i="57"/>
  <c r="N89" i="57"/>
  <c r="M89" i="57"/>
  <c r="L89" i="57"/>
  <c r="K89" i="57"/>
  <c r="J89" i="57"/>
  <c r="I89" i="57"/>
  <c r="H89" i="57"/>
  <c r="G89" i="57"/>
  <c r="F89" i="57"/>
  <c r="E89" i="57"/>
  <c r="D89" i="57"/>
  <c r="P88" i="57"/>
  <c r="O88" i="57"/>
  <c r="N88" i="57"/>
  <c r="M88" i="57"/>
  <c r="L88" i="57"/>
  <c r="K88" i="57"/>
  <c r="J88" i="57"/>
  <c r="I88" i="57"/>
  <c r="H88" i="57"/>
  <c r="G88" i="57"/>
  <c r="F88" i="57"/>
  <c r="E88" i="57"/>
  <c r="D88" i="57"/>
  <c r="C88" i="57" s="1"/>
  <c r="P87" i="57"/>
  <c r="O87" i="57"/>
  <c r="N87" i="57"/>
  <c r="M87" i="57"/>
  <c r="L87" i="57"/>
  <c r="K87" i="57"/>
  <c r="J87" i="57"/>
  <c r="I87" i="57"/>
  <c r="H87" i="57"/>
  <c r="G87" i="57"/>
  <c r="F87" i="57"/>
  <c r="E87" i="57"/>
  <c r="D87" i="57"/>
  <c r="P85" i="57"/>
  <c r="O85" i="57"/>
  <c r="N85" i="57"/>
  <c r="M85" i="57"/>
  <c r="L85" i="57"/>
  <c r="K85" i="57"/>
  <c r="J85" i="57"/>
  <c r="I85" i="57"/>
  <c r="H85" i="57"/>
  <c r="G85" i="57"/>
  <c r="F85" i="57"/>
  <c r="E85" i="57"/>
  <c r="D85" i="57"/>
  <c r="P84" i="57"/>
  <c r="O84" i="57"/>
  <c r="N84" i="57"/>
  <c r="M84" i="57"/>
  <c r="L84" i="57"/>
  <c r="K84" i="57"/>
  <c r="J84" i="57"/>
  <c r="I84" i="57"/>
  <c r="H84" i="57"/>
  <c r="G84" i="57"/>
  <c r="F84" i="57"/>
  <c r="E84" i="57"/>
  <c r="D84" i="57"/>
  <c r="P83" i="57"/>
  <c r="O83" i="57"/>
  <c r="N83" i="57"/>
  <c r="M83" i="57"/>
  <c r="L83" i="57"/>
  <c r="K83" i="57"/>
  <c r="J83" i="57"/>
  <c r="I83" i="57"/>
  <c r="H83" i="57"/>
  <c r="G83" i="57"/>
  <c r="F83" i="57"/>
  <c r="E83" i="57"/>
  <c r="D83" i="57"/>
  <c r="C83" i="57" s="1"/>
  <c r="P82" i="57"/>
  <c r="O82" i="57"/>
  <c r="N82" i="57"/>
  <c r="M82" i="57"/>
  <c r="L82" i="57"/>
  <c r="K82" i="57"/>
  <c r="J82" i="57"/>
  <c r="I82" i="57"/>
  <c r="H82" i="57"/>
  <c r="G82" i="57"/>
  <c r="F82" i="57"/>
  <c r="E82" i="57"/>
  <c r="D82" i="57"/>
  <c r="P81" i="57"/>
  <c r="O81" i="57"/>
  <c r="N81" i="57"/>
  <c r="M81" i="57"/>
  <c r="L81" i="57"/>
  <c r="K81" i="57"/>
  <c r="J81" i="57"/>
  <c r="I81" i="57"/>
  <c r="H81" i="57"/>
  <c r="G81" i="57"/>
  <c r="F81" i="57"/>
  <c r="E81" i="57"/>
  <c r="D81" i="57"/>
  <c r="P80" i="57"/>
  <c r="O80" i="57"/>
  <c r="N80" i="57"/>
  <c r="M80" i="57"/>
  <c r="L80" i="57"/>
  <c r="K80" i="57"/>
  <c r="J80" i="57"/>
  <c r="I80" i="57"/>
  <c r="H80" i="57"/>
  <c r="G80" i="57"/>
  <c r="F80" i="57"/>
  <c r="E80" i="57"/>
  <c r="D80" i="57"/>
  <c r="P76" i="57"/>
  <c r="O76" i="57"/>
  <c r="N76" i="57"/>
  <c r="M76" i="57"/>
  <c r="L76" i="57"/>
  <c r="K76" i="57"/>
  <c r="J76" i="57"/>
  <c r="I76" i="57"/>
  <c r="H76" i="57"/>
  <c r="G76" i="57"/>
  <c r="F76" i="57"/>
  <c r="E76" i="57"/>
  <c r="D76" i="57"/>
  <c r="N75" i="57"/>
  <c r="M75" i="57"/>
  <c r="L75" i="57"/>
  <c r="K75" i="57"/>
  <c r="J75" i="57"/>
  <c r="I75" i="57"/>
  <c r="H75" i="57"/>
  <c r="G75" i="57"/>
  <c r="F75" i="57"/>
  <c r="E75" i="57"/>
  <c r="D75" i="57"/>
  <c r="P74" i="57"/>
  <c r="O74" i="57"/>
  <c r="N74" i="57"/>
  <c r="M74" i="57"/>
  <c r="L74" i="57"/>
  <c r="K74" i="57"/>
  <c r="J74" i="57"/>
  <c r="I74" i="57"/>
  <c r="H74" i="57"/>
  <c r="G74" i="57"/>
  <c r="F74" i="57"/>
  <c r="E74" i="57"/>
  <c r="L73" i="57"/>
  <c r="K73" i="57"/>
  <c r="J73" i="57"/>
  <c r="I73" i="57"/>
  <c r="H73" i="57"/>
  <c r="G73" i="57"/>
  <c r="F73" i="57"/>
  <c r="E73" i="57"/>
  <c r="D73" i="57"/>
  <c r="N70" i="57"/>
  <c r="M70" i="57"/>
  <c r="L70" i="57"/>
  <c r="K70" i="57"/>
  <c r="J70" i="57"/>
  <c r="I70" i="57"/>
  <c r="H70" i="57"/>
  <c r="G70" i="57"/>
  <c r="F70" i="57"/>
  <c r="E70" i="57"/>
  <c r="D70" i="57"/>
  <c r="N69" i="57"/>
  <c r="M69" i="57"/>
  <c r="L69" i="57"/>
  <c r="K69" i="57"/>
  <c r="J69" i="57"/>
  <c r="I69" i="57"/>
  <c r="H69" i="57"/>
  <c r="G69" i="57"/>
  <c r="F69" i="57"/>
  <c r="E69" i="57"/>
  <c r="D69" i="57"/>
  <c r="N68" i="57"/>
  <c r="M68" i="57"/>
  <c r="L68" i="57"/>
  <c r="K68" i="57"/>
  <c r="J68" i="57"/>
  <c r="I68" i="57"/>
  <c r="H68" i="57"/>
  <c r="G68" i="57"/>
  <c r="F68" i="57"/>
  <c r="E68" i="57"/>
  <c r="D68" i="57"/>
  <c r="P66" i="57"/>
  <c r="O66" i="57"/>
  <c r="N66" i="57"/>
  <c r="M66" i="57"/>
  <c r="L66" i="57"/>
  <c r="K66" i="57"/>
  <c r="J66" i="57"/>
  <c r="I66" i="57"/>
  <c r="H66" i="57"/>
  <c r="G66" i="57"/>
  <c r="F66" i="57"/>
  <c r="E66" i="57"/>
  <c r="H64" i="57"/>
  <c r="D64" i="57"/>
  <c r="K63" i="57"/>
  <c r="G63" i="57"/>
  <c r="J62" i="57"/>
  <c r="I62" i="57"/>
  <c r="E62" i="57"/>
  <c r="G61" i="57"/>
  <c r="E60" i="57"/>
  <c r="K59" i="57"/>
  <c r="M58" i="57"/>
  <c r="I58" i="57"/>
  <c r="H58" i="57"/>
  <c r="D58" i="57"/>
  <c r="M57" i="57"/>
  <c r="K57" i="57"/>
  <c r="G57" i="57"/>
  <c r="L56" i="57"/>
  <c r="I56" i="57"/>
  <c r="E56" i="57"/>
  <c r="D56" i="57"/>
  <c r="M55" i="57"/>
  <c r="K55" i="57"/>
  <c r="I55" i="57"/>
  <c r="L54" i="57"/>
  <c r="H54" i="57"/>
  <c r="E54" i="57"/>
  <c r="M52" i="57"/>
  <c r="L52" i="57"/>
  <c r="H52" i="57"/>
  <c r="D52" i="57"/>
  <c r="K51" i="57"/>
  <c r="G51" i="57"/>
  <c r="E51" i="57"/>
  <c r="M50" i="57"/>
  <c r="I50" i="57"/>
  <c r="H50" i="57"/>
  <c r="D50" i="57"/>
  <c r="J49" i="57"/>
  <c r="G49" i="57"/>
  <c r="F49" i="57"/>
  <c r="L48" i="57"/>
  <c r="I48" i="57"/>
  <c r="E48" i="57"/>
  <c r="D48" i="57"/>
  <c r="K47" i="57"/>
  <c r="J47" i="57"/>
  <c r="F47" i="57"/>
  <c r="M45" i="57"/>
  <c r="L45" i="57"/>
  <c r="G45" i="57"/>
  <c r="E45" i="57"/>
  <c r="D45" i="57"/>
  <c r="P43" i="57"/>
  <c r="O43" i="57"/>
  <c r="L43" i="57"/>
  <c r="G43" i="57"/>
  <c r="D43" i="57"/>
  <c r="L41" i="57"/>
  <c r="K41" i="57"/>
  <c r="D41" i="57"/>
  <c r="L40" i="57"/>
  <c r="I40" i="57"/>
  <c r="H40" i="57"/>
  <c r="D40" i="57"/>
  <c r="L39" i="57"/>
  <c r="D39" i="57"/>
  <c r="N38" i="57"/>
  <c r="J38" i="57"/>
  <c r="I38" i="57"/>
  <c r="F38" i="57"/>
  <c r="E38" i="57"/>
  <c r="O37" i="57"/>
  <c r="L37" i="57"/>
  <c r="K37" i="57"/>
  <c r="D37" i="57"/>
  <c r="N36" i="57"/>
  <c r="F36" i="57"/>
  <c r="E36" i="57"/>
  <c r="P35" i="57"/>
  <c r="O35" i="57"/>
  <c r="L35" i="57"/>
  <c r="K35" i="57"/>
  <c r="H35" i="57"/>
  <c r="G35" i="57"/>
  <c r="D35" i="57"/>
  <c r="M34" i="57"/>
  <c r="J34" i="57"/>
  <c r="I34" i="57"/>
  <c r="F34" i="57"/>
  <c r="P33" i="57"/>
  <c r="L33" i="57"/>
  <c r="D33" i="57"/>
  <c r="N32" i="57"/>
  <c r="M32" i="57"/>
  <c r="J32" i="57"/>
  <c r="F32" i="57"/>
  <c r="E32" i="57"/>
  <c r="P31" i="57"/>
  <c r="O31" i="57"/>
  <c r="L31" i="57"/>
  <c r="K31" i="57"/>
  <c r="J31" i="57"/>
  <c r="H31" i="57"/>
  <c r="D31" i="57"/>
  <c r="N30" i="57"/>
  <c r="F30" i="57"/>
  <c r="E30" i="57"/>
  <c r="L29" i="57"/>
  <c r="K29" i="57"/>
  <c r="D29" i="57"/>
  <c r="P25" i="57"/>
  <c r="M25" i="57"/>
  <c r="L25" i="57"/>
  <c r="J25" i="57"/>
  <c r="I25" i="57"/>
  <c r="H25" i="57"/>
  <c r="F25" i="57"/>
  <c r="E25" i="57"/>
  <c r="M24" i="57"/>
  <c r="L24" i="57"/>
  <c r="J24" i="57"/>
  <c r="I24" i="57"/>
  <c r="D24" i="57"/>
  <c r="J23" i="57"/>
  <c r="H23" i="57"/>
  <c r="D23" i="57"/>
  <c r="L22" i="57"/>
  <c r="J22" i="57"/>
  <c r="I22" i="57"/>
  <c r="F22" i="57"/>
  <c r="E22" i="57"/>
  <c r="F21" i="57"/>
  <c r="L20" i="57"/>
  <c r="F20" i="57"/>
  <c r="E19" i="57"/>
  <c r="G28" i="57"/>
  <c r="E28" i="57"/>
  <c r="G27" i="57"/>
  <c r="E27" i="57"/>
  <c r="J26" i="57"/>
  <c r="G26" i="57"/>
  <c r="N25" i="57"/>
  <c r="D25" i="57"/>
  <c r="F23" i="57"/>
  <c r="J21" i="57"/>
  <c r="H20" i="57"/>
  <c r="N19" i="57"/>
  <c r="I19" i="57"/>
  <c r="F19" i="57"/>
  <c r="M18" i="57"/>
  <c r="K18" i="57"/>
  <c r="I18" i="57"/>
  <c r="H39" i="57"/>
  <c r="P37" i="57"/>
  <c r="J36" i="57"/>
  <c r="N34" i="57"/>
  <c r="H33" i="57"/>
  <c r="I32" i="57"/>
  <c r="N31" i="57"/>
  <c r="G31" i="57"/>
  <c r="P30" i="57"/>
  <c r="L30" i="57"/>
  <c r="J28" i="57"/>
  <c r="I28" i="57"/>
  <c r="K27" i="57"/>
  <c r="H27" i="57"/>
  <c r="D27" i="57"/>
  <c r="H22" i="57"/>
  <c r="K21" i="57"/>
  <c r="I20" i="57"/>
  <c r="E20" i="57"/>
  <c r="D20" i="57"/>
  <c r="D18" i="57"/>
  <c r="L17" i="57"/>
  <c r="F17" i="27"/>
  <c r="G17" i="27" s="1"/>
  <c r="F110" i="57"/>
  <c r="D110" i="57"/>
  <c r="K109" i="57"/>
  <c r="E109" i="57"/>
  <c r="F108" i="57"/>
  <c r="D108" i="57"/>
  <c r="K107" i="57"/>
  <c r="E107" i="57"/>
  <c r="F104" i="57"/>
  <c r="D104" i="57"/>
  <c r="N103" i="57"/>
  <c r="F102" i="57"/>
  <c r="D102" i="57"/>
  <c r="N101" i="57"/>
  <c r="M100" i="57"/>
  <c r="F98" i="57"/>
  <c r="D98" i="57"/>
  <c r="N97" i="57"/>
  <c r="F96" i="57"/>
  <c r="D96" i="57"/>
  <c r="K95" i="57"/>
  <c r="E95" i="57"/>
  <c r="J46" i="57"/>
  <c r="D47" i="57"/>
  <c r="L47" i="57"/>
  <c r="G48" i="57"/>
  <c r="H49" i="57"/>
  <c r="K64" i="57"/>
  <c r="G64" i="57"/>
  <c r="L63" i="57"/>
  <c r="H63" i="57"/>
  <c r="D63" i="57"/>
  <c r="K62" i="57"/>
  <c r="G62" i="57"/>
  <c r="L61" i="57"/>
  <c r="H61" i="57"/>
  <c r="D61" i="57"/>
  <c r="J60" i="57"/>
  <c r="F60" i="57"/>
  <c r="L59" i="57"/>
  <c r="H59" i="57"/>
  <c r="D59" i="57"/>
  <c r="G58" i="57"/>
  <c r="K56" i="57"/>
  <c r="G56" i="57"/>
  <c r="K54" i="57"/>
  <c r="G54" i="57"/>
  <c r="K52" i="57"/>
  <c r="G52" i="57"/>
  <c r="K50" i="57"/>
  <c r="G50" i="57"/>
  <c r="I49" i="57"/>
  <c r="E49" i="57"/>
  <c r="K48" i="57"/>
  <c r="I47" i="57"/>
  <c r="E47" i="57"/>
  <c r="N46" i="57"/>
  <c r="I45" i="57"/>
  <c r="H45" i="57"/>
  <c r="J44" i="57"/>
  <c r="M43" i="57"/>
  <c r="I43" i="57"/>
  <c r="E43" i="57"/>
  <c r="K28" i="57"/>
  <c r="I27" i="57"/>
  <c r="I26" i="57"/>
  <c r="E24" i="57"/>
  <c r="G21" i="57"/>
  <c r="J19" i="57"/>
  <c r="L18" i="57"/>
  <c r="H18" i="57"/>
  <c r="M17" i="57"/>
  <c r="I17" i="57"/>
  <c r="E17" i="57"/>
  <c r="L16" i="57"/>
  <c r="H16" i="57"/>
  <c r="D16" i="57"/>
  <c r="D125" i="57"/>
  <c r="E125" i="57"/>
  <c r="F125" i="57"/>
  <c r="G125" i="57"/>
  <c r="H125" i="57"/>
  <c r="I125" i="57"/>
  <c r="J125" i="57"/>
  <c r="K125" i="57"/>
  <c r="L125" i="57"/>
  <c r="M125" i="57"/>
  <c r="N125" i="57"/>
  <c r="O125" i="57"/>
  <c r="P125" i="57"/>
  <c r="D126" i="57"/>
  <c r="E126" i="57"/>
  <c r="F126" i="57"/>
  <c r="G126" i="57"/>
  <c r="H126" i="57"/>
  <c r="I126" i="57"/>
  <c r="J126" i="57"/>
  <c r="K126" i="57"/>
  <c r="L126" i="57"/>
  <c r="M126" i="57"/>
  <c r="N126" i="57"/>
  <c r="O126" i="57"/>
  <c r="P126" i="57"/>
  <c r="D127" i="57"/>
  <c r="E127" i="57"/>
  <c r="F127" i="57"/>
  <c r="G127" i="57"/>
  <c r="H127" i="57"/>
  <c r="I127" i="57"/>
  <c r="J127" i="57"/>
  <c r="K127" i="57"/>
  <c r="L127" i="57"/>
  <c r="M127" i="57"/>
  <c r="N127" i="57"/>
  <c r="O127" i="57"/>
  <c r="P127" i="57"/>
  <c r="D128" i="57"/>
  <c r="E128" i="57"/>
  <c r="F128" i="57"/>
  <c r="G128" i="57"/>
  <c r="H128" i="57"/>
  <c r="I128" i="57"/>
  <c r="J128" i="57"/>
  <c r="K128" i="57"/>
  <c r="L128" i="57"/>
  <c r="M128" i="57"/>
  <c r="N128" i="57"/>
  <c r="O128" i="57"/>
  <c r="P128" i="57"/>
  <c r="D129" i="57"/>
  <c r="E129" i="57"/>
  <c r="F129" i="57"/>
  <c r="G129" i="57"/>
  <c r="H129" i="57"/>
  <c r="I129" i="57"/>
  <c r="J129" i="57"/>
  <c r="K129" i="57"/>
  <c r="L129" i="57"/>
  <c r="M129" i="57"/>
  <c r="N129" i="57"/>
  <c r="O129" i="57"/>
  <c r="P129" i="57"/>
  <c r="D119" i="57"/>
  <c r="E119" i="57"/>
  <c r="F119" i="57"/>
  <c r="G119" i="57"/>
  <c r="H119" i="57"/>
  <c r="I119" i="57"/>
  <c r="J119" i="57"/>
  <c r="K119" i="57"/>
  <c r="L119" i="57"/>
  <c r="M119" i="57"/>
  <c r="N119" i="57"/>
  <c r="O119" i="57"/>
  <c r="P119" i="57"/>
  <c r="D120" i="57"/>
  <c r="E120" i="57"/>
  <c r="F120" i="57"/>
  <c r="G120" i="57"/>
  <c r="H120" i="57"/>
  <c r="I120" i="57"/>
  <c r="J120" i="57"/>
  <c r="K120" i="57"/>
  <c r="L120" i="57"/>
  <c r="M120" i="57"/>
  <c r="N120" i="57"/>
  <c r="O120" i="57"/>
  <c r="P120" i="57"/>
  <c r="D121" i="57"/>
  <c r="E121" i="57"/>
  <c r="F121" i="57"/>
  <c r="G121" i="57"/>
  <c r="H121" i="57"/>
  <c r="I121" i="57"/>
  <c r="J121" i="57"/>
  <c r="K121" i="57"/>
  <c r="L121" i="57"/>
  <c r="M121" i="57"/>
  <c r="N121" i="57"/>
  <c r="O121" i="57"/>
  <c r="P121" i="57"/>
  <c r="D122" i="57"/>
  <c r="E122" i="57"/>
  <c r="F122" i="57"/>
  <c r="G122" i="57"/>
  <c r="H122" i="57"/>
  <c r="I122" i="57"/>
  <c r="J122" i="57"/>
  <c r="K122" i="57"/>
  <c r="L122" i="57"/>
  <c r="M122" i="57"/>
  <c r="N122" i="57"/>
  <c r="O122" i="57"/>
  <c r="P122" i="57"/>
  <c r="D123" i="57"/>
  <c r="E123" i="57"/>
  <c r="F123" i="57"/>
  <c r="G123" i="57"/>
  <c r="H123" i="57"/>
  <c r="I123" i="57"/>
  <c r="J123" i="57"/>
  <c r="K123" i="57"/>
  <c r="L123" i="57"/>
  <c r="M123" i="57"/>
  <c r="N123" i="57"/>
  <c r="O123" i="57"/>
  <c r="P123" i="57"/>
  <c r="D113" i="57"/>
  <c r="E113" i="57"/>
  <c r="F113" i="57"/>
  <c r="G113" i="57"/>
  <c r="H113" i="57"/>
  <c r="I113" i="57"/>
  <c r="J113" i="57"/>
  <c r="K113" i="57"/>
  <c r="L113" i="57"/>
  <c r="M113" i="57"/>
  <c r="N113" i="57"/>
  <c r="O113" i="57"/>
  <c r="P113" i="57"/>
  <c r="D114" i="57"/>
  <c r="E114" i="57"/>
  <c r="F114" i="57"/>
  <c r="G114" i="57"/>
  <c r="H114" i="57"/>
  <c r="I114" i="57"/>
  <c r="J114" i="57"/>
  <c r="K114" i="57"/>
  <c r="L114" i="57"/>
  <c r="M114" i="57"/>
  <c r="N114" i="57"/>
  <c r="O114" i="57"/>
  <c r="P114" i="57"/>
  <c r="D115" i="57"/>
  <c r="E115" i="57"/>
  <c r="F115" i="57"/>
  <c r="G115" i="57"/>
  <c r="H115" i="57"/>
  <c r="I115" i="57"/>
  <c r="J115" i="57"/>
  <c r="K115" i="57"/>
  <c r="L115" i="57"/>
  <c r="M115" i="57"/>
  <c r="N115" i="57"/>
  <c r="O115" i="57"/>
  <c r="P115" i="57"/>
  <c r="D116" i="57"/>
  <c r="E116" i="57"/>
  <c r="F116" i="57"/>
  <c r="G116" i="57"/>
  <c r="H116" i="57"/>
  <c r="I116" i="57"/>
  <c r="J116" i="57"/>
  <c r="K116" i="57"/>
  <c r="L116" i="57"/>
  <c r="M116" i="57"/>
  <c r="N116" i="57"/>
  <c r="O116" i="57"/>
  <c r="P116" i="57"/>
  <c r="D117" i="57"/>
  <c r="E117" i="57"/>
  <c r="F117" i="57"/>
  <c r="G117" i="57"/>
  <c r="H117" i="57"/>
  <c r="I117" i="57"/>
  <c r="J117" i="57"/>
  <c r="K117" i="57"/>
  <c r="L117" i="57"/>
  <c r="M117" i="57"/>
  <c r="N117" i="57"/>
  <c r="O117" i="57"/>
  <c r="P117" i="57"/>
  <c r="D107" i="57"/>
  <c r="F107" i="57"/>
  <c r="G107" i="57"/>
  <c r="H107" i="57"/>
  <c r="I107" i="57"/>
  <c r="J107" i="57"/>
  <c r="L107" i="57"/>
  <c r="M107" i="57"/>
  <c r="N107" i="57"/>
  <c r="O107" i="57"/>
  <c r="P107" i="57"/>
  <c r="E108" i="57"/>
  <c r="G108" i="57"/>
  <c r="H108" i="57"/>
  <c r="I108" i="57"/>
  <c r="J108" i="57"/>
  <c r="K108" i="57"/>
  <c r="L108" i="57"/>
  <c r="M108" i="57"/>
  <c r="N108" i="57"/>
  <c r="O108" i="57"/>
  <c r="P108" i="57"/>
  <c r="D109" i="57"/>
  <c r="F109" i="57"/>
  <c r="G109" i="57"/>
  <c r="H109" i="57"/>
  <c r="I109" i="57"/>
  <c r="J109" i="57"/>
  <c r="L109" i="57"/>
  <c r="M109" i="57"/>
  <c r="N109" i="57"/>
  <c r="O109" i="57"/>
  <c r="P109" i="57"/>
  <c r="E110" i="57"/>
  <c r="G110" i="57"/>
  <c r="H110" i="57"/>
  <c r="I110" i="57"/>
  <c r="J110" i="57"/>
  <c r="K110" i="57"/>
  <c r="L110" i="57"/>
  <c r="M110" i="57"/>
  <c r="N110" i="57"/>
  <c r="O110" i="57"/>
  <c r="P110" i="57"/>
  <c r="D101" i="57"/>
  <c r="E101" i="57"/>
  <c r="F101" i="57"/>
  <c r="G101" i="57"/>
  <c r="H101" i="57"/>
  <c r="I101" i="57"/>
  <c r="J101" i="57"/>
  <c r="K101" i="57"/>
  <c r="L101" i="57"/>
  <c r="M101" i="57"/>
  <c r="O101" i="57"/>
  <c r="P101" i="57"/>
  <c r="E102" i="57"/>
  <c r="G102" i="57"/>
  <c r="H102" i="57"/>
  <c r="I102" i="57"/>
  <c r="J102" i="57"/>
  <c r="K102" i="57"/>
  <c r="L102" i="57"/>
  <c r="M102" i="57"/>
  <c r="N102" i="57"/>
  <c r="O102" i="57"/>
  <c r="P102" i="57"/>
  <c r="D103" i="57"/>
  <c r="E103" i="57"/>
  <c r="F103" i="57"/>
  <c r="G103" i="57"/>
  <c r="H103" i="57"/>
  <c r="I103" i="57"/>
  <c r="J103" i="57"/>
  <c r="K103" i="57"/>
  <c r="L103" i="57"/>
  <c r="M103" i="57"/>
  <c r="O103" i="57"/>
  <c r="P103" i="57"/>
  <c r="E104" i="57"/>
  <c r="G104" i="57"/>
  <c r="H104" i="57"/>
  <c r="I104" i="57"/>
  <c r="J104" i="57"/>
  <c r="K104" i="57"/>
  <c r="L104" i="57"/>
  <c r="N104" i="57"/>
  <c r="O104" i="57"/>
  <c r="P104" i="57"/>
  <c r="D100" i="57"/>
  <c r="E100" i="57"/>
  <c r="F100" i="57"/>
  <c r="G100" i="57"/>
  <c r="H100" i="57"/>
  <c r="I100" i="57"/>
  <c r="J100" i="57"/>
  <c r="K100" i="57"/>
  <c r="L100" i="57"/>
  <c r="N100" i="57"/>
  <c r="O100" i="57"/>
  <c r="P100" i="57"/>
  <c r="E96" i="57"/>
  <c r="G96" i="57"/>
  <c r="H96" i="57"/>
  <c r="I96" i="57"/>
  <c r="J96" i="57"/>
  <c r="K96" i="57"/>
  <c r="L96" i="57"/>
  <c r="M96" i="57"/>
  <c r="N96" i="57"/>
  <c r="O96" i="57"/>
  <c r="P96" i="57"/>
  <c r="D97" i="57"/>
  <c r="E97" i="57"/>
  <c r="F97" i="57"/>
  <c r="G97" i="57"/>
  <c r="H97" i="57"/>
  <c r="I97" i="57"/>
  <c r="J97" i="57"/>
  <c r="K97" i="57"/>
  <c r="L97" i="57"/>
  <c r="M97" i="57"/>
  <c r="E98" i="57"/>
  <c r="G98" i="57"/>
  <c r="H98" i="57"/>
  <c r="I98" i="57"/>
  <c r="J98" i="57"/>
  <c r="K98" i="57"/>
  <c r="L98" i="57"/>
  <c r="M98" i="57"/>
  <c r="N98" i="57"/>
  <c r="O98" i="57"/>
  <c r="P98" i="57"/>
  <c r="D95" i="57"/>
  <c r="F95" i="57"/>
  <c r="G95" i="57"/>
  <c r="H95" i="57"/>
  <c r="I95" i="57"/>
  <c r="J95" i="57"/>
  <c r="L95" i="57"/>
  <c r="M95" i="57"/>
  <c r="N95" i="57"/>
  <c r="O95" i="57"/>
  <c r="P95" i="57"/>
  <c r="D44" i="57"/>
  <c r="E44" i="57"/>
  <c r="F44" i="57"/>
  <c r="G44" i="57"/>
  <c r="H44" i="57"/>
  <c r="I44" i="57"/>
  <c r="K44" i="57"/>
  <c r="L44" i="57"/>
  <c r="M44" i="57"/>
  <c r="N44" i="57"/>
  <c r="O44" i="57"/>
  <c r="P44" i="57"/>
  <c r="F45" i="57"/>
  <c r="J45" i="57"/>
  <c r="N45" i="57"/>
  <c r="O45" i="57"/>
  <c r="P45" i="57"/>
  <c r="K46" i="57"/>
  <c r="L46" i="57"/>
  <c r="M46" i="57"/>
  <c r="O46" i="57"/>
  <c r="P46" i="57"/>
  <c r="G47" i="57"/>
  <c r="H47" i="57"/>
  <c r="M47" i="57"/>
  <c r="N47" i="57"/>
  <c r="O47" i="57"/>
  <c r="P47" i="57"/>
  <c r="F48" i="57"/>
  <c r="H48" i="57"/>
  <c r="J48" i="57"/>
  <c r="M48" i="57"/>
  <c r="N48" i="57"/>
  <c r="O48" i="57"/>
  <c r="P48" i="57"/>
  <c r="D49" i="57"/>
  <c r="K49" i="57"/>
  <c r="L49" i="57"/>
  <c r="M49" i="57"/>
  <c r="N49" i="57"/>
  <c r="O49" i="57"/>
  <c r="P49" i="57"/>
  <c r="E50" i="57"/>
  <c r="F50" i="57"/>
  <c r="J50" i="57"/>
  <c r="L50" i="57"/>
  <c r="N50" i="57"/>
  <c r="O50" i="57"/>
  <c r="P50" i="57"/>
  <c r="F51" i="57"/>
  <c r="I51" i="57"/>
  <c r="J51" i="57"/>
  <c r="M51" i="57"/>
  <c r="N51" i="57"/>
  <c r="O51" i="57"/>
  <c r="P51" i="57"/>
  <c r="E52" i="57"/>
  <c r="F52" i="57"/>
  <c r="I52" i="57"/>
  <c r="J52" i="57"/>
  <c r="N52" i="57"/>
  <c r="O52" i="57"/>
  <c r="P52" i="57"/>
  <c r="D54" i="57"/>
  <c r="F54" i="57"/>
  <c r="I54" i="57"/>
  <c r="J54" i="57"/>
  <c r="M54" i="57"/>
  <c r="N54" i="57"/>
  <c r="O54" i="57"/>
  <c r="P54" i="57"/>
  <c r="E55" i="57"/>
  <c r="F55" i="57"/>
  <c r="G55" i="57"/>
  <c r="J55" i="57"/>
  <c r="N55" i="57"/>
  <c r="O55" i="57"/>
  <c r="P55" i="57"/>
  <c r="F56" i="57"/>
  <c r="H56" i="57"/>
  <c r="J56" i="57"/>
  <c r="M56" i="57"/>
  <c r="N56" i="57"/>
  <c r="O56" i="57"/>
  <c r="P56" i="57"/>
  <c r="E57" i="57"/>
  <c r="F57" i="57"/>
  <c r="I57" i="57"/>
  <c r="J57" i="57"/>
  <c r="N57" i="57"/>
  <c r="O57" i="57"/>
  <c r="P57" i="57"/>
  <c r="E58" i="57"/>
  <c r="F58" i="57"/>
  <c r="J58" i="57"/>
  <c r="L58" i="57"/>
  <c r="N58" i="57"/>
  <c r="O58" i="57"/>
  <c r="P58" i="57"/>
  <c r="E59" i="57"/>
  <c r="F59" i="57"/>
  <c r="G59" i="57"/>
  <c r="I59" i="57"/>
  <c r="J59" i="57"/>
  <c r="M59" i="57"/>
  <c r="N59" i="57"/>
  <c r="O59" i="57"/>
  <c r="P59" i="57"/>
  <c r="D60" i="57"/>
  <c r="G60" i="57"/>
  <c r="H60" i="57"/>
  <c r="I60" i="57"/>
  <c r="K60" i="57"/>
  <c r="L60" i="57"/>
  <c r="M60" i="57"/>
  <c r="N60" i="57"/>
  <c r="O60" i="57"/>
  <c r="P60" i="57"/>
  <c r="E61" i="57"/>
  <c r="F61" i="57"/>
  <c r="I61" i="57"/>
  <c r="J61" i="57"/>
  <c r="K61" i="57"/>
  <c r="M61" i="57"/>
  <c r="N61" i="57"/>
  <c r="O61" i="57"/>
  <c r="P61" i="57"/>
  <c r="D62" i="57"/>
  <c r="F62" i="57"/>
  <c r="H62" i="57"/>
  <c r="L62" i="57"/>
  <c r="M62" i="57"/>
  <c r="N62" i="57"/>
  <c r="O62" i="57"/>
  <c r="P62" i="57"/>
  <c r="E63" i="57"/>
  <c r="F63" i="57"/>
  <c r="I63" i="57"/>
  <c r="J63" i="57"/>
  <c r="M63" i="57"/>
  <c r="N63" i="57"/>
  <c r="O63" i="57"/>
  <c r="P63" i="57"/>
  <c r="E64" i="57"/>
  <c r="F64" i="57"/>
  <c r="I64" i="57"/>
  <c r="J64" i="57"/>
  <c r="L64" i="57"/>
  <c r="M64" i="57"/>
  <c r="N64" i="57"/>
  <c r="O64" i="57"/>
  <c r="P64" i="57"/>
  <c r="H43" i="57"/>
  <c r="K43" i="57"/>
  <c r="E16" i="57"/>
  <c r="F16" i="57"/>
  <c r="G16" i="57"/>
  <c r="I16" i="57"/>
  <c r="J16" i="57"/>
  <c r="K16" i="57"/>
  <c r="M16" i="57"/>
  <c r="O16" i="57"/>
  <c r="P16" i="57"/>
  <c r="D17" i="57"/>
  <c r="F17" i="57"/>
  <c r="G17" i="57"/>
  <c r="H17" i="57"/>
  <c r="J17" i="57"/>
  <c r="K17" i="57"/>
  <c r="N17" i="57"/>
  <c r="O17" i="57"/>
  <c r="P17" i="57"/>
  <c r="E18" i="57"/>
  <c r="F18" i="57"/>
  <c r="G18" i="57"/>
  <c r="J18" i="57"/>
  <c r="N18" i="57"/>
  <c r="O18" i="57"/>
  <c r="P18" i="57"/>
  <c r="D19" i="57"/>
  <c r="G19" i="57"/>
  <c r="H19" i="57"/>
  <c r="K19" i="57"/>
  <c r="L19" i="57"/>
  <c r="M19" i="57"/>
  <c r="O19" i="57"/>
  <c r="P19" i="57"/>
  <c r="G20" i="57"/>
  <c r="J20" i="57"/>
  <c r="K20" i="57"/>
  <c r="M20" i="57"/>
  <c r="N20" i="57"/>
  <c r="O20" i="57"/>
  <c r="P20" i="57"/>
  <c r="D21" i="57"/>
  <c r="E21" i="57"/>
  <c r="H21" i="57"/>
  <c r="I21" i="57"/>
  <c r="L21" i="57"/>
  <c r="M21" i="57"/>
  <c r="N21" i="57"/>
  <c r="O21" i="57"/>
  <c r="P21" i="57"/>
  <c r="D22" i="57"/>
  <c r="G22" i="57"/>
  <c r="K22" i="57"/>
  <c r="M22" i="57"/>
  <c r="N22" i="57"/>
  <c r="O22" i="57"/>
  <c r="P22" i="57"/>
  <c r="E23" i="57"/>
  <c r="I23" i="57"/>
  <c r="L23" i="57"/>
  <c r="N23" i="57"/>
  <c r="F24" i="57"/>
  <c r="G24" i="57"/>
  <c r="H24" i="57"/>
  <c r="K24" i="57"/>
  <c r="N24" i="57"/>
  <c r="O24" i="57"/>
  <c r="P24" i="57"/>
  <c r="G25" i="57"/>
  <c r="K25" i="57"/>
  <c r="O25" i="57"/>
  <c r="D26" i="57"/>
  <c r="E26" i="57"/>
  <c r="F26" i="57"/>
  <c r="H26" i="57"/>
  <c r="K26" i="57"/>
  <c r="L26" i="57"/>
  <c r="M26" i="57"/>
  <c r="N26" i="57"/>
  <c r="O26" i="57"/>
  <c r="P26" i="57"/>
  <c r="F27" i="57"/>
  <c r="J27" i="57"/>
  <c r="L27" i="57"/>
  <c r="M27" i="57"/>
  <c r="N27" i="57"/>
  <c r="O27" i="57"/>
  <c r="P27" i="57"/>
  <c r="D28" i="57"/>
  <c r="F28" i="57"/>
  <c r="H28" i="57"/>
  <c r="L28" i="57"/>
  <c r="M28" i="57"/>
  <c r="N28" i="57"/>
  <c r="O28" i="57"/>
  <c r="P28" i="57"/>
  <c r="F29" i="57"/>
  <c r="G29" i="57"/>
  <c r="H29" i="57"/>
  <c r="J29" i="57"/>
  <c r="N29" i="57"/>
  <c r="D30" i="57"/>
  <c r="H30" i="57"/>
  <c r="I30" i="57"/>
  <c r="J30" i="57"/>
  <c r="M30" i="57"/>
  <c r="F31" i="57"/>
  <c r="D32" i="57"/>
  <c r="H32" i="57"/>
  <c r="L32" i="57"/>
  <c r="P32" i="57"/>
  <c r="F33" i="57"/>
  <c r="G33" i="57"/>
  <c r="J33" i="57"/>
  <c r="K33" i="57"/>
  <c r="N33" i="57"/>
  <c r="O33" i="57"/>
  <c r="D34" i="57"/>
  <c r="E34" i="57"/>
  <c r="H34" i="57"/>
  <c r="L34" i="57"/>
  <c r="P34" i="57"/>
  <c r="F35" i="57"/>
  <c r="J35" i="57"/>
  <c r="N35" i="57"/>
  <c r="D36" i="57"/>
  <c r="H36" i="57"/>
  <c r="I36" i="57"/>
  <c r="L36" i="57"/>
  <c r="M36" i="57"/>
  <c r="P36" i="57"/>
  <c r="F37" i="57"/>
  <c r="G37" i="57"/>
  <c r="H37" i="57"/>
  <c r="J37" i="57"/>
  <c r="N37" i="57"/>
  <c r="D38" i="57"/>
  <c r="H38" i="57"/>
  <c r="L38" i="57"/>
  <c r="M38" i="57"/>
  <c r="P38" i="57"/>
  <c r="F39" i="57"/>
  <c r="G39" i="57"/>
  <c r="J39" i="57"/>
  <c r="K39" i="57"/>
  <c r="N39" i="57"/>
  <c r="O39" i="57"/>
  <c r="P39" i="57"/>
  <c r="E40" i="57"/>
  <c r="F40" i="57"/>
  <c r="J40" i="57"/>
  <c r="M40" i="57"/>
  <c r="N40" i="57"/>
  <c r="P40" i="57"/>
  <c r="F41" i="57"/>
  <c r="G41" i="57"/>
  <c r="J41" i="57"/>
  <c r="N41" i="57"/>
  <c r="C114" i="57" l="1"/>
  <c r="C121" i="57"/>
  <c r="C128" i="57"/>
  <c r="C98" i="57"/>
  <c r="C102" i="57"/>
  <c r="C110" i="57"/>
  <c r="C85" i="57"/>
  <c r="C90" i="57"/>
  <c r="C123" i="57"/>
  <c r="C115" i="57"/>
  <c r="C129" i="57"/>
  <c r="C125" i="57"/>
  <c r="C108" i="57"/>
  <c r="C32" i="57"/>
  <c r="C26" i="57"/>
  <c r="C19" i="57"/>
  <c r="C62" i="57"/>
  <c r="C54" i="57"/>
  <c r="C97" i="57"/>
  <c r="C103" i="57"/>
  <c r="C117" i="57"/>
  <c r="C113" i="57"/>
  <c r="C120" i="57"/>
  <c r="C127" i="57"/>
  <c r="C63" i="57"/>
  <c r="C96" i="57"/>
  <c r="C27" i="57"/>
  <c r="C25" i="57"/>
  <c r="C82" i="57"/>
  <c r="C87" i="57"/>
  <c r="C91" i="57"/>
  <c r="C116" i="57"/>
  <c r="C119" i="57"/>
  <c r="C126" i="57"/>
  <c r="C52" i="57"/>
  <c r="C28" i="57"/>
  <c r="C122" i="57"/>
  <c r="C64" i="57"/>
  <c r="C84" i="57"/>
  <c r="C89" i="57"/>
  <c r="C68" i="57"/>
  <c r="C109" i="57"/>
  <c r="C107" i="57"/>
  <c r="C104" i="57"/>
  <c r="C100" i="57"/>
  <c r="C101" i="57"/>
  <c r="C95" i="57"/>
  <c r="C81" i="57"/>
  <c r="C73" i="57"/>
  <c r="C76" i="57"/>
  <c r="C70" i="57"/>
  <c r="C75" i="57"/>
  <c r="C80" i="57"/>
  <c r="C69" i="57"/>
  <c r="C44" i="57"/>
  <c r="C49" i="57"/>
  <c r="C61" i="57"/>
  <c r="C60" i="57"/>
  <c r="C59" i="57"/>
  <c r="C56" i="57"/>
  <c r="C46" i="57"/>
  <c r="C50" i="57"/>
  <c r="C47" i="57"/>
  <c r="C48" i="57"/>
  <c r="C15" i="57"/>
  <c r="C16" i="57"/>
  <c r="C24" i="57"/>
  <c r="C17" i="57"/>
  <c r="C21" i="57"/>
  <c r="C18" i="57"/>
  <c r="C22" i="57"/>
  <c r="C20" i="57"/>
  <c r="I53" i="57"/>
  <c r="O53" i="57"/>
  <c r="P53" i="57"/>
  <c r="J53" i="57"/>
  <c r="M53" i="57"/>
  <c r="E53" i="57"/>
  <c r="N53" i="57"/>
  <c r="F53" i="57"/>
  <c r="G53" i="57"/>
  <c r="K53" i="57"/>
  <c r="D66" i="57"/>
  <c r="C66" i="57" s="1"/>
  <c r="G23" i="57"/>
  <c r="K23" i="57"/>
  <c r="C74" i="57"/>
  <c r="D51" i="57"/>
  <c r="C51" i="57" s="1"/>
  <c r="L51" i="57"/>
  <c r="H55" i="57"/>
  <c r="H53" i="57" s="1"/>
  <c r="D57" i="57"/>
  <c r="L57" i="57"/>
  <c r="H51" i="57"/>
  <c r="D55" i="57"/>
  <c r="L55" i="57"/>
  <c r="L53" i="57" s="1"/>
  <c r="H57" i="57"/>
  <c r="F43" i="57"/>
  <c r="J43" i="57"/>
  <c r="N43" i="57"/>
  <c r="K45" i="57"/>
  <c r="C45" i="57" s="1"/>
  <c r="E29" i="57"/>
  <c r="I29" i="57"/>
  <c r="G30" i="57"/>
  <c r="C30" i="57" s="1"/>
  <c r="K30" i="57"/>
  <c r="O30" i="57"/>
  <c r="E31" i="57"/>
  <c r="C31" i="57" s="1"/>
  <c r="I31" i="57"/>
  <c r="M31" i="57"/>
  <c r="G32" i="57"/>
  <c r="K32" i="57"/>
  <c r="O32" i="57"/>
  <c r="G40" i="57"/>
  <c r="C40" i="57" s="1"/>
  <c r="K40" i="57"/>
  <c r="O40" i="57"/>
  <c r="E41" i="57"/>
  <c r="I41" i="57"/>
  <c r="C41" i="57" s="1"/>
  <c r="M41" i="57"/>
  <c r="D14" i="57"/>
  <c r="C14" i="57" s="1"/>
  <c r="E33" i="57"/>
  <c r="C33" i="57" s="1"/>
  <c r="I33" i="57"/>
  <c r="M33" i="57"/>
  <c r="G34" i="57"/>
  <c r="K34" i="57"/>
  <c r="O34" i="57"/>
  <c r="C34" i="57" s="1"/>
  <c r="E35" i="57"/>
  <c r="C35" i="57" s="1"/>
  <c r="I35" i="57"/>
  <c r="M35" i="57"/>
  <c r="G36" i="57"/>
  <c r="C36" i="57" s="1"/>
  <c r="K36" i="57"/>
  <c r="O36" i="57"/>
  <c r="E37" i="57"/>
  <c r="C37" i="57" s="1"/>
  <c r="I37" i="57"/>
  <c r="M37" i="57"/>
  <c r="G38" i="57"/>
  <c r="K38" i="57"/>
  <c r="C38" i="57" s="1"/>
  <c r="O38" i="57"/>
  <c r="E39" i="57"/>
  <c r="C39" i="57" s="1"/>
  <c r="I39" i="57"/>
  <c r="M39" i="57"/>
  <c r="P29" i="57"/>
  <c r="P23" i="57"/>
  <c r="O23" i="57"/>
  <c r="K58" i="57"/>
  <c r="C58" i="57" s="1"/>
  <c r="G31" i="27"/>
  <c r="G32" i="27"/>
  <c r="C57" i="57" l="1"/>
  <c r="C43" i="57"/>
  <c r="C55" i="57"/>
  <c r="C23" i="57"/>
  <c r="D53" i="57"/>
  <c r="C53" i="57" s="1"/>
  <c r="O29" i="57"/>
  <c r="C29" i="57" s="1"/>
  <c r="N125" i="29" l="1"/>
  <c r="M125" i="29"/>
  <c r="L125" i="29"/>
  <c r="K125" i="29"/>
  <c r="J125" i="29"/>
  <c r="I125" i="29"/>
  <c r="H125" i="29"/>
  <c r="G125" i="29"/>
  <c r="F125" i="29"/>
  <c r="E125" i="29"/>
  <c r="D125" i="29"/>
  <c r="C125" i="29"/>
  <c r="N124" i="29"/>
  <c r="M124" i="29"/>
  <c r="L124" i="29"/>
  <c r="K124" i="29"/>
  <c r="J124" i="29"/>
  <c r="I124" i="29"/>
  <c r="H124" i="29"/>
  <c r="G124" i="29"/>
  <c r="F124" i="29"/>
  <c r="E124" i="29"/>
  <c r="D124" i="29"/>
  <c r="C124" i="29"/>
  <c r="N123" i="29"/>
  <c r="M123" i="29"/>
  <c r="L123" i="29"/>
  <c r="K123" i="29"/>
  <c r="J123" i="29"/>
  <c r="I123" i="29"/>
  <c r="H123" i="29"/>
  <c r="G123" i="29"/>
  <c r="F123" i="29"/>
  <c r="E123" i="29"/>
  <c r="D123" i="29"/>
  <c r="C123" i="29"/>
  <c r="N122" i="29"/>
  <c r="M122" i="29"/>
  <c r="L122" i="29"/>
  <c r="K122" i="29"/>
  <c r="J122" i="29"/>
  <c r="I122" i="29"/>
  <c r="H122" i="29"/>
  <c r="G122" i="29"/>
  <c r="F122" i="29"/>
  <c r="E122" i="29"/>
  <c r="D122" i="29"/>
  <c r="C122" i="29"/>
  <c r="N121" i="29"/>
  <c r="M121" i="29"/>
  <c r="L121" i="29"/>
  <c r="K121" i="29"/>
  <c r="J121" i="29"/>
  <c r="I121" i="29"/>
  <c r="H121" i="29"/>
  <c r="G121" i="29"/>
  <c r="F121" i="29"/>
  <c r="E121" i="29"/>
  <c r="D121" i="29"/>
  <c r="C121" i="29"/>
  <c r="N119" i="29"/>
  <c r="M119" i="29"/>
  <c r="L119" i="29"/>
  <c r="K119" i="29"/>
  <c r="J119" i="29"/>
  <c r="I119" i="29"/>
  <c r="H119" i="29"/>
  <c r="G119" i="29"/>
  <c r="F119" i="29"/>
  <c r="E119" i="29"/>
  <c r="D119" i="29"/>
  <c r="C119" i="29"/>
  <c r="N118" i="29"/>
  <c r="M118" i="29"/>
  <c r="L118" i="29"/>
  <c r="K118" i="29"/>
  <c r="J118" i="29"/>
  <c r="I118" i="29"/>
  <c r="H118" i="29"/>
  <c r="G118" i="29"/>
  <c r="F118" i="29"/>
  <c r="E118" i="29"/>
  <c r="D118" i="29"/>
  <c r="C118" i="29"/>
  <c r="N117" i="29"/>
  <c r="M117" i="29"/>
  <c r="L117" i="29"/>
  <c r="K117" i="29"/>
  <c r="J117" i="29"/>
  <c r="I117" i="29"/>
  <c r="H117" i="29"/>
  <c r="G117" i="29"/>
  <c r="F117" i="29"/>
  <c r="E117" i="29"/>
  <c r="D117" i="29"/>
  <c r="C117" i="29"/>
  <c r="N116" i="29"/>
  <c r="M116" i="29"/>
  <c r="L116" i="29"/>
  <c r="K116" i="29"/>
  <c r="J116" i="29"/>
  <c r="I116" i="29"/>
  <c r="H116" i="29"/>
  <c r="G116" i="29"/>
  <c r="F116" i="29"/>
  <c r="E116" i="29"/>
  <c r="D116" i="29"/>
  <c r="C116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M111" i="29"/>
  <c r="K111" i="29"/>
  <c r="C111" i="29"/>
  <c r="M110" i="29"/>
  <c r="K110" i="29"/>
  <c r="C110" i="29"/>
  <c r="M109" i="29"/>
  <c r="K109" i="29"/>
  <c r="C109" i="29"/>
  <c r="M105" i="29"/>
  <c r="K105" i="29"/>
  <c r="D105" i="29"/>
  <c r="C105" i="29"/>
  <c r="K104" i="29"/>
  <c r="C104" i="29"/>
  <c r="M103" i="29"/>
  <c r="K103" i="29"/>
  <c r="D103" i="29"/>
  <c r="C103" i="29"/>
  <c r="C102" i="29"/>
  <c r="N100" i="29"/>
  <c r="M100" i="29"/>
  <c r="L100" i="29"/>
  <c r="K100" i="29"/>
  <c r="J100" i="29"/>
  <c r="I100" i="29"/>
  <c r="H100" i="29"/>
  <c r="G100" i="29"/>
  <c r="F100" i="29"/>
  <c r="E100" i="29"/>
  <c r="D100" i="29"/>
  <c r="C100" i="29"/>
  <c r="K99" i="29"/>
  <c r="C99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N97" i="29"/>
  <c r="M97" i="29"/>
  <c r="L97" i="29"/>
  <c r="K97" i="29"/>
  <c r="J97" i="29"/>
  <c r="I97" i="29"/>
  <c r="H97" i="29"/>
  <c r="G97" i="29"/>
  <c r="F97" i="29"/>
  <c r="E97" i="29"/>
  <c r="D97" i="29"/>
  <c r="C97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P87" i="29"/>
  <c r="O87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P86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L79" i="29"/>
  <c r="K79" i="29"/>
  <c r="J79" i="29"/>
  <c r="I79" i="29"/>
  <c r="H79" i="29"/>
  <c r="G79" i="29"/>
  <c r="F79" i="29"/>
  <c r="E79" i="29"/>
  <c r="D79" i="29"/>
  <c r="C79" i="29"/>
  <c r="L78" i="29"/>
  <c r="K78" i="29"/>
  <c r="J78" i="29"/>
  <c r="I78" i="29"/>
  <c r="H78" i="29"/>
  <c r="G78" i="29"/>
  <c r="F78" i="29"/>
  <c r="E78" i="29"/>
  <c r="D78" i="29"/>
  <c r="C78" i="29"/>
  <c r="N77" i="29"/>
  <c r="J77" i="29"/>
  <c r="I77" i="29"/>
  <c r="G77" i="29"/>
  <c r="F77" i="29"/>
  <c r="E77" i="29"/>
  <c r="C77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L73" i="29"/>
  <c r="K73" i="29"/>
  <c r="J73" i="29"/>
  <c r="I73" i="29"/>
  <c r="H73" i="29"/>
  <c r="G73" i="29"/>
  <c r="F73" i="29"/>
  <c r="E73" i="29"/>
  <c r="D73" i="29"/>
  <c r="C73" i="29"/>
  <c r="L72" i="29"/>
  <c r="K72" i="29"/>
  <c r="J72" i="29"/>
  <c r="I72" i="29"/>
  <c r="H72" i="29"/>
  <c r="G72" i="29"/>
  <c r="F72" i="29"/>
  <c r="E72" i="29"/>
  <c r="D72" i="29"/>
  <c r="C72" i="29"/>
  <c r="N71" i="29"/>
  <c r="J71" i="29"/>
  <c r="I71" i="29"/>
  <c r="G71" i="29"/>
  <c r="F71" i="29"/>
  <c r="E71" i="29"/>
  <c r="C71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L67" i="29"/>
  <c r="J67" i="29"/>
  <c r="I67" i="29"/>
  <c r="H67" i="29"/>
  <c r="C67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L60" i="29"/>
  <c r="K60" i="29"/>
  <c r="J60" i="29"/>
  <c r="I60" i="29"/>
  <c r="H60" i="29"/>
  <c r="G60" i="29"/>
  <c r="F60" i="29"/>
  <c r="E60" i="29"/>
  <c r="D60" i="29"/>
  <c r="C60" i="29"/>
  <c r="L59" i="29"/>
  <c r="K59" i="29"/>
  <c r="J59" i="29"/>
  <c r="I59" i="29"/>
  <c r="H59" i="29"/>
  <c r="G59" i="29"/>
  <c r="F59" i="29"/>
  <c r="E59" i="29"/>
  <c r="D59" i="29"/>
  <c r="C59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L57" i="29"/>
  <c r="K57" i="29"/>
  <c r="C57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L47" i="29"/>
  <c r="K47" i="29"/>
  <c r="J47" i="29"/>
  <c r="I47" i="29"/>
  <c r="H47" i="29"/>
  <c r="G47" i="29"/>
  <c r="F47" i="29"/>
  <c r="E47" i="29"/>
  <c r="D47" i="29"/>
  <c r="C47" i="29"/>
  <c r="L46" i="29"/>
  <c r="K46" i="29"/>
  <c r="J46" i="29"/>
  <c r="I46" i="29"/>
  <c r="H46" i="29"/>
  <c r="G46" i="29"/>
  <c r="F46" i="29"/>
  <c r="E46" i="29"/>
  <c r="D46" i="29"/>
  <c r="C46" i="29"/>
  <c r="L45" i="29"/>
  <c r="K45" i="29"/>
  <c r="J45" i="29"/>
  <c r="I45" i="29"/>
  <c r="H45" i="29"/>
  <c r="G45" i="29"/>
  <c r="F45" i="29"/>
  <c r="E45" i="29"/>
  <c r="D45" i="29"/>
  <c r="C45" i="29"/>
  <c r="N44" i="29"/>
  <c r="J44" i="29"/>
  <c r="I44" i="29"/>
  <c r="G44" i="29"/>
  <c r="F44" i="29"/>
  <c r="E44" i="29"/>
  <c r="C44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L42" i="29"/>
  <c r="J42" i="29"/>
  <c r="I42" i="29"/>
  <c r="H42" i="29"/>
  <c r="C42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P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L28" i="29"/>
  <c r="K28" i="29"/>
  <c r="J28" i="29"/>
  <c r="I28" i="29"/>
  <c r="H28" i="29"/>
  <c r="G28" i="29"/>
  <c r="F28" i="29"/>
  <c r="E28" i="29"/>
  <c r="D28" i="29"/>
  <c r="C28" i="29"/>
  <c r="L27" i="29"/>
  <c r="K27" i="29"/>
  <c r="J27" i="29"/>
  <c r="I27" i="29"/>
  <c r="H27" i="29"/>
  <c r="G27" i="29"/>
  <c r="F27" i="29"/>
  <c r="E27" i="29"/>
  <c r="D27" i="29"/>
  <c r="C27" i="29"/>
  <c r="N26" i="29"/>
  <c r="J26" i="29"/>
  <c r="I26" i="29"/>
  <c r="G26" i="29"/>
  <c r="F26" i="29"/>
  <c r="E26" i="29"/>
  <c r="C26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L22" i="29"/>
  <c r="K22" i="29"/>
  <c r="J22" i="29"/>
  <c r="I22" i="29"/>
  <c r="H22" i="29"/>
  <c r="G22" i="29"/>
  <c r="F22" i="29"/>
  <c r="E22" i="29"/>
  <c r="D22" i="29"/>
  <c r="C22" i="29"/>
  <c r="L21" i="29"/>
  <c r="K21" i="29"/>
  <c r="J21" i="29"/>
  <c r="I21" i="29"/>
  <c r="H21" i="29"/>
  <c r="G21" i="29"/>
  <c r="F21" i="29"/>
  <c r="E21" i="29"/>
  <c r="D21" i="29"/>
  <c r="C21" i="29"/>
  <c r="L20" i="29"/>
  <c r="K20" i="29"/>
  <c r="J20" i="29"/>
  <c r="I20" i="29"/>
  <c r="H20" i="29"/>
  <c r="G20" i="29"/>
  <c r="F20" i="29"/>
  <c r="E20" i="29"/>
  <c r="D20" i="29"/>
  <c r="C20" i="29"/>
  <c r="N19" i="29"/>
  <c r="J19" i="29"/>
  <c r="I19" i="29"/>
  <c r="G19" i="29"/>
  <c r="F19" i="29"/>
  <c r="E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L15" i="29"/>
  <c r="J15" i="29"/>
  <c r="I15" i="29"/>
  <c r="H15" i="29"/>
  <c r="C15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Q69" i="29" l="1"/>
  <c r="Q66" i="29"/>
  <c r="Q74" i="29"/>
  <c r="R73" i="29" l="1"/>
  <c r="S73" i="29" s="1"/>
  <c r="S74" i="29" s="1"/>
  <c r="G23" i="27" l="1"/>
  <c r="F8" i="27"/>
  <c r="G8" i="27" s="1"/>
  <c r="F9" i="27"/>
  <c r="G9" i="27" s="1"/>
  <c r="F10" i="27"/>
  <c r="G10" i="27" s="1"/>
  <c r="F11" i="27"/>
  <c r="G11" i="27" s="1"/>
  <c r="F12" i="27"/>
  <c r="G12" i="27" s="1"/>
  <c r="F13" i="27"/>
  <c r="G13" i="27" s="1"/>
  <c r="F14" i="27"/>
  <c r="G14" i="27" s="1"/>
  <c r="F15" i="27"/>
  <c r="G15" i="27" s="1"/>
  <c r="F16" i="27"/>
  <c r="G16" i="27" s="1"/>
  <c r="F18" i="27"/>
  <c r="G18" i="27" s="1"/>
  <c r="F19" i="27"/>
  <c r="G19" i="27" s="1"/>
  <c r="F20" i="27"/>
  <c r="G20" i="27" s="1"/>
  <c r="F21" i="27"/>
  <c r="G21" i="27" s="1"/>
  <c r="F22" i="27"/>
  <c r="G22" i="27" s="1"/>
  <c r="F24" i="27"/>
  <c r="G24" i="27" s="1"/>
  <c r="G25" i="27"/>
  <c r="F26" i="27"/>
  <c r="G26" i="27" s="1"/>
  <c r="F27" i="27"/>
  <c r="G27" i="27" s="1"/>
  <c r="F28" i="27"/>
  <c r="G28" i="27" s="1"/>
  <c r="F29" i="27"/>
  <c r="G29" i="27" s="1"/>
  <c r="F30" i="27"/>
  <c r="G30" i="27" s="1"/>
  <c r="F7" i="27"/>
  <c r="G7" i="27" s="1"/>
  <c r="F34" i="27" l="1"/>
  <c r="G34" i="27" s="1"/>
</calcChain>
</file>

<file path=xl/sharedStrings.xml><?xml version="1.0" encoding="utf-8"?>
<sst xmlns="http://schemas.openxmlformats.org/spreadsheetml/2006/main" count="5251" uniqueCount="299">
  <si>
    <t>С В Е Д Е Н И Я</t>
  </si>
  <si>
    <t>Наименование показателей</t>
  </si>
  <si>
    <t>Код строки</t>
  </si>
  <si>
    <t>В том числе из графы 3</t>
  </si>
  <si>
    <t>конкурсы</t>
  </si>
  <si>
    <t>аукционы</t>
  </si>
  <si>
    <t>запрос котировок</t>
  </si>
  <si>
    <t>Всего</t>
  </si>
  <si>
    <t>открытые</t>
  </si>
  <si>
    <t>закрытые</t>
  </si>
  <si>
    <t>закупки малого объема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</si>
  <si>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</si>
  <si>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</si>
  <si>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</si>
  <si>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в том числе:
по соглашению сторон</t>
  </si>
  <si>
    <t>по решению суда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</si>
  <si>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</si>
  <si>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</si>
  <si>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</si>
  <si>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из них:                                                                             заявок учреждений УИС</t>
  </si>
  <si>
    <t>заявок организаций инвалидов</t>
  </si>
  <si>
    <t>из них: 
с учреждениями УИС</t>
  </si>
  <si>
    <t>с организациями инвалидов</t>
  </si>
  <si>
    <t>4.101</t>
  </si>
  <si>
    <t>4.102</t>
  </si>
  <si>
    <t>2. Количество заключенных контрактов</t>
  </si>
  <si>
    <t>4.103</t>
  </si>
  <si>
    <t>4.201</t>
  </si>
  <si>
    <t>4.202</t>
  </si>
  <si>
    <t>4.203</t>
  </si>
  <si>
    <t>4.204</t>
  </si>
  <si>
    <t>4.205</t>
  </si>
  <si>
    <t>4.206</t>
  </si>
  <si>
    <t>4.301</t>
  </si>
  <si>
    <t>4.302</t>
  </si>
  <si>
    <t>4.303</t>
  </si>
  <si>
    <t>4.304</t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</si>
  <si>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</si>
  <si>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Форма № 1</t>
  </si>
  <si>
    <t>х</t>
  </si>
  <si>
    <t>Форма № 2</t>
  </si>
  <si>
    <t>период</t>
  </si>
  <si>
    <t>Примечание: сведения предоставляются нарастающим итогом</t>
  </si>
  <si>
    <t xml:space="preserve">об определении поставщиков (подрядчиков, исполнителей) 
для обечспечения государственных и муниципальных нужд Чувашской Республики </t>
  </si>
  <si>
    <t xml:space="preserve">I.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</si>
  <si>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Закупки всего</t>
  </si>
  <si>
    <t>открытые с ограниченным участием</t>
  </si>
  <si>
    <t>открытые двухэтапные</t>
  </si>
  <si>
    <t>открытые повторные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</si>
  <si>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</si>
  <si>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</si>
  <si>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</si>
  <si>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</si>
  <si>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</si>
  <si>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</si>
  <si>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</si>
  <si>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</si>
  <si>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0"/>
        <rFont val="Times New Roman"/>
        <family val="1"/>
      </rPr>
      <t xml:space="preserve"> - проведено совместных конкурсов, аукционов (лотов)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</si>
  <si>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</si>
  <si>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0"/>
        <rFont val="Times New Roman"/>
        <family val="1"/>
      </rPr>
      <t xml:space="preserve"> - количество совместных конкурсов, аукционов (лотов), которые не привели к заключению контракта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</si>
  <si>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</si>
  <si>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103 -</t>
    </r>
    <r>
      <rPr>
        <sz val="10"/>
        <rFont val="Times New Roman"/>
        <family val="1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</si>
  <si>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</si>
  <si>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</si>
  <si>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110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</si>
  <si>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</si>
  <si>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Из строки 110 </t>
    </r>
    <r>
      <rPr>
        <sz val="10"/>
        <rFont val="Times New Roman"/>
        <family val="1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</si>
  <si>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</si>
  <si>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</si>
  <si>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заключенных контрактов и договоров с отечествеными участниками</t>
    </r>
  </si>
  <si>
    <t>3. Внесено изменений в контракты, договоры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</si>
  <si>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</si>
  <si>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</si>
  <si>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</si>
  <si>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 xml:space="preserve">Из строки 120 -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</si>
  <si>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5. Количество осуществленных способов определения поставщиков (подрядчиков, исполнителей), признанных недействительными</t>
  </si>
  <si>
    <t>II. Количественные характеристики участников закупки товаров, работ, услуг для обеспечения государственных и муниципальных нужд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</si>
  <si>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</si>
  <si>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</si>
  <si>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</si>
  <si>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0"/>
        <rFont val="Times New Roman"/>
        <family val="1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</si>
  <si>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0"/>
        <rFont val="Times New Roman"/>
        <family val="1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</si>
  <si>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0"/>
        <rFont val="Times New Roman"/>
        <family val="1"/>
      </rPr>
      <t>- количество заявок, поданных для участия в совместных конкурсах, аукционах признанных несостоявшимися</t>
    </r>
  </si>
  <si>
    <t xml:space="preserve">Из строки 211 - по причинам:                                                    - участник не отвечал требованиям, установленным Законом </t>
  </si>
  <si>
    <t xml:space="preserve">- участником не представлено обеспечение заявки       </t>
  </si>
  <si>
    <t>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</si>
  <si>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</si>
  <si>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Из строки 215 - отозвано заявок участниками закупок несостоявшихся конкурсов, аукционов, запросов котировок, запрсов предложений</t>
  </si>
  <si>
    <t>4. Из сторки 201 - количество заявок уачстников, не принявших участие в аукционе</t>
  </si>
  <si>
    <t>5. Количество заявок участников, признанных победителями конкурентных способов определения поставщиов (подрядчиков, исполнителей)</t>
  </si>
  <si>
    <r>
      <t xml:space="preserve">Из строки 218 - </t>
    </r>
    <r>
      <rPr>
        <sz val="10"/>
        <rFont val="Times New Roman"/>
        <family val="1"/>
      </rPr>
      <t xml:space="preserve">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  </r>
  </si>
  <si>
    <r>
      <t xml:space="preserve">Из строки 219 - </t>
    </r>
    <r>
      <rPr>
        <sz val="10"/>
        <rFont val="Times New Roman"/>
        <family val="1"/>
      </rPr>
      <t>количество заявок победителей конкурсов, аукционов, проводимых на поставку товаров, необходимых для нормального жизнеобеспечения</t>
    </r>
  </si>
  <si>
    <r>
      <t xml:space="preserve">Из строки 218 - </t>
    </r>
    <r>
      <rPr>
        <sz val="10"/>
        <rFont val="Times New Roman"/>
        <family val="1"/>
        <charset val="204"/>
      </rPr>
      <t>заявок отечественных участников</t>
    </r>
  </si>
  <si>
    <t>5. Количество обжалований по осуществлению закупок</t>
  </si>
  <si>
    <t xml:space="preserve">1. Суммарная начальная цена контрактов (лотов) и договоров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</si>
  <si>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</si>
  <si>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</si>
  <si>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</si>
  <si>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t>Из строки 301 -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</si>
  <si>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закупки инновационной и высокотехнологичной продукции</t>
  </si>
  <si>
    <t>Из строки 301 - суммарная начальная цена контрактов (лотов), выставленных на совместные конкурсы, аукционы</t>
  </si>
  <si>
    <t>Из строки 308 - суммарная начальная контрактов несостоявшихся совместных конкурсов, аукционов (лотов)</t>
  </si>
  <si>
    <t>2. Общая стоимость заключенных контрактов и договоров</t>
  </si>
  <si>
    <r>
      <t>Из строки 309</t>
    </r>
    <r>
      <rPr>
        <sz val="10"/>
        <rFont val="Times New Roman"/>
        <family val="1"/>
      </rPr>
      <t xml:space="preserve"> - по результатам несостоявшихся конкурсов, аукционов (лотов), запросов котировок, запросов предложений</t>
    </r>
  </si>
  <si>
    <r>
      <t>Из строки 309</t>
    </r>
    <r>
      <rPr>
        <sz val="10"/>
        <rFont val="Times New Roman"/>
        <family val="1"/>
      </rPr>
      <t xml:space="preserve"> - стоимость заключенных контрактов жизненного цикла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</si>
  <si>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</si>
  <si>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</si>
  <si>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0"/>
        <rFont val="Times New Roman"/>
        <family val="1"/>
      </rPr>
      <t xml:space="preserve"> - стоимость контрактов, заключенных по результатам несостоявшихся совместных конкурсов, аукционов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</si>
  <si>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</si>
  <si>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3. Сумма изменения стоимости заключенных контрактов</t>
  </si>
  <si>
    <t>4. Общая стоимость расторгнутых контрактов и договоров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</si>
  <si>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</si>
  <si>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</si>
  <si>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</si>
  <si>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</si>
  <si>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</si>
  <si>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</si>
  <si>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</si>
  <si>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</si>
  <si>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</si>
  <si>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</si>
  <si>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</si>
  <si>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</si>
  <si>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</si>
  <si>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</si>
  <si>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</si>
  <si>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</si>
  <si>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IV.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</si>
  <si>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</si>
  <si>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Из строки 4.101 - проведено конкурентныхь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</si>
  <si>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</si>
  <si>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 xml:space="preserve">2. Из стр.4.201 - не допущено  заявок к участию в определении поставщиков (подрядчиков, исполнителей) </t>
  </si>
  <si>
    <t>4.3. Стоимостная характерстика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некоммерческих организаций, тысяча рублей (код по ОКЕИ-384)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</si>
  <si>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по которым не были заключены контракты</t>
    </r>
  </si>
  <si>
    <t>4.305</t>
  </si>
  <si>
    <t>Раздел V.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</si>
  <si>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5.1. Количественная характеристика конкурсов, аукционов, запросов предложений</t>
  </si>
  <si>
    <t xml:space="preserve"> 5.101</t>
  </si>
  <si>
    <t>5.102</t>
  </si>
  <si>
    <t>5.103</t>
  </si>
  <si>
    <t>5.104</t>
  </si>
  <si>
    <t>5.105</t>
  </si>
  <si>
    <t>Из строки 5.102 - количество контрактов на поставку отечественных товаров</t>
  </si>
  <si>
    <t>Из строки 5.102 - количество контрактов на поставку белорусских товаров</t>
  </si>
  <si>
    <t>Из строки 5.102 - количество контрактов на поставку казахстанских товаров</t>
  </si>
  <si>
    <t>5.2. Количественная характеристика участников конкурсов, аукционов, запросов предложений</t>
  </si>
  <si>
    <t>5.201</t>
  </si>
  <si>
    <t>5.202</t>
  </si>
  <si>
    <t>5.203</t>
  </si>
  <si>
    <t>5.204</t>
  </si>
  <si>
    <t>5.205</t>
  </si>
  <si>
    <t>Из строки 5.202 - количество заявок на поставку отечественных товаров</t>
  </si>
  <si>
    <t>Из строки 5.202 - количество заявок на поставку белорусских товаров</t>
  </si>
  <si>
    <t>Из строки 5.202 - количество заявок на поставку казахстанских товаров</t>
  </si>
  <si>
    <t>5.3. Стоимостная характеристика конкурсов, аукционов, запросов предложений, тысяча рублей (код по ОКЕИ - 384)</t>
  </si>
  <si>
    <t>5.301</t>
  </si>
  <si>
    <t>5.302</t>
  </si>
  <si>
    <t>5.303</t>
  </si>
  <si>
    <t>5.304</t>
  </si>
  <si>
    <t>5.305</t>
  </si>
  <si>
    <t>Из строки 5.302 - стоимость заключенных контрактов на поставку отечественных товаров</t>
  </si>
  <si>
    <t>Из строки 5.302 - стоимость заключенных контрактов на поставку белорусских товаров</t>
  </si>
  <si>
    <t>Из строки 5.302 - стоимость заключенных контрактов на поставку казахстанских товаров</t>
  </si>
  <si>
    <t xml:space="preserve">Должностное лицо, ответственное за предоставление информации </t>
  </si>
  <si>
    <t>________________________</t>
  </si>
  <si>
    <t>(Ф.И.О.)</t>
  </si>
  <si>
    <t>____________________________</t>
  </si>
  <si>
    <t xml:space="preserve">           (контактный телефон)</t>
  </si>
  <si>
    <t xml:space="preserve">               (адрес эл.почты)</t>
  </si>
  <si>
    <t>за _____________________  2014 г.</t>
  </si>
  <si>
    <t>по _____________________________________________</t>
  </si>
  <si>
    <t xml:space="preserve">  (наименование государственного (муниципального) заказчика</t>
  </si>
  <si>
    <t xml:space="preserve"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</si>
  <si>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</si>
  <si>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</si>
  <si>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</si>
  <si>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</si>
  <si>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</si>
  <si>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</si>
  <si>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</si>
  <si>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Всего </t>
  </si>
  <si>
    <t>2. Из строки 201 - не допущено заявок к  участию в определении поставщиков (подрядчиков, исполнителей)</t>
  </si>
  <si>
    <r>
      <t xml:space="preserve">Из строки 309 - </t>
    </r>
    <r>
      <rPr>
        <sz val="10"/>
        <rFont val="Times New Roman"/>
        <family val="1"/>
        <charset val="204"/>
      </rPr>
      <t>затраты заказчика по проведению способов определения поставщиков (подрядчиков, исполнителей)</t>
    </r>
  </si>
  <si>
    <t>Из строки 110 - количество заключенных контрактов и договоров с белорусскими участниками</t>
  </si>
  <si>
    <t>Из строки 110 - количество заключенных контрактов и договоров с казахстанскими участниками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</si>
  <si>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</si>
  <si>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</si>
  <si>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</si>
  <si>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</si>
  <si>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</si>
  <si>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из них: 
заявок учреждений УИС</t>
  </si>
  <si>
    <t>из них:  заявок организаций инвалидов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</si>
  <si>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</si>
  <si>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</si>
  <si>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</si>
  <si>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r>
      <t>Из строки 107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</si>
  <si>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t xml:space="preserve">Из строки 122 -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</si>
  <si>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</si>
  <si>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</si>
  <si>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</si>
  <si>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</si>
  <si>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</si>
  <si>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</si>
  <si>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</si>
  <si>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4.104</t>
  </si>
  <si>
    <t>4. Количество заявок участников, выигравших конкурентные способы определения поставщиков (подрядчиков, исполнителей)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</si>
  <si>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</si>
  <si>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</si>
  <si>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</si>
  <si>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</si>
  <si>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</si>
  <si>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103 -</t>
    </r>
    <r>
      <rPr>
        <sz val="11"/>
        <rFont val="Arial"/>
        <family val="2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</si>
  <si>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</si>
  <si>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</si>
  <si>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1"/>
        <rFont val="Arial"/>
        <family val="2"/>
        <charset val="204"/>
      </rPr>
      <t xml:space="preserve"> - проведено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</si>
  <si>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</si>
  <si>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совместных конкурсов, аукционов (лотов), которые не привели к заключению контракта</t>
    </r>
  </si>
  <si>
    <r>
      <t>Из строки 110</t>
    </r>
    <r>
      <rPr>
        <sz val="11"/>
        <rFont val="Arial"/>
        <family val="2"/>
        <charset val="204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</si>
  <si>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1"/>
        <rFont val="Arial"/>
        <family val="2"/>
        <charset val="204"/>
      </rPr>
      <t xml:space="preserve"> - заключено контрактов жизненного цикла</t>
    </r>
  </si>
  <si>
    <r>
      <t xml:space="preserve">Из строки 110 </t>
    </r>
    <r>
      <rPr>
        <sz val="11"/>
        <rFont val="Arial"/>
        <family val="2"/>
        <charset val="204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</si>
  <si>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</si>
  <si>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</si>
  <si>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заключенных контрактов и договоров с отечествеными участниками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</si>
  <si>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</si>
  <si>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</si>
  <si>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</si>
  <si>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</si>
  <si>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1"/>
        <rFont val="Arial"/>
        <family val="2"/>
        <charset val="204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</si>
  <si>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1"/>
        <rFont val="Arial"/>
        <family val="2"/>
        <charset val="204"/>
      </rPr>
      <t>- количество заявок, поданных для участия в совместных конкурсах, аукционах признанных несостоявшимися</t>
    </r>
  </si>
  <si>
    <r>
      <t>Из строки 201</t>
    </r>
    <r>
      <rPr>
        <sz val="11"/>
        <rFont val="Arial"/>
        <family val="2"/>
        <charset val="204"/>
      </rPr>
      <t xml:space="preserve"> - заявок отечественных участников торгов       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</si>
  <si>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</si>
  <si>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</si>
  <si>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</si>
  <si>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r>
      <t>Из строки 309</t>
    </r>
    <r>
      <rPr>
        <sz val="11"/>
        <rFont val="Arial"/>
        <family val="2"/>
        <charset val="204"/>
      </rPr>
      <t xml:space="preserve"> - стоимость заключенных контрактов жизненного цикла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</si>
  <si>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</si>
  <si>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</si>
  <si>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несостоявшихся совместных конкурсов, аукционов</t>
    </r>
  </si>
  <si>
    <r>
      <t xml:space="preserve">Из строки 309 - </t>
    </r>
    <r>
      <rPr>
        <sz val="11"/>
        <rFont val="Arial"/>
        <family val="2"/>
        <charset val="204"/>
      </rPr>
      <t>затраты заказчика по проведению способов определения поставщиков (подрядчиков, исполнителей)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</si>
  <si>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с отечественными участниками торгов</t>
    </r>
  </si>
  <si>
    <t>Аликовский</t>
  </si>
  <si>
    <t xml:space="preserve">Алатырский </t>
  </si>
  <si>
    <t>Батыревский</t>
  </si>
  <si>
    <t>Вурнарский</t>
  </si>
  <si>
    <t>Ибресинский</t>
  </si>
  <si>
    <t xml:space="preserve"> Канашский</t>
  </si>
  <si>
    <t xml:space="preserve"> 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</si>
  <si>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</si>
  <si>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</si>
  <si>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</si>
  <si>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</si>
  <si>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</si>
  <si>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</si>
  <si>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</si>
  <si>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</si>
  <si>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</si>
  <si>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</si>
  <si>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</si>
  <si>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</si>
  <si>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</si>
  <si>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</si>
  <si>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</si>
  <si>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</si>
  <si>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г.Чебоксары</t>
  </si>
  <si>
    <t>г.Шумерля</t>
  </si>
  <si>
    <t>г.Новочебоксарск</t>
  </si>
  <si>
    <t>по муниципальным заказчикам Чувашской Республики</t>
  </si>
  <si>
    <r>
      <t xml:space="preserve">по </t>
    </r>
    <r>
      <rPr>
        <b/>
        <u/>
        <sz val="13"/>
        <rFont val="Times New Roman"/>
        <family val="1"/>
        <charset val="204"/>
      </rPr>
      <t>Администрация Алатырского района</t>
    </r>
  </si>
  <si>
    <r>
      <t xml:space="preserve">по </t>
    </r>
    <r>
      <rPr>
        <b/>
        <u/>
        <sz val="13"/>
        <rFont val="Times New Roman"/>
        <family val="1"/>
        <charset val="204"/>
      </rPr>
      <t>Администрация Аликовского района</t>
    </r>
  </si>
  <si>
    <t>по Администрация Батыревского района</t>
  </si>
  <si>
    <r>
      <t xml:space="preserve">по </t>
    </r>
    <r>
      <rPr>
        <b/>
        <u/>
        <sz val="13"/>
        <rFont val="Times New Roman"/>
        <family val="1"/>
        <charset val="204"/>
      </rPr>
      <t>Администрация Вурнарского района</t>
    </r>
  </si>
  <si>
    <t>по Администрация Ибресинского района</t>
  </si>
  <si>
    <t>по Администрация Канашского района</t>
  </si>
  <si>
    <t>Администрация Козловского района</t>
  </si>
  <si>
    <t>Администрация Комсомольского района</t>
  </si>
  <si>
    <t>Администрация Красноармейского района</t>
  </si>
  <si>
    <t>Администрация Красночетайского района</t>
  </si>
  <si>
    <t>Администрация Мариинско-Посадского района</t>
  </si>
  <si>
    <t>Администрация Моргаушского района</t>
  </si>
  <si>
    <t>Администрация Порецкого района</t>
  </si>
  <si>
    <t>Администрация Урмарского района</t>
  </si>
  <si>
    <t>Администрация Цивильского района</t>
  </si>
  <si>
    <t>Администрация Чебоксарского района</t>
  </si>
  <si>
    <t>Администрация Шемуршинского района</t>
  </si>
  <si>
    <t>Администрация Шумерлинского района</t>
  </si>
  <si>
    <t>Администрация Ядринского района</t>
  </si>
  <si>
    <t>Администрация Яльчикского района</t>
  </si>
  <si>
    <t>Администрация Янтиковского района</t>
  </si>
  <si>
    <t>Администрация г. Алатырь</t>
  </si>
  <si>
    <t>Администрация г. Чебоксары</t>
  </si>
  <si>
    <t>Администрация г. Канаш</t>
  </si>
  <si>
    <t>Администрация г. Новочебоксарск</t>
  </si>
  <si>
    <t>Администрация г. Шумерля</t>
  </si>
  <si>
    <t>Расчет бюджетной эффективности
по муниципальным заказчикам Чувашской Республики</t>
  </si>
  <si>
    <r>
      <t xml:space="preserve">за </t>
    </r>
    <r>
      <rPr>
        <b/>
        <u/>
        <sz val="13"/>
        <rFont val="Times New Roman"/>
        <family val="1"/>
        <charset val="204"/>
      </rPr>
      <t>1 полугодие</t>
    </r>
    <r>
      <rPr>
        <b/>
        <sz val="13"/>
        <rFont val="Times New Roman"/>
        <family val="1"/>
      </rPr>
      <t xml:space="preserve"> 2015 г.</t>
    </r>
  </si>
  <si>
    <t>за 1 полугодие 2015 г.</t>
  </si>
  <si>
    <t>39</t>
  </si>
  <si>
    <t>1</t>
  </si>
  <si>
    <t>за январь - июнь 2015 г.</t>
  </si>
  <si>
    <t xml:space="preserve">I полугодие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</si>
</sst>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5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0"/>
      <color indexed="12"/>
      <name val="Arial Cyr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indexed="17"/>
      <name val="Arial"/>
      <family val="2"/>
      <charset val="204"/>
    </font>
    <font>
      <sz val="11"/>
      <color indexed="57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0" fontId="47" fillId="0" borderId="0" applyNumberFormat="0" applyFill="0" applyBorder="0" applyAlignment="0" applyProtection="0"/>
  </cellStyleXfs>
  <cellXfs count="424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/>
    <xf numFmtId="0" fontId="19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4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0" borderId="20" xfId="0" applyFont="1" applyBorder="1"/>
    <xf numFmtId="0" fontId="20" fillId="0" borderId="0" xfId="0" applyFont="1" applyBorder="1"/>
    <xf numFmtId="0" fontId="29" fillId="0" borderId="0" xfId="0" applyFont="1" applyBorder="1"/>
    <xf numFmtId="0" fontId="25" fillId="24" borderId="19" xfId="0" applyFont="1" applyFill="1" applyBorder="1" applyAlignment="1">
      <alignment horizontal="justify" vertical="top" wrapText="1"/>
    </xf>
    <xf numFmtId="0" fontId="20" fillId="25" borderId="0" xfId="0" applyFont="1" applyFill="1"/>
    <xf numFmtId="0" fontId="20" fillId="25" borderId="10" xfId="0" applyFont="1" applyFill="1" applyBorder="1" applyAlignment="1">
      <alignment horizontal="center"/>
    </xf>
    <xf numFmtId="165" fontId="20" fillId="25" borderId="0" xfId="0" applyNumberFormat="1" applyFont="1" applyFill="1"/>
    <xf numFmtId="0" fontId="20" fillId="25" borderId="10" xfId="0" applyFont="1" applyFill="1" applyBorder="1"/>
    <xf numFmtId="0" fontId="20" fillId="25" borderId="0" xfId="0" applyFont="1" applyFill="1" applyAlignment="1"/>
    <xf numFmtId="0" fontId="29" fillId="25" borderId="0" xfId="0" applyFont="1" applyFill="1"/>
    <xf numFmtId="164" fontId="29" fillId="25" borderId="0" xfId="0" applyNumberFormat="1" applyFont="1" applyFill="1"/>
    <xf numFmtId="165" fontId="29" fillId="25" borderId="0" xfId="0" applyNumberFormat="1" applyFont="1" applyFill="1"/>
    <xf numFmtId="0" fontId="22" fillId="26" borderId="1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justify" vertical="top" wrapText="1"/>
    </xf>
    <xf numFmtId="0" fontId="25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top" wrapText="1"/>
    </xf>
    <xf numFmtId="0" fontId="25" fillId="0" borderId="19" xfId="0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0" fillId="0" borderId="10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Border="1"/>
    <xf numFmtId="0" fontId="29" fillId="0" borderId="10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vertical="top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" fontId="20" fillId="0" borderId="10" xfId="0" applyNumberFormat="1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justify" vertical="top" wrapText="1"/>
    </xf>
    <xf numFmtId="0" fontId="29" fillId="0" borderId="0" xfId="0" applyFont="1" applyFill="1" applyBorder="1"/>
    <xf numFmtId="0" fontId="26" fillId="0" borderId="0" xfId="0" applyFont="1" applyFill="1"/>
    <xf numFmtId="0" fontId="20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/>
    <xf numFmtId="0" fontId="36" fillId="25" borderId="10" xfId="0" applyNumberFormat="1" applyFont="1" applyFill="1" applyBorder="1" applyAlignment="1">
      <alignment vertical="top" wrapText="1"/>
    </xf>
    <xf numFmtId="0" fontId="29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vertical="top" wrapText="1"/>
    </xf>
    <xf numFmtId="0" fontId="36" fillId="25" borderId="10" xfId="0" applyNumberFormat="1" applyFont="1" applyFill="1" applyBorder="1" applyAlignment="1">
      <alignment wrapText="1"/>
    </xf>
    <xf numFmtId="0" fontId="29" fillId="25" borderId="10" xfId="0" applyFont="1" applyFill="1" applyBorder="1" applyAlignment="1">
      <alignment horizontal="center" vertical="center" wrapText="1"/>
    </xf>
    <xf numFmtId="0" fontId="22" fillId="25" borderId="10" xfId="44" applyFont="1" applyFill="1" applyBorder="1" applyAlignment="1">
      <alignment horizontal="center" vertical="center" wrapText="1"/>
    </xf>
    <xf numFmtId="0" fontId="46" fillId="25" borderId="10" xfId="44" applyFont="1" applyFill="1" applyBorder="1" applyAlignment="1">
      <alignment horizontal="center" vertical="center" wrapText="1"/>
    </xf>
    <xf numFmtId="0" fontId="46" fillId="25" borderId="10" xfId="70" applyNumberFormat="1" applyFont="1" applyFill="1" applyBorder="1" applyAlignment="1">
      <alignment horizontal="center" vertical="center" wrapText="1"/>
    </xf>
    <xf numFmtId="0" fontId="22" fillId="25" borderId="10" xfId="70" applyNumberFormat="1" applyFont="1" applyFill="1" applyBorder="1" applyAlignment="1">
      <alignment horizontal="center" vertical="center" wrapText="1"/>
    </xf>
    <xf numFmtId="2" fontId="46" fillId="25" borderId="10" xfId="70" applyNumberFormat="1" applyFont="1" applyFill="1" applyBorder="1" applyAlignment="1">
      <alignment horizontal="center" vertical="center" wrapText="1"/>
    </xf>
    <xf numFmtId="0" fontId="22" fillId="25" borderId="10" xfId="70" applyFont="1" applyFill="1" applyBorder="1" applyAlignment="1">
      <alignment horizontal="center" vertical="center" wrapText="1"/>
    </xf>
    <xf numFmtId="0" fontId="46" fillId="25" borderId="10" xfId="70" applyFont="1" applyFill="1" applyBorder="1" applyAlignment="1">
      <alignment horizontal="center" vertical="center" wrapText="1"/>
    </xf>
    <xf numFmtId="2" fontId="22" fillId="25" borderId="10" xfId="7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165" fontId="20" fillId="25" borderId="10" xfId="0" applyNumberFormat="1" applyFont="1" applyFill="1" applyBorder="1" applyAlignment="1">
      <alignment horizontal="center"/>
    </xf>
    <xf numFmtId="165" fontId="29" fillId="25" borderId="10" xfId="0" applyNumberFormat="1" applyFont="1" applyFill="1" applyBorder="1" applyAlignment="1">
      <alignment horizontal="center"/>
    </xf>
    <xf numFmtId="0" fontId="19" fillId="25" borderId="0" xfId="0" applyFont="1" applyFill="1"/>
    <xf numFmtId="0" fontId="19" fillId="25" borderId="0" xfId="0" applyFont="1" applyFill="1" applyBorder="1" applyAlignment="1">
      <alignment horizontal="center"/>
    </xf>
    <xf numFmtId="0" fontId="20" fillId="25" borderId="0" xfId="0" applyFont="1" applyFill="1" applyBorder="1"/>
    <xf numFmtId="0" fontId="20" fillId="25" borderId="0" xfId="0" applyFont="1" applyFill="1" applyBorder="1" applyAlignment="1"/>
    <xf numFmtId="0" fontId="21" fillId="25" borderId="0" xfId="0" applyFont="1" applyFill="1" applyBorder="1" applyAlignment="1">
      <alignment horizontal="center"/>
    </xf>
    <xf numFmtId="0" fontId="19" fillId="25" borderId="0" xfId="0" applyFont="1" applyFill="1" applyAlignment="1">
      <alignment horizontal="right"/>
    </xf>
    <xf numFmtId="0" fontId="27" fillId="25" borderId="0" xfId="0" applyFont="1" applyFill="1" applyAlignment="1">
      <alignment horizontal="center"/>
    </xf>
    <xf numFmtId="0" fontId="27" fillId="25" borderId="0" xfId="0" applyFont="1" applyFill="1"/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justify" vertical="top" wrapText="1"/>
    </xf>
    <xf numFmtId="0" fontId="24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>
      <alignment horizontal="justify" vertical="top" wrapText="1"/>
    </xf>
    <xf numFmtId="49" fontId="20" fillId="25" borderId="10" xfId="0" applyNumberFormat="1" applyFont="1" applyFill="1" applyBorder="1" applyAlignment="1">
      <alignment horizontal="left" vertical="top" wrapText="1"/>
    </xf>
    <xf numFmtId="0" fontId="22" fillId="25" borderId="19" xfId="0" applyFont="1" applyFill="1" applyBorder="1" applyAlignment="1">
      <alignment horizontal="center" vertical="center" wrapText="1"/>
    </xf>
    <xf numFmtId="0" fontId="36" fillId="25" borderId="0" xfId="0" applyNumberFormat="1" applyFont="1" applyFill="1" applyBorder="1" applyAlignment="1">
      <alignment vertical="top" wrapText="1"/>
    </xf>
    <xf numFmtId="0" fontId="36" fillId="25" borderId="0" xfId="0" applyNumberFormat="1" applyFont="1" applyFill="1" applyBorder="1" applyAlignment="1">
      <alignment wrapText="1"/>
    </xf>
    <xf numFmtId="49" fontId="25" fillId="25" borderId="0" xfId="0" applyNumberFormat="1" applyFont="1" applyFill="1" applyBorder="1" applyAlignment="1"/>
    <xf numFmtId="2" fontId="22" fillId="25" borderId="10" xfId="0" applyNumberFormat="1" applyFont="1" applyFill="1" applyBorder="1" applyAlignment="1">
      <alignment horizontal="center" vertical="center" wrapText="1"/>
    </xf>
    <xf numFmtId="165" fontId="22" fillId="25" borderId="10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justify" vertical="top" wrapText="1"/>
    </xf>
    <xf numFmtId="0" fontId="20" fillId="25" borderId="0" xfId="0" applyFont="1" applyFill="1" applyBorder="1" applyAlignment="1">
      <alignment horizontal="justify" vertical="top" wrapText="1"/>
    </xf>
    <xf numFmtId="0" fontId="24" fillId="25" borderId="14" xfId="0" applyFont="1" applyFill="1" applyBorder="1" applyAlignment="1">
      <alignment horizontal="justify" vertical="top" wrapText="1"/>
    </xf>
    <xf numFmtId="0" fontId="25" fillId="25" borderId="19" xfId="0" applyFont="1" applyFill="1" applyBorder="1" applyAlignment="1">
      <alignment horizontal="justify" vertical="top" wrapText="1"/>
    </xf>
    <xf numFmtId="0" fontId="29" fillId="25" borderId="0" xfId="0" applyFont="1" applyFill="1" applyBorder="1"/>
    <xf numFmtId="0" fontId="26" fillId="25" borderId="0" xfId="0" applyFont="1" applyFill="1" applyAlignment="1">
      <alignment wrapText="1"/>
    </xf>
    <xf numFmtId="0" fontId="26" fillId="25" borderId="0" xfId="0" applyFont="1" applyFill="1"/>
    <xf numFmtId="0" fontId="26" fillId="25" borderId="0" xfId="0" applyFont="1" applyFill="1" applyBorder="1"/>
    <xf numFmtId="0" fontId="19" fillId="25" borderId="0" xfId="0" applyFont="1" applyFill="1" applyBorder="1"/>
    <xf numFmtId="0" fontId="19" fillId="25" borderId="0" xfId="0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7" fillId="25" borderId="0" xfId="0" applyFont="1" applyFill="1" applyBorder="1"/>
    <xf numFmtId="0" fontId="26" fillId="25" borderId="0" xfId="0" applyFont="1" applyFill="1" applyBorder="1" applyAlignment="1">
      <alignment wrapText="1"/>
    </xf>
    <xf numFmtId="0" fontId="34" fillId="25" borderId="0" xfId="43" applyFill="1" applyBorder="1" applyAlignment="1" applyProtection="1"/>
    <xf numFmtId="0" fontId="41" fillId="25" borderId="10" xfId="0" applyNumberFormat="1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/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/>
    <xf numFmtId="0" fontId="43" fillId="25" borderId="10" xfId="0" applyFont="1" applyFill="1" applyBorder="1" applyAlignment="1">
      <alignment horizontal="center" vertical="center" wrapText="1"/>
    </xf>
    <xf numFmtId="0" fontId="36" fillId="25" borderId="10" xfId="0" applyNumberFormat="1" applyFont="1" applyFill="1" applyBorder="1" applyAlignment="1">
      <alignment horizontal="center" wrapText="1"/>
    </xf>
    <xf numFmtId="0" fontId="44" fillId="25" borderId="10" xfId="0" applyNumberFormat="1" applyFont="1" applyFill="1" applyBorder="1" applyAlignment="1">
      <alignment horizontal="right" vertical="top" wrapText="1"/>
    </xf>
    <xf numFmtId="0" fontId="29" fillId="25" borderId="10" xfId="0" applyFont="1" applyFill="1" applyBorder="1" applyAlignment="1">
      <alignment horizontal="center" vertical="top" wrapText="1"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justify" vertical="top" wrapText="1"/>
    </xf>
    <xf numFmtId="0" fontId="38" fillId="25" borderId="10" xfId="0" applyFont="1" applyFill="1" applyBorder="1" applyAlignment="1">
      <alignment horizontal="justify" vertical="top" wrapText="1"/>
    </xf>
    <xf numFmtId="0" fontId="35" fillId="25" borderId="10" xfId="0" applyFont="1" applyFill="1" applyBorder="1" applyAlignment="1">
      <alignment horizontal="left" vertical="top" wrapText="1"/>
    </xf>
    <xf numFmtId="0" fontId="38" fillId="25" borderId="10" xfId="0" applyFont="1" applyFill="1" applyBorder="1" applyAlignment="1">
      <alignment horizontal="left" vertical="top" wrapText="1"/>
    </xf>
    <xf numFmtId="49" fontId="35" fillId="25" borderId="10" xfId="0" applyNumberFormat="1" applyFont="1" applyFill="1" applyBorder="1" applyAlignment="1">
      <alignment horizontal="justify" vertical="top" wrapText="1"/>
    </xf>
    <xf numFmtId="49" fontId="35" fillId="25" borderId="10" xfId="0" applyNumberFormat="1" applyFont="1" applyFill="1" applyBorder="1" applyAlignment="1">
      <alignment horizontal="left" vertical="top" wrapText="1"/>
    </xf>
    <xf numFmtId="0" fontId="35" fillId="25" borderId="10" xfId="0" applyNumberFormat="1" applyFont="1" applyFill="1" applyBorder="1" applyAlignment="1">
      <alignment vertical="top" wrapText="1"/>
    </xf>
    <xf numFmtId="0" fontId="40" fillId="25" borderId="0" xfId="0" applyFont="1" applyFill="1" applyBorder="1"/>
    <xf numFmtId="0" fontId="35" fillId="25" borderId="0" xfId="0" applyFont="1" applyFill="1" applyBorder="1"/>
    <xf numFmtId="0" fontId="35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wrapText="1"/>
    </xf>
    <xf numFmtId="1" fontId="22" fillId="25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right"/>
    </xf>
    <xf numFmtId="0" fontId="29" fillId="25" borderId="10" xfId="0" applyFont="1" applyFill="1" applyBorder="1" applyAlignment="1">
      <alignment horizontal="justify" vertical="top" wrapText="1"/>
    </xf>
    <xf numFmtId="0" fontId="25" fillId="25" borderId="10" xfId="0" applyNumberFormat="1" applyFont="1" applyFill="1" applyBorder="1" applyAlignment="1">
      <alignment wrapText="1"/>
    </xf>
    <xf numFmtId="0" fontId="36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/>
    </xf>
    <xf numFmtId="0" fontId="20" fillId="25" borderId="10" xfId="0" applyNumberFormat="1" applyFont="1" applyFill="1" applyBorder="1" applyAlignment="1">
      <alignment vertical="top" wrapText="1"/>
    </xf>
    <xf numFmtId="0" fontId="29" fillId="25" borderId="10" xfId="0" applyFont="1" applyFill="1" applyBorder="1" applyAlignment="1">
      <alignment horizontal="left" vertical="center" wrapText="1"/>
    </xf>
    <xf numFmtId="4" fontId="22" fillId="25" borderId="10" xfId="0" applyNumberFormat="1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justify" vertical="top" wrapText="1"/>
    </xf>
    <xf numFmtId="4" fontId="25" fillId="25" borderId="10" xfId="0" applyNumberFormat="1" applyFont="1" applyFill="1" applyBorder="1" applyAlignment="1">
      <alignment horizontal="justify" vertical="top" wrapText="1"/>
    </xf>
    <xf numFmtId="0" fontId="20" fillId="25" borderId="14" xfId="0" applyNumberFormat="1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center" vertical="top" wrapText="1"/>
    </xf>
    <xf numFmtId="0" fontId="20" fillId="25" borderId="0" xfId="0" applyFont="1" applyFill="1" applyAlignment="1">
      <alignment horizontal="center"/>
    </xf>
    <xf numFmtId="2" fontId="20" fillId="25" borderId="0" xfId="0" applyNumberFormat="1" applyFont="1" applyFill="1"/>
    <xf numFmtId="0" fontId="25" fillId="25" borderId="10" xfId="0" applyFont="1" applyFill="1" applyBorder="1"/>
    <xf numFmtId="165" fontId="20" fillId="25" borderId="10" xfId="0" applyNumberFormat="1" applyFont="1" applyFill="1" applyBorder="1" applyAlignment="1">
      <alignment horizontal="center" wrapText="1"/>
    </xf>
    <xf numFmtId="0" fontId="32" fillId="25" borderId="10" xfId="0" applyFont="1" applyFill="1" applyBorder="1"/>
    <xf numFmtId="0" fontId="33" fillId="25" borderId="10" xfId="0" applyFont="1" applyFill="1" applyBorder="1" applyAlignment="1">
      <alignment horizontal="center"/>
    </xf>
    <xf numFmtId="165" fontId="33" fillId="25" borderId="10" xfId="0" applyNumberFormat="1" applyFont="1" applyFill="1" applyBorder="1" applyAlignment="1">
      <alignment horizontal="center"/>
    </xf>
    <xf numFmtId="0" fontId="33" fillId="25" borderId="0" xfId="0" applyFont="1" applyFill="1"/>
    <xf numFmtId="0" fontId="32" fillId="25" borderId="19" xfId="0" applyFont="1" applyFill="1" applyBorder="1"/>
    <xf numFmtId="165" fontId="25" fillId="25" borderId="17" xfId="0" applyNumberFormat="1" applyFont="1" applyFill="1" applyBorder="1" applyAlignment="1">
      <alignment horizontal="center"/>
    </xf>
    <xf numFmtId="165" fontId="25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30" fillId="0" borderId="0" xfId="0" applyFont="1"/>
    <xf numFmtId="0" fontId="22" fillId="27" borderId="10" xfId="0" applyFont="1" applyFill="1" applyBorder="1" applyAlignment="1">
      <alignment horizontal="center" vertical="center" wrapText="1"/>
    </xf>
    <xf numFmtId="49" fontId="41" fillId="27" borderId="10" xfId="0" applyNumberFormat="1" applyFont="1" applyFill="1" applyBorder="1" applyAlignment="1">
      <alignment horizontal="center" vertical="center"/>
    </xf>
    <xf numFmtId="0" fontId="41" fillId="27" borderId="10" xfId="0" applyNumberFormat="1" applyFont="1" applyFill="1" applyBorder="1" applyAlignment="1">
      <alignment horizontal="center" vertical="center" wrapText="1"/>
    </xf>
    <xf numFmtId="0" fontId="36" fillId="27" borderId="10" xfId="0" applyNumberFormat="1" applyFont="1" applyFill="1" applyBorder="1" applyAlignment="1">
      <alignment vertical="top" wrapText="1"/>
    </xf>
    <xf numFmtId="0" fontId="25" fillId="27" borderId="10" xfId="0" applyFont="1" applyFill="1" applyBorder="1" applyAlignment="1">
      <alignment horizontal="justify" vertical="top" wrapText="1"/>
    </xf>
    <xf numFmtId="49" fontId="25" fillId="27" borderId="10" xfId="0" applyNumberFormat="1" applyFont="1" applyFill="1" applyBorder="1" applyAlignment="1"/>
    <xf numFmtId="0" fontId="29" fillId="27" borderId="10" xfId="0" applyNumberFormat="1" applyFont="1" applyFill="1" applyBorder="1" applyAlignment="1">
      <alignment horizontal="center" vertical="center" wrapText="1"/>
    </xf>
    <xf numFmtId="0" fontId="36" fillId="27" borderId="10" xfId="0" applyNumberFormat="1" applyFont="1" applyFill="1" applyBorder="1" applyAlignment="1">
      <alignment wrapText="1"/>
    </xf>
    <xf numFmtId="0" fontId="48" fillId="27" borderId="10" xfId="0" applyNumberFormat="1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justify" vertical="top" wrapText="1"/>
    </xf>
    <xf numFmtId="49" fontId="29" fillId="27" borderId="10" xfId="0" applyNumberFormat="1" applyFont="1" applyFill="1" applyBorder="1" applyAlignment="1">
      <alignment horizontal="center"/>
    </xf>
    <xf numFmtId="0" fontId="44" fillId="27" borderId="10" xfId="0" applyNumberFormat="1" applyFont="1" applyFill="1" applyBorder="1" applyAlignment="1">
      <alignment horizontal="center" vertical="top" wrapText="1"/>
    </xf>
    <xf numFmtId="0" fontId="44" fillId="27" borderId="10" xfId="0" applyNumberFormat="1" applyFont="1" applyFill="1" applyBorder="1" applyAlignment="1">
      <alignment vertical="top" wrapText="1"/>
    </xf>
    <xf numFmtId="0" fontId="44" fillId="27" borderId="10" xfId="0" applyNumberFormat="1" applyFont="1" applyFill="1" applyBorder="1" applyAlignment="1">
      <alignment wrapText="1"/>
    </xf>
    <xf numFmtId="0" fontId="29" fillId="27" borderId="10" xfId="0" applyFont="1" applyFill="1" applyBorder="1" applyAlignment="1">
      <alignment horizontal="center" vertical="center" wrapText="1"/>
    </xf>
    <xf numFmtId="0" fontId="44" fillId="27" borderId="10" xfId="0" applyNumberFormat="1" applyFont="1" applyFill="1" applyBorder="1" applyAlignment="1">
      <alignment horizontal="center" vertical="center" wrapText="1"/>
    </xf>
    <xf numFmtId="0" fontId="44" fillId="27" borderId="10" xfId="0" applyNumberFormat="1" applyFont="1" applyFill="1" applyBorder="1" applyAlignment="1">
      <alignment vertical="center" wrapText="1"/>
    </xf>
    <xf numFmtId="0" fontId="25" fillId="27" borderId="10" xfId="0" applyNumberFormat="1" applyFont="1" applyFill="1" applyBorder="1" applyAlignment="1">
      <alignment vertical="top" wrapText="1"/>
    </xf>
    <xf numFmtId="1" fontId="22" fillId="27" borderId="10" xfId="0" applyNumberFormat="1" applyFont="1" applyFill="1" applyBorder="1" applyAlignment="1">
      <alignment horizontal="center" vertical="center" wrapText="1"/>
    </xf>
    <xf numFmtId="1" fontId="43" fillId="25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center" vertical="center"/>
    </xf>
    <xf numFmtId="0" fontId="36" fillId="27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/>
    <xf numFmtId="0" fontId="29" fillId="27" borderId="10" xfId="0" applyNumberFormat="1" applyFont="1" applyFill="1" applyBorder="1" applyAlignment="1">
      <alignment vertical="top" wrapText="1"/>
    </xf>
    <xf numFmtId="0" fontId="29" fillId="27" borderId="10" xfId="0" applyNumberFormat="1" applyFont="1" applyFill="1" applyBorder="1" applyAlignment="1">
      <alignment wrapText="1"/>
    </xf>
    <xf numFmtId="0" fontId="25" fillId="27" borderId="10" xfId="0" applyFont="1" applyFill="1" applyBorder="1" applyAlignment="1">
      <alignment horizontal="center" vertical="center" wrapText="1"/>
    </xf>
    <xf numFmtId="0" fontId="44" fillId="27" borderId="10" xfId="0" applyNumberFormat="1" applyFont="1" applyFill="1" applyBorder="1" applyAlignment="1">
      <alignment horizontal="center" wrapText="1"/>
    </xf>
    <xf numFmtId="0" fontId="20" fillId="27" borderId="10" xfId="0" applyFont="1" applyFill="1" applyBorder="1" applyAlignment="1">
      <alignment horizontal="center" vertical="center"/>
    </xf>
    <xf numFmtId="49" fontId="25" fillId="27" borderId="10" xfId="0" applyNumberFormat="1" applyFont="1" applyFill="1" applyBorder="1" applyAlignment="1">
      <alignment horizontal="center" vertical="center"/>
    </xf>
    <xf numFmtId="0" fontId="36" fillId="27" borderId="10" xfId="0" applyNumberFormat="1" applyFont="1" applyFill="1" applyBorder="1" applyAlignment="1">
      <alignment horizontal="center" vertical="top" wrapText="1"/>
    </xf>
    <xf numFmtId="0" fontId="36" fillId="27" borderId="10" xfId="0" applyNumberFormat="1" applyFont="1" applyFill="1" applyBorder="1" applyAlignment="1">
      <alignment horizontal="center" wrapText="1"/>
    </xf>
    <xf numFmtId="0" fontId="48" fillId="25" borderId="10" xfId="0" applyFont="1" applyFill="1" applyBorder="1" applyAlignment="1">
      <alignment horizontal="center" vertical="center" wrapText="1"/>
    </xf>
    <xf numFmtId="0" fontId="49" fillId="25" borderId="10" xfId="0" applyNumberFormat="1" applyFont="1" applyFill="1" applyBorder="1" applyAlignment="1">
      <alignment horizontal="center" vertical="center" wrapText="1"/>
    </xf>
    <xf numFmtId="165" fontId="22" fillId="25" borderId="10" xfId="44" applyNumberFormat="1" applyFont="1" applyFill="1" applyBorder="1" applyAlignment="1">
      <alignment horizontal="center" vertical="center" wrapText="1"/>
    </xf>
    <xf numFmtId="0" fontId="22" fillId="27" borderId="10" xfId="44" applyFont="1" applyFill="1" applyBorder="1" applyAlignment="1">
      <alignment horizontal="center" vertical="center" wrapText="1"/>
    </xf>
    <xf numFmtId="0" fontId="46" fillId="27" borderId="10" xfId="44" applyFont="1" applyFill="1" applyBorder="1" applyAlignment="1">
      <alignment horizontal="center" vertical="center" wrapText="1"/>
    </xf>
    <xf numFmtId="0" fontId="22" fillId="27" borderId="10" xfId="70" applyFont="1" applyFill="1" applyBorder="1" applyAlignment="1">
      <alignment horizontal="center" vertical="center" wrapText="1"/>
    </xf>
    <xf numFmtId="0" fontId="46" fillId="27" borderId="10" xfId="70" applyFont="1" applyFill="1" applyBorder="1" applyAlignment="1">
      <alignment horizontal="center" vertical="center" wrapText="1"/>
    </xf>
    <xf numFmtId="2" fontId="22" fillId="27" borderId="10" xfId="70" applyNumberFormat="1" applyFont="1" applyFill="1" applyBorder="1" applyAlignment="1">
      <alignment horizontal="center" vertical="center" wrapText="1"/>
    </xf>
    <xf numFmtId="2" fontId="46" fillId="27" borderId="10" xfId="70" applyNumberFormat="1" applyFont="1" applyFill="1" applyBorder="1" applyAlignment="1">
      <alignment horizontal="center" vertical="center" wrapText="1"/>
    </xf>
    <xf numFmtId="165" fontId="22" fillId="27" borderId="10" xfId="44" applyNumberFormat="1" applyFont="1" applyFill="1" applyBorder="1" applyAlignment="1">
      <alignment horizontal="center" vertical="center" wrapText="1"/>
    </xf>
    <xf numFmtId="165" fontId="25" fillId="27" borderId="10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9" fillId="27" borderId="14" xfId="0" applyNumberFormat="1" applyFont="1" applyFill="1" applyBorder="1" applyAlignment="1">
      <alignment horizontal="center" vertical="center" wrapText="1"/>
    </xf>
    <xf numFmtId="0" fontId="29" fillId="27" borderId="14" xfId="0" applyFont="1" applyFill="1" applyBorder="1" applyAlignment="1">
      <alignment horizontal="center" vertical="center" wrapText="1"/>
    </xf>
    <xf numFmtId="4" fontId="29" fillId="27" borderId="10" xfId="0" applyNumberFormat="1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165" fontId="22" fillId="27" borderId="10" xfId="0" applyNumberFormat="1" applyFont="1" applyFill="1" applyBorder="1" applyAlignment="1">
      <alignment horizontal="center" vertical="center" wrapText="1"/>
    </xf>
    <xf numFmtId="165" fontId="22" fillId="28" borderId="10" xfId="0" applyNumberFormat="1" applyFont="1" applyFill="1" applyBorder="1" applyAlignment="1">
      <alignment horizontal="center" vertical="center" wrapText="1"/>
    </xf>
    <xf numFmtId="0" fontId="36" fillId="26" borderId="10" xfId="0" applyNumberFormat="1" applyFont="1" applyFill="1" applyBorder="1" applyAlignment="1">
      <alignment vertical="top" wrapText="1"/>
    </xf>
    <xf numFmtId="0" fontId="36" fillId="26" borderId="10" xfId="0" applyNumberFormat="1" applyFont="1" applyFill="1" applyBorder="1" applyAlignment="1">
      <alignment wrapText="1"/>
    </xf>
    <xf numFmtId="2" fontId="22" fillId="26" borderId="10" xfId="0" applyNumberFormat="1" applyFont="1" applyFill="1" applyBorder="1" applyAlignment="1">
      <alignment horizontal="center" vertical="center" wrapText="1"/>
    </xf>
    <xf numFmtId="165" fontId="22" fillId="26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/>
    <xf numFmtId="0" fontId="25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justify" vertical="top" wrapText="1"/>
    </xf>
    <xf numFmtId="2" fontId="43" fillId="25" borderId="10" xfId="70" applyNumberFormat="1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 wrapText="1"/>
    </xf>
    <xf numFmtId="1" fontId="20" fillId="25" borderId="0" xfId="0" applyNumberFormat="1" applyFont="1" applyFill="1" applyBorder="1"/>
    <xf numFmtId="2" fontId="20" fillId="25" borderId="0" xfId="0" applyNumberFormat="1" applyFont="1" applyFill="1" applyBorder="1"/>
    <xf numFmtId="0" fontId="43" fillId="25" borderId="10" xfId="44" applyFont="1" applyFill="1" applyBorder="1" applyAlignment="1">
      <alignment horizontal="center" vertical="center" wrapText="1"/>
    </xf>
    <xf numFmtId="0" fontId="26" fillId="25" borderId="0" xfId="0" applyFont="1" applyFill="1" applyAlignment="1"/>
    <xf numFmtId="165" fontId="25" fillId="25" borderId="10" xfId="0" applyNumberFormat="1" applyFont="1" applyFill="1" applyBorder="1" applyAlignment="1">
      <alignment horizontal="center" wrapText="1"/>
    </xf>
    <xf numFmtId="165" fontId="32" fillId="25" borderId="10" xfId="0" applyNumberFormat="1" applyFont="1" applyFill="1" applyBorder="1"/>
    <xf numFmtId="165" fontId="33" fillId="25" borderId="10" xfId="0" applyNumberFormat="1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vertical="center" wrapText="1"/>
    </xf>
    <xf numFmtId="1" fontId="20" fillId="25" borderId="10" xfId="0" applyNumberFormat="1" applyFont="1" applyFill="1" applyBorder="1" applyAlignment="1">
      <alignment horizontal="center"/>
    </xf>
    <xf numFmtId="165" fontId="20" fillId="0" borderId="0" xfId="0" applyNumberFormat="1" applyFont="1" applyFill="1"/>
    <xf numFmtId="165" fontId="48" fillId="0" borderId="0" xfId="0" applyNumberFormat="1" applyFont="1" applyFill="1"/>
    <xf numFmtId="0" fontId="22" fillId="29" borderId="10" xfId="0" applyFont="1" applyFill="1" applyBorder="1" applyAlignment="1">
      <alignment horizontal="center" vertical="center" wrapText="1"/>
    </xf>
    <xf numFmtId="4" fontId="22" fillId="29" borderId="10" xfId="0" applyNumberFormat="1" applyFont="1" applyFill="1" applyBorder="1" applyAlignment="1">
      <alignment horizontal="center" vertical="center" wrapText="1"/>
    </xf>
    <xf numFmtId="165" fontId="20" fillId="25" borderId="0" xfId="0" applyNumberFormat="1" applyFont="1" applyFill="1" applyAlignment="1">
      <alignment horizontal="center"/>
    </xf>
    <xf numFmtId="2" fontId="20" fillId="25" borderId="0" xfId="0" applyNumberFormat="1" applyFont="1" applyFill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right" wrapText="1"/>
    </xf>
    <xf numFmtId="0" fontId="0" fillId="25" borderId="0" xfId="0" applyFill="1" applyBorder="1" applyAlignment="1">
      <alignment horizontal="right"/>
    </xf>
    <xf numFmtId="0" fontId="21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horizontal="center" vertical="top"/>
    </xf>
    <xf numFmtId="0" fontId="35" fillId="25" borderId="10" xfId="0" applyFont="1" applyFill="1" applyBorder="1" applyAlignment="1">
      <alignment horizontal="center" vertical="center" wrapText="1"/>
    </xf>
    <xf numFmtId="0" fontId="34" fillId="25" borderId="0" xfId="43" applyFill="1" applyBorder="1" applyAlignment="1" applyProtection="1">
      <alignment horizontal="center"/>
    </xf>
    <xf numFmtId="0" fontId="26" fillId="25" borderId="0" xfId="0" applyFon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26" fillId="25" borderId="0" xfId="0" applyFont="1" applyFill="1" applyBorder="1" applyAlignment="1">
      <alignment horizontal="center" wrapText="1"/>
    </xf>
    <xf numFmtId="0" fontId="26" fillId="25" borderId="0" xfId="0" applyFont="1" applyFill="1" applyAlignment="1">
      <alignment horizontal="center" wrapText="1"/>
    </xf>
    <xf numFmtId="0" fontId="34" fillId="25" borderId="0" xfId="43" applyFill="1" applyAlignment="1" applyProtection="1">
      <alignment horizontal="center"/>
    </xf>
    <xf numFmtId="0" fontId="0" fillId="25" borderId="0" xfId="0" applyFill="1" applyAlignment="1">
      <alignment horizontal="center"/>
    </xf>
    <xf numFmtId="0" fontId="26" fillId="25" borderId="0" xfId="0" applyFont="1" applyFill="1" applyAlignment="1">
      <alignment horizontal="center"/>
    </xf>
    <xf numFmtId="0" fontId="22" fillId="25" borderId="13" xfId="0" applyFont="1" applyFill="1" applyBorder="1" applyAlignment="1">
      <alignment horizontal="center" vertical="top" wrapText="1"/>
    </xf>
    <xf numFmtId="0" fontId="22" fillId="25" borderId="17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6" xfId="0" applyFont="1" applyFill="1" applyBorder="1" applyAlignment="1">
      <alignment horizontal="center" vertical="top" wrapText="1"/>
    </xf>
    <xf numFmtId="0" fontId="29" fillId="25" borderId="23" xfId="0" applyFont="1" applyFill="1" applyBorder="1" applyAlignment="1">
      <alignment horizontal="center" vertical="top" wrapText="1"/>
    </xf>
    <xf numFmtId="0" fontId="29" fillId="25" borderId="18" xfId="0" applyFont="1" applyFill="1" applyBorder="1" applyAlignment="1">
      <alignment horizontal="center" vertical="top" wrapText="1"/>
    </xf>
    <xf numFmtId="0" fontId="29" fillId="25" borderId="24" xfId="0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horizontal="center" vertical="top" wrapText="1"/>
    </xf>
    <xf numFmtId="0" fontId="25" fillId="25" borderId="17" xfId="0" applyFont="1" applyFill="1" applyBorder="1" applyAlignment="1">
      <alignment horizontal="center" vertical="top" wrapText="1"/>
    </xf>
    <xf numFmtId="0" fontId="25" fillId="25" borderId="16" xfId="0" applyFont="1" applyFill="1" applyBorder="1" applyAlignment="1">
      <alignment horizontal="center" vertical="top" wrapText="1"/>
    </xf>
    <xf numFmtId="0" fontId="29" fillId="25" borderId="13" xfId="0" applyFont="1" applyFill="1" applyBorder="1" applyAlignment="1">
      <alignment horizontal="center" vertical="top" wrapText="1"/>
    </xf>
    <xf numFmtId="0" fontId="29" fillId="25" borderId="17" xfId="0" applyFont="1" applyFill="1" applyBorder="1" applyAlignment="1">
      <alignment horizontal="center" vertical="top"/>
    </xf>
    <xf numFmtId="0" fontId="29" fillId="25" borderId="16" xfId="0" applyFont="1" applyFill="1" applyBorder="1" applyAlignment="1">
      <alignment horizontal="center" vertical="top"/>
    </xf>
    <xf numFmtId="0" fontId="26" fillId="25" borderId="0" xfId="0" applyFont="1" applyFill="1" applyAlignment="1">
      <alignment wrapText="1"/>
    </xf>
    <xf numFmtId="0" fontId="22" fillId="25" borderId="11" xfId="0" applyFont="1" applyFill="1" applyBorder="1" applyAlignment="1">
      <alignment horizontal="center" vertical="top" wrapText="1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/>
    </xf>
    <xf numFmtId="0" fontId="19" fillId="25" borderId="0" xfId="0" applyFont="1" applyFill="1" applyAlignment="1">
      <alignment horizontal="right" wrapText="1"/>
    </xf>
    <xf numFmtId="0" fontId="0" fillId="25" borderId="0" xfId="0" applyFill="1" applyAlignment="1">
      <alignment horizontal="right"/>
    </xf>
    <xf numFmtId="0" fontId="21" fillId="25" borderId="0" xfId="0" applyFont="1" applyFill="1" applyAlignment="1">
      <alignment horizontal="center" wrapText="1"/>
    </xf>
    <xf numFmtId="0" fontId="30" fillId="25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34" fillId="0" borderId="0" xfId="43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0" fontId="26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6" fillId="25" borderId="0" xfId="0" applyFont="1" applyFill="1" applyAlignment="1">
      <alignment horizontal="right"/>
    </xf>
    <xf numFmtId="0" fontId="28" fillId="25" borderId="0" xfId="0" applyFont="1" applyFill="1" applyAlignment="1">
      <alignment horizontal="center" wrapText="1"/>
    </xf>
    <xf numFmtId="0" fontId="0" fillId="25" borderId="0" xfId="0" applyFill="1" applyAlignment="1">
      <alignment horizontal="center" wrapText="1"/>
    </xf>
    <xf numFmtId="17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0" xfId="0" applyFont="1" applyFill="1" applyAlignment="1">
      <alignment horizontal="right"/>
    </xf>
    <xf numFmtId="0" fontId="22" fillId="24" borderId="13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7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/>
    </xf>
    <xf numFmtId="0" fontId="29" fillId="24" borderId="16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65" fontId="29" fillId="25" borderId="0" xfId="0" applyNumberFormat="1" applyFont="1" applyFill="1" applyBorder="1" applyAlignment="1">
      <alignment horizontal="center"/>
    </xf>
  </cellXfs>
  <cellStyles count="7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1 2" xfId="46"/>
    <cellStyle name="Акцент2" xfId="20" builtinId="33" customBuiltin="1"/>
    <cellStyle name="Акцент2 2" xfId="47"/>
    <cellStyle name="Акцент3" xfId="21" builtinId="37" customBuiltin="1"/>
    <cellStyle name="Акцент3 2" xfId="48"/>
    <cellStyle name="Акцент4" xfId="22" builtinId="41" customBuiltin="1"/>
    <cellStyle name="Акцент4 2" xfId="49"/>
    <cellStyle name="Акцент5" xfId="23" builtinId="45" customBuiltin="1"/>
    <cellStyle name="Акцент5 2" xfId="50"/>
    <cellStyle name="Акцент6" xfId="24" builtinId="49" customBuiltin="1"/>
    <cellStyle name="Акцент6 2" xfId="51"/>
    <cellStyle name="Ввод " xfId="25" builtinId="20" customBuiltin="1"/>
    <cellStyle name="Ввод  2" xfId="52"/>
    <cellStyle name="Вывод" xfId="26" builtinId="21" customBuiltin="1"/>
    <cellStyle name="Вывод 2" xfId="53"/>
    <cellStyle name="Вычисление" xfId="27" builtinId="22" customBuiltin="1"/>
    <cellStyle name="Вычисление 2" xfId="54"/>
    <cellStyle name="Гиперссылка" xfId="43" builtinId="8"/>
    <cellStyle name="Гиперссылка 2" xfId="71"/>
    <cellStyle name="Заголовок 1" xfId="28" builtinId="16" customBuiltin="1"/>
    <cellStyle name="Заголовок 1 2" xfId="55"/>
    <cellStyle name="Заголовок 2" xfId="29" builtinId="17" customBuiltin="1"/>
    <cellStyle name="Заголовок 2 2" xfId="56"/>
    <cellStyle name="Заголовок 3" xfId="30" builtinId="18" customBuiltin="1"/>
    <cellStyle name="Заголовок 3 2" xfId="57"/>
    <cellStyle name="Заголовок 4" xfId="31" builtinId="19" customBuiltin="1"/>
    <cellStyle name="Заголовок 4 2" xfId="58"/>
    <cellStyle name="Итог" xfId="32" builtinId="25" customBuiltin="1"/>
    <cellStyle name="Итог 2" xfId="59"/>
    <cellStyle name="Контрольная ячейка" xfId="33" builtinId="23" customBuiltin="1"/>
    <cellStyle name="Контрольная ячейка 2" xfId="60"/>
    <cellStyle name="Название" xfId="34" builtinId="15" customBuiltin="1"/>
    <cellStyle name="Название 2" xfId="61"/>
    <cellStyle name="Нейтральный" xfId="35" builtinId="28" customBuiltin="1"/>
    <cellStyle name="Нейтральный 2" xfId="62"/>
    <cellStyle name="Обычный" xfId="0" builtinId="0"/>
    <cellStyle name="Обычный 2" xfId="36"/>
    <cellStyle name="Обычный 2 2" xfId="70"/>
    <cellStyle name="Обычный 2 3" xfId="45"/>
    <cellStyle name="Обычный 3" xfId="44"/>
    <cellStyle name="Плохой" xfId="37" builtinId="27" customBuiltin="1"/>
    <cellStyle name="Плохой 2" xfId="63"/>
    <cellStyle name="Пояснение" xfId="38" builtinId="53" customBuiltin="1"/>
    <cellStyle name="Пояснение 2" xfId="64"/>
    <cellStyle name="Примечание" xfId="39" builtinId="10" customBuiltin="1"/>
    <cellStyle name="Примечание 2" xfId="65"/>
    <cellStyle name="Процентный 2" xfId="69"/>
    <cellStyle name="Связанная ячейка" xfId="40" builtinId="24" customBuiltin="1"/>
    <cellStyle name="Связанная ячейка 2" xfId="66"/>
    <cellStyle name="Текст предупреждения" xfId="41" builtinId="11" customBuiltin="1"/>
    <cellStyle name="Текст предупреждения 2" xfId="67"/>
    <cellStyle name="Хороший" xfId="42" builtinId="26" customBuiltin="1"/>
    <cellStyle name="Хороший 2" xfId="68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zoomScale="70" zoomScaleNormal="90" zoomScaleSheetLayoutView="70" workbookViewId="0">
      <selection activeCell="Q69" sqref="Q69"/>
    </sheetView>
  </sheetViews>
  <sheetFormatPr defaultRowHeight="13.2" x14ac:dyDescent="0.25"/>
  <cols>
    <col min="1" max="1" width="39.44140625" style="119" customWidth="1"/>
    <col min="2" max="2" width="7.5546875" style="119" customWidth="1"/>
    <col min="3" max="3" width="10.88671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9.5" customHeight="1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36.75" customHeight="1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266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2" customHeight="1" x14ac:dyDescent="0.3">
      <c r="A7" s="155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22.5" customHeight="1" x14ac:dyDescent="0.25">
      <c r="A8" s="289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22.5" customHeight="1" x14ac:dyDescent="0.25">
      <c r="A9" s="289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48" customHeight="1" x14ac:dyDescent="0.25">
      <c r="A10" s="289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45" customHeight="1" x14ac:dyDescent="0.25">
      <c r="A11" s="289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ht="16.5" customHeight="1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8.75" customHeight="1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55.5" customHeight="1" x14ac:dyDescent="0.25">
      <c r="A14" s="47" t="s">
        <v>55</v>
      </c>
      <c r="B14" s="49">
        <v>101</v>
      </c>
      <c r="C14" s="35">
        <v>278</v>
      </c>
      <c r="D14" s="35">
        <v>0</v>
      </c>
      <c r="E14" s="35"/>
      <c r="F14" s="35"/>
      <c r="G14" s="35"/>
      <c r="H14" s="35"/>
      <c r="I14" s="35"/>
      <c r="J14" s="35">
        <v>0</v>
      </c>
      <c r="K14" s="35">
        <v>13</v>
      </c>
      <c r="L14" s="35">
        <v>0</v>
      </c>
      <c r="M14" s="35"/>
      <c r="N14" s="35">
        <v>0</v>
      </c>
      <c r="O14" s="35">
        <v>0</v>
      </c>
      <c r="P14" s="35">
        <v>265</v>
      </c>
    </row>
    <row r="15" spans="1:17" ht="51.75" customHeight="1" x14ac:dyDescent="0.25">
      <c r="A15" s="133" t="s">
        <v>60</v>
      </c>
      <c r="B15" s="49">
        <v>102</v>
      </c>
      <c r="C15" s="46">
        <v>0</v>
      </c>
      <c r="D15" s="46"/>
      <c r="E15" s="46"/>
      <c r="F15" s="46"/>
      <c r="G15" s="46"/>
      <c r="H15" s="46"/>
      <c r="I15" s="46"/>
      <c r="J15" s="46"/>
      <c r="K15" s="46"/>
      <c r="L15" s="46">
        <v>0</v>
      </c>
      <c r="M15" s="46"/>
      <c r="N15" s="46"/>
      <c r="O15" s="46"/>
      <c r="P15" s="46"/>
    </row>
    <row r="16" spans="1:17" ht="53.25" customHeight="1" x14ac:dyDescent="0.25">
      <c r="A16" s="133" t="s">
        <v>63</v>
      </c>
      <c r="B16" s="49">
        <v>103</v>
      </c>
      <c r="C16" s="46">
        <v>5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5</v>
      </c>
      <c r="L16" s="46">
        <v>0</v>
      </c>
      <c r="M16" s="46"/>
      <c r="N16" s="46"/>
      <c r="O16" s="46"/>
      <c r="P16" s="46"/>
    </row>
    <row r="17" spans="1:16" ht="53.25" customHeight="1" x14ac:dyDescent="0.25">
      <c r="A17" s="133" t="s">
        <v>61</v>
      </c>
      <c r="B17" s="49">
        <v>104</v>
      </c>
      <c r="C17" s="35">
        <v>4</v>
      </c>
      <c r="D17" s="35"/>
      <c r="E17" s="35"/>
      <c r="F17" s="35"/>
      <c r="G17" s="35"/>
      <c r="H17" s="35"/>
      <c r="I17" s="35"/>
      <c r="J17" s="35"/>
      <c r="K17" s="35">
        <v>4</v>
      </c>
      <c r="L17" s="35"/>
      <c r="M17" s="35"/>
      <c r="N17" s="35"/>
      <c r="O17" s="35"/>
      <c r="P17" s="35"/>
    </row>
    <row r="18" spans="1:16" ht="53.25" customHeight="1" x14ac:dyDescent="0.25">
      <c r="A18" s="48" t="s">
        <v>62</v>
      </c>
      <c r="B18" s="49">
        <v>105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53.25" customHeight="1" x14ac:dyDescent="0.25">
      <c r="A19" s="48" t="s">
        <v>56</v>
      </c>
      <c r="B19" s="49">
        <v>106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9.25" customHeight="1" x14ac:dyDescent="0.25">
      <c r="A20" s="133" t="s">
        <v>57</v>
      </c>
      <c r="B20" s="49">
        <v>107</v>
      </c>
      <c r="C20" s="46"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27.75" customHeight="1" x14ac:dyDescent="0.25">
      <c r="A21" s="133" t="s">
        <v>195</v>
      </c>
      <c r="B21" s="49">
        <v>108</v>
      </c>
      <c r="C21" s="46"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39" customHeight="1" x14ac:dyDescent="0.25">
      <c r="A22" s="133" t="s">
        <v>59</v>
      </c>
      <c r="B22" s="49">
        <v>109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75" customHeight="1" x14ac:dyDescent="0.25">
      <c r="A23" s="47" t="s">
        <v>11</v>
      </c>
      <c r="B23" s="49">
        <v>110</v>
      </c>
      <c r="C23" s="35">
        <v>273</v>
      </c>
      <c r="D23" s="35">
        <v>0</v>
      </c>
      <c r="E23" s="35"/>
      <c r="F23" s="35"/>
      <c r="G23" s="35"/>
      <c r="H23" s="35"/>
      <c r="I23" s="35"/>
      <c r="J23" s="35">
        <v>0</v>
      </c>
      <c r="K23" s="35">
        <v>8</v>
      </c>
      <c r="L23" s="35">
        <v>0</v>
      </c>
      <c r="M23" s="35"/>
      <c r="N23" s="35">
        <v>0</v>
      </c>
      <c r="O23" s="35">
        <v>0</v>
      </c>
      <c r="P23" s="35">
        <v>265</v>
      </c>
    </row>
    <row r="24" spans="1:16" ht="52.5" customHeight="1" x14ac:dyDescent="0.25">
      <c r="A24" s="133" t="s">
        <v>64</v>
      </c>
      <c r="B24" s="49">
        <v>111</v>
      </c>
      <c r="C24" s="46">
        <v>1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1</v>
      </c>
      <c r="L24" s="46">
        <v>0</v>
      </c>
      <c r="M24" s="46"/>
      <c r="N24" s="46">
        <v>0</v>
      </c>
      <c r="O24" s="46"/>
      <c r="P24" s="46"/>
    </row>
    <row r="25" spans="1:16" ht="27" customHeight="1" x14ac:dyDescent="0.25">
      <c r="A25" s="133" t="s">
        <v>65</v>
      </c>
      <c r="B25" s="49">
        <v>112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39.75" customHeight="1" x14ac:dyDescent="0.25">
      <c r="A26" s="133" t="s">
        <v>66</v>
      </c>
      <c r="B26" s="49">
        <v>113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39.75" customHeight="1" x14ac:dyDescent="0.25">
      <c r="A27" s="133" t="s">
        <v>67</v>
      </c>
      <c r="B27" s="49">
        <v>114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60" customHeight="1" x14ac:dyDescent="0.25">
      <c r="A28" s="133" t="s">
        <v>68</v>
      </c>
      <c r="B28" s="49">
        <v>115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51.75" customHeight="1" x14ac:dyDescent="0.25">
      <c r="A29" s="133" t="s">
        <v>69</v>
      </c>
      <c r="B29" s="49">
        <v>116</v>
      </c>
      <c r="C29" s="35">
        <v>273</v>
      </c>
      <c r="D29" s="35">
        <v>0</v>
      </c>
      <c r="E29" s="35"/>
      <c r="F29" s="35"/>
      <c r="G29" s="35"/>
      <c r="H29" s="35"/>
      <c r="I29" s="35"/>
      <c r="J29" s="35">
        <v>0</v>
      </c>
      <c r="K29" s="35">
        <v>8</v>
      </c>
      <c r="L29" s="35">
        <v>0</v>
      </c>
      <c r="M29" s="35"/>
      <c r="N29" s="35">
        <v>0</v>
      </c>
      <c r="O29" s="35"/>
      <c r="P29" s="35">
        <v>265</v>
      </c>
    </row>
    <row r="30" spans="1:16" ht="26.25" customHeight="1" x14ac:dyDescent="0.25">
      <c r="A30" s="134" t="s">
        <v>12</v>
      </c>
      <c r="B30" s="49">
        <v>117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5.75" customHeight="1" x14ac:dyDescent="0.25">
      <c r="A31" s="47" t="s">
        <v>13</v>
      </c>
      <c r="B31" s="49">
        <v>118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ht="45" customHeight="1" x14ac:dyDescent="0.25">
      <c r="A32" s="47" t="s">
        <v>183</v>
      </c>
      <c r="B32" s="49">
        <v>119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2" customHeight="1" x14ac:dyDescent="0.25">
      <c r="A33" s="47" t="s">
        <v>184</v>
      </c>
      <c r="B33" s="49">
        <v>120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8" customHeight="1" x14ac:dyDescent="0.25">
      <c r="A34" s="47" t="s">
        <v>70</v>
      </c>
      <c r="B34" s="49">
        <v>121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ht="18" customHeight="1" x14ac:dyDescent="0.25">
      <c r="A35" s="47" t="s">
        <v>71</v>
      </c>
      <c r="B35" s="49">
        <v>122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ht="27.75" customHeight="1" x14ac:dyDescent="0.25">
      <c r="A36" s="134" t="s">
        <v>14</v>
      </c>
      <c r="B36" s="49">
        <v>123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ht="27.75" customHeight="1" x14ac:dyDescent="0.25">
      <c r="A37" s="134" t="s">
        <v>72</v>
      </c>
      <c r="B37" s="49">
        <v>124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38.25" customHeight="1" x14ac:dyDescent="0.25">
      <c r="A38" s="134" t="s">
        <v>73</v>
      </c>
      <c r="B38" s="49">
        <v>125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5.75" customHeight="1" x14ac:dyDescent="0.25">
      <c r="A39" s="47" t="s">
        <v>15</v>
      </c>
      <c r="B39" s="49">
        <v>126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77.25" customHeight="1" x14ac:dyDescent="0.25">
      <c r="A40" s="134" t="s">
        <v>196</v>
      </c>
      <c r="B40" s="49">
        <v>127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41.25" customHeight="1" x14ac:dyDescent="0.25">
      <c r="A41" s="47" t="s">
        <v>75</v>
      </c>
      <c r="B41" s="49">
        <v>128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5.75" customHeight="1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ht="15.75" customHeight="1" x14ac:dyDescent="0.25">
      <c r="A43" s="47" t="s">
        <v>16</v>
      </c>
      <c r="B43" s="49">
        <v>201</v>
      </c>
      <c r="C43" s="35">
        <v>29</v>
      </c>
      <c r="D43" s="35">
        <v>0</v>
      </c>
      <c r="E43" s="35"/>
      <c r="F43" s="35"/>
      <c r="G43" s="35"/>
      <c r="H43" s="35"/>
      <c r="I43" s="35"/>
      <c r="J43" s="35">
        <v>0</v>
      </c>
      <c r="K43" s="35">
        <v>29</v>
      </c>
      <c r="L43" s="35">
        <v>0</v>
      </c>
      <c r="M43" s="35"/>
      <c r="N43" s="35">
        <v>0</v>
      </c>
      <c r="O43" s="35"/>
      <c r="P43" s="35"/>
    </row>
    <row r="44" spans="1:16" ht="52.5" customHeight="1" x14ac:dyDescent="0.25">
      <c r="A44" s="136" t="s">
        <v>77</v>
      </c>
      <c r="B44" s="49">
        <v>202</v>
      </c>
      <c r="C44" s="46"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52.5" customHeight="1" x14ac:dyDescent="0.25">
      <c r="A45" s="136" t="s">
        <v>78</v>
      </c>
      <c r="B45" s="49">
        <v>203</v>
      </c>
      <c r="C45" s="46">
        <v>1</v>
      </c>
      <c r="D45" s="46"/>
      <c r="E45" s="46"/>
      <c r="F45" s="46"/>
      <c r="G45" s="46"/>
      <c r="H45" s="46"/>
      <c r="I45" s="46"/>
      <c r="J45" s="46"/>
      <c r="K45" s="46">
        <v>1</v>
      </c>
      <c r="L45" s="46"/>
      <c r="M45" s="46"/>
      <c r="N45" s="46"/>
      <c r="O45" s="46"/>
      <c r="P45" s="46"/>
    </row>
    <row r="46" spans="1:16" ht="41.25" customHeight="1" x14ac:dyDescent="0.25">
      <c r="A46" s="136" t="s">
        <v>79</v>
      </c>
      <c r="B46" s="49">
        <v>204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52.5" customHeight="1" x14ac:dyDescent="0.25">
      <c r="A47" s="136" t="s">
        <v>80</v>
      </c>
      <c r="B47" s="49">
        <v>205</v>
      </c>
      <c r="C47" s="46">
        <v>2</v>
      </c>
      <c r="D47" s="46"/>
      <c r="E47" s="46"/>
      <c r="F47" s="46"/>
      <c r="G47" s="46"/>
      <c r="H47" s="46"/>
      <c r="I47" s="46"/>
      <c r="J47" s="46"/>
      <c r="K47" s="46">
        <v>2</v>
      </c>
      <c r="L47" s="46"/>
      <c r="M47" s="46"/>
      <c r="N47" s="46"/>
      <c r="O47" s="46"/>
      <c r="P47" s="46"/>
    </row>
    <row r="48" spans="1:16" ht="32.25" customHeight="1" x14ac:dyDescent="0.25">
      <c r="A48" s="136" t="s">
        <v>81</v>
      </c>
      <c r="B48" s="49">
        <v>206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42" customHeight="1" x14ac:dyDescent="0.25">
      <c r="A49" s="136" t="s">
        <v>82</v>
      </c>
      <c r="B49" s="49">
        <v>207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5.5" customHeight="1" x14ac:dyDescent="0.25">
      <c r="A50" s="136" t="s">
        <v>37</v>
      </c>
      <c r="B50" s="49">
        <v>208</v>
      </c>
      <c r="C50" s="35">
        <v>29</v>
      </c>
      <c r="D50" s="35">
        <v>0</v>
      </c>
      <c r="E50" s="35"/>
      <c r="F50" s="35"/>
      <c r="G50" s="35"/>
      <c r="H50" s="35"/>
      <c r="I50" s="35"/>
      <c r="J50" s="35">
        <v>0</v>
      </c>
      <c r="K50" s="35">
        <v>29</v>
      </c>
      <c r="L50" s="35"/>
      <c r="M50" s="35"/>
      <c r="N50" s="35"/>
      <c r="O50" s="35"/>
      <c r="P50" s="35"/>
    </row>
    <row r="51" spans="1:26" ht="27.75" customHeight="1" x14ac:dyDescent="0.25">
      <c r="A51" s="134" t="s">
        <v>17</v>
      </c>
      <c r="B51" s="49">
        <v>209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26" ht="15.75" customHeight="1" x14ac:dyDescent="0.25">
      <c r="A52" s="47" t="s">
        <v>18</v>
      </c>
      <c r="B52" s="49">
        <v>210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26" ht="40.5" customHeight="1" x14ac:dyDescent="0.25">
      <c r="A53" s="47" t="s">
        <v>181</v>
      </c>
      <c r="B53" s="49">
        <v>211</v>
      </c>
      <c r="C53" s="112">
        <v>3</v>
      </c>
      <c r="D53" s="112">
        <v>0</v>
      </c>
      <c r="E53" s="112"/>
      <c r="F53" s="112"/>
      <c r="G53" s="112"/>
      <c r="H53" s="112"/>
      <c r="I53" s="112"/>
      <c r="J53" s="112">
        <v>0</v>
      </c>
      <c r="K53" s="112">
        <v>3</v>
      </c>
      <c r="L53" s="46"/>
      <c r="M53" s="46"/>
      <c r="N53" s="46"/>
      <c r="O53" s="46"/>
      <c r="P53" s="46"/>
    </row>
    <row r="54" spans="1:26" ht="39" customHeight="1" x14ac:dyDescent="0.25">
      <c r="A54" s="134" t="s">
        <v>83</v>
      </c>
      <c r="B54" s="49">
        <v>212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26" ht="27.75" customHeight="1" x14ac:dyDescent="0.25">
      <c r="A55" s="138" t="s">
        <v>84</v>
      </c>
      <c r="B55" s="49">
        <v>213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26" ht="41.25" customHeight="1" x14ac:dyDescent="0.25">
      <c r="A56" s="139" t="s">
        <v>85</v>
      </c>
      <c r="B56" s="49">
        <v>214</v>
      </c>
      <c r="C56" s="112">
        <v>3</v>
      </c>
      <c r="D56" s="112">
        <v>0</v>
      </c>
      <c r="E56" s="112"/>
      <c r="F56" s="112"/>
      <c r="G56" s="112"/>
      <c r="H56" s="112"/>
      <c r="I56" s="112"/>
      <c r="J56" s="112">
        <v>0</v>
      </c>
      <c r="K56" s="112">
        <v>3</v>
      </c>
      <c r="L56" s="46"/>
      <c r="M56" s="46"/>
      <c r="N56" s="46"/>
      <c r="O56" s="46"/>
      <c r="P56" s="46"/>
    </row>
    <row r="57" spans="1:26" ht="27.75" customHeight="1" x14ac:dyDescent="0.25">
      <c r="A57" s="47" t="s">
        <v>86</v>
      </c>
      <c r="B57" s="49">
        <v>215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1:26" ht="54" customHeight="1" x14ac:dyDescent="0.25">
      <c r="A58" s="91" t="s">
        <v>185</v>
      </c>
      <c r="B58" s="49" t="s">
        <v>186</v>
      </c>
      <c r="C58" s="35">
        <v>8</v>
      </c>
      <c r="D58" s="35">
        <v>0</v>
      </c>
      <c r="E58" s="35"/>
      <c r="F58" s="35"/>
      <c r="G58" s="35"/>
      <c r="H58" s="35"/>
      <c r="I58" s="35"/>
      <c r="J58" s="35">
        <v>0</v>
      </c>
      <c r="K58" s="35">
        <v>8</v>
      </c>
      <c r="L58" s="260"/>
      <c r="M58" s="260"/>
      <c r="N58" s="260"/>
      <c r="O58" s="260"/>
      <c r="P58" s="260"/>
      <c r="Q58" s="141"/>
      <c r="R58" s="141"/>
      <c r="S58" s="141"/>
      <c r="T58" s="141"/>
    </row>
    <row r="59" spans="1:26" ht="70.5" customHeight="1" x14ac:dyDescent="0.25">
      <c r="A59" s="91" t="s">
        <v>187</v>
      </c>
      <c r="B59" s="49">
        <v>217</v>
      </c>
      <c r="C59" s="112">
        <v>2</v>
      </c>
      <c r="D59" s="112">
        <v>0</v>
      </c>
      <c r="E59" s="112"/>
      <c r="F59" s="112"/>
      <c r="G59" s="112"/>
      <c r="H59" s="112"/>
      <c r="I59" s="112"/>
      <c r="J59" s="112">
        <v>0</v>
      </c>
      <c r="K59" s="112">
        <v>2</v>
      </c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55.5" customHeight="1" x14ac:dyDescent="0.25">
      <c r="A60" s="91" t="s">
        <v>188</v>
      </c>
      <c r="B60" s="49">
        <v>218</v>
      </c>
      <c r="C60" s="112"/>
      <c r="D60" s="112"/>
      <c r="E60" s="112"/>
      <c r="F60" s="112"/>
      <c r="G60" s="112"/>
      <c r="H60" s="112"/>
      <c r="I60" s="112"/>
      <c r="J60" s="112"/>
      <c r="K60" s="112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34.5" customHeight="1" x14ac:dyDescent="0.25">
      <c r="A61" s="91" t="s">
        <v>189</v>
      </c>
      <c r="B61" s="49">
        <v>219</v>
      </c>
      <c r="C61" s="35">
        <v>8</v>
      </c>
      <c r="D61" s="35"/>
      <c r="E61" s="35"/>
      <c r="F61" s="35"/>
      <c r="G61" s="35"/>
      <c r="H61" s="35"/>
      <c r="I61" s="35"/>
      <c r="J61" s="35"/>
      <c r="K61" s="35">
        <v>8</v>
      </c>
      <c r="L61" s="261"/>
      <c r="M61" s="261"/>
      <c r="N61" s="261"/>
      <c r="O61" s="35"/>
      <c r="P61" s="35"/>
      <c r="Q61" s="142"/>
      <c r="R61" s="142"/>
      <c r="S61" s="142"/>
      <c r="T61" s="142"/>
    </row>
    <row r="62" spans="1:26" ht="29.25" customHeight="1" x14ac:dyDescent="0.25">
      <c r="A62" s="91" t="s">
        <v>190</v>
      </c>
      <c r="B62" s="49">
        <v>220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ht="27.75" customHeight="1" x14ac:dyDescent="0.25">
      <c r="A63" s="91" t="s">
        <v>191</v>
      </c>
      <c r="B63" s="49">
        <v>221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75" customHeight="1" x14ac:dyDescent="0.25">
      <c r="A64" s="47" t="s">
        <v>93</v>
      </c>
      <c r="B64" s="49">
        <v>222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20" ht="21" customHeight="1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8.5" customHeight="1" x14ac:dyDescent="0.25">
      <c r="A66" s="47" t="s">
        <v>94</v>
      </c>
      <c r="B66" s="49">
        <v>301</v>
      </c>
      <c r="C66" s="262">
        <v>100064.85397</v>
      </c>
      <c r="D66" s="35">
        <v>0</v>
      </c>
      <c r="E66" s="262"/>
      <c r="F66" s="35"/>
      <c r="G66" s="35"/>
      <c r="H66" s="35"/>
      <c r="I66" s="35"/>
      <c r="J66" s="35">
        <v>0</v>
      </c>
      <c r="K66" s="262">
        <v>78306.681599999996</v>
      </c>
      <c r="L66" s="35">
        <v>0</v>
      </c>
      <c r="M66" s="263"/>
      <c r="N66" s="35">
        <v>0</v>
      </c>
      <c r="O66" s="35">
        <v>0</v>
      </c>
      <c r="P66" s="262">
        <v>21758.17237</v>
      </c>
    </row>
    <row r="67" spans="1:20" ht="52.5" customHeight="1" x14ac:dyDescent="0.25">
      <c r="A67" s="133" t="s">
        <v>95</v>
      </c>
      <c r="B67" s="49">
        <v>302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1" customHeight="1" x14ac:dyDescent="0.25">
      <c r="A68" s="133" t="s">
        <v>96</v>
      </c>
      <c r="B68" s="49">
        <v>303</v>
      </c>
      <c r="C68" s="144">
        <v>65094.266600000003</v>
      </c>
      <c r="D68" s="46">
        <v>0</v>
      </c>
      <c r="E68" s="46"/>
      <c r="F68" s="46"/>
      <c r="G68" s="46"/>
      <c r="H68" s="46"/>
      <c r="I68" s="46"/>
      <c r="J68" s="46">
        <v>0</v>
      </c>
      <c r="K68" s="144">
        <v>65094.266600000003</v>
      </c>
      <c r="L68" s="46">
        <v>0</v>
      </c>
      <c r="M68" s="46"/>
      <c r="N68" s="46"/>
      <c r="O68" s="46"/>
      <c r="P68" s="46"/>
    </row>
    <row r="69" spans="1:20" ht="64.5" customHeight="1" x14ac:dyDescent="0.25">
      <c r="A69" s="133" t="s">
        <v>97</v>
      </c>
      <c r="B69" s="49">
        <v>304</v>
      </c>
      <c r="C69" s="262">
        <v>54773.006600000001</v>
      </c>
      <c r="D69" s="35">
        <v>0</v>
      </c>
      <c r="E69" s="35"/>
      <c r="F69" s="35"/>
      <c r="G69" s="35"/>
      <c r="H69" s="35"/>
      <c r="I69" s="35"/>
      <c r="J69" s="35">
        <v>0</v>
      </c>
      <c r="K69" s="262">
        <v>54773.006600000001</v>
      </c>
      <c r="L69" s="35">
        <v>0</v>
      </c>
      <c r="M69" s="35"/>
      <c r="N69" s="35"/>
      <c r="O69" s="35"/>
      <c r="P69" s="35"/>
      <c r="Q69" s="270"/>
    </row>
    <row r="70" spans="1:20" ht="50.25" customHeight="1" x14ac:dyDescent="0.25">
      <c r="A70" s="48" t="s">
        <v>98</v>
      </c>
      <c r="B70" s="49">
        <v>305</v>
      </c>
      <c r="C70" s="46"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1" customHeight="1" x14ac:dyDescent="0.25">
      <c r="A71" s="48" t="s">
        <v>99</v>
      </c>
      <c r="B71" s="49">
        <v>306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1" customHeight="1" x14ac:dyDescent="0.25">
      <c r="A72" s="48" t="s">
        <v>198</v>
      </c>
      <c r="B72" s="49">
        <v>307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57.75" customHeight="1" x14ac:dyDescent="0.25">
      <c r="A73" s="48" t="s">
        <v>199</v>
      </c>
      <c r="B73" s="49">
        <v>308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146"/>
      <c r="R73" s="146"/>
      <c r="S73" s="146"/>
      <c r="T73" s="146"/>
    </row>
    <row r="74" spans="1:20" ht="36.75" customHeight="1" x14ac:dyDescent="0.25">
      <c r="A74" s="47" t="s">
        <v>102</v>
      </c>
      <c r="B74" s="49">
        <v>309</v>
      </c>
      <c r="C74" s="263">
        <v>43007.480779999998</v>
      </c>
      <c r="D74" s="35">
        <v>0</v>
      </c>
      <c r="E74" s="35"/>
      <c r="F74" s="35"/>
      <c r="G74" s="35"/>
      <c r="H74" s="35"/>
      <c r="I74" s="35"/>
      <c r="J74" s="35">
        <v>0</v>
      </c>
      <c r="K74" s="35">
        <v>21249.308410000001</v>
      </c>
      <c r="L74" s="35">
        <v>0</v>
      </c>
      <c r="M74" s="35"/>
      <c r="N74" s="35">
        <v>0</v>
      </c>
      <c r="O74" s="35"/>
      <c r="P74" s="262">
        <v>21758.17237</v>
      </c>
    </row>
    <row r="75" spans="1:20" ht="70.5" customHeight="1" x14ac:dyDescent="0.25">
      <c r="A75" s="47" t="s">
        <v>200</v>
      </c>
      <c r="B75" s="49">
        <v>310</v>
      </c>
      <c r="C75" s="46">
        <v>10321.26</v>
      </c>
      <c r="D75" s="46">
        <v>0</v>
      </c>
      <c r="E75" s="46"/>
      <c r="F75" s="46"/>
      <c r="G75" s="46"/>
      <c r="H75" s="46"/>
      <c r="I75" s="46"/>
      <c r="J75" s="46">
        <v>0</v>
      </c>
      <c r="K75" s="46">
        <v>10321.26</v>
      </c>
      <c r="L75" s="46">
        <v>0</v>
      </c>
      <c r="M75" s="46"/>
      <c r="N75" s="46">
        <v>0</v>
      </c>
      <c r="O75" s="46"/>
      <c r="P75" s="46"/>
      <c r="Q75" s="147"/>
      <c r="R75" s="147"/>
      <c r="S75" s="147"/>
      <c r="T75" s="147"/>
    </row>
    <row r="76" spans="1:20" ht="27" customHeight="1" x14ac:dyDescent="0.25">
      <c r="A76" s="133" t="s">
        <v>104</v>
      </c>
      <c r="B76" s="49">
        <v>311</v>
      </c>
      <c r="C76" s="46"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/>
      <c r="P76" s="46"/>
    </row>
    <row r="77" spans="1:20" ht="42.75" customHeight="1" x14ac:dyDescent="0.25">
      <c r="A77" s="133" t="s">
        <v>105</v>
      </c>
      <c r="B77" s="49">
        <v>312</v>
      </c>
      <c r="C77" s="46"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42.75" customHeight="1" x14ac:dyDescent="0.25">
      <c r="A78" s="133" t="s">
        <v>106</v>
      </c>
      <c r="B78" s="49">
        <v>313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42.75" customHeight="1" x14ac:dyDescent="0.25">
      <c r="A79" s="133" t="s">
        <v>107</v>
      </c>
      <c r="B79" s="49">
        <v>314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42.75" customHeight="1" x14ac:dyDescent="0.25">
      <c r="A80" s="133" t="s">
        <v>182</v>
      </c>
      <c r="B80" s="49">
        <v>315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28" ht="39" customHeight="1" x14ac:dyDescent="0.25">
      <c r="A81" s="133" t="s">
        <v>108</v>
      </c>
      <c r="B81" s="49">
        <v>316</v>
      </c>
      <c r="C81" s="264">
        <v>43007.480779999998</v>
      </c>
      <c r="D81" s="264">
        <v>0</v>
      </c>
      <c r="E81" s="264"/>
      <c r="F81" s="264"/>
      <c r="G81" s="264"/>
      <c r="H81" s="264"/>
      <c r="I81" s="264"/>
      <c r="J81" s="264">
        <v>0</v>
      </c>
      <c r="K81" s="264">
        <v>21249.308410000001</v>
      </c>
      <c r="L81" s="264">
        <v>0</v>
      </c>
      <c r="M81" s="264"/>
      <c r="N81" s="264">
        <v>0</v>
      </c>
      <c r="O81" s="264">
        <v>0</v>
      </c>
      <c r="P81" s="264">
        <v>21758.17237</v>
      </c>
    </row>
    <row r="82" spans="1:28" ht="25.5" customHeight="1" x14ac:dyDescent="0.25">
      <c r="A82" s="134" t="s">
        <v>21</v>
      </c>
      <c r="B82" s="49">
        <v>317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8" ht="17.25" customHeight="1" x14ac:dyDescent="0.25">
      <c r="A83" s="47" t="s">
        <v>22</v>
      </c>
      <c r="B83" s="49">
        <v>318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8" ht="45" customHeight="1" x14ac:dyDescent="0.25">
      <c r="A84" s="47" t="s">
        <v>192</v>
      </c>
      <c r="B84" s="49">
        <v>319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5" customHeight="1" x14ac:dyDescent="0.25">
      <c r="A85" s="47" t="s">
        <v>193</v>
      </c>
      <c r="B85" s="49">
        <v>320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9.25" customHeight="1" x14ac:dyDescent="0.25">
      <c r="A86" s="47" t="s">
        <v>109</v>
      </c>
      <c r="B86" s="49">
        <v>321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28" ht="27" customHeight="1" x14ac:dyDescent="0.25">
      <c r="A87" s="47" t="s">
        <v>110</v>
      </c>
      <c r="B87" s="49">
        <v>322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28" ht="27" customHeight="1" x14ac:dyDescent="0.25">
      <c r="A88" s="134" t="s">
        <v>14</v>
      </c>
      <c r="B88" s="49">
        <v>323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34.5" customHeight="1" x14ac:dyDescent="0.25">
      <c r="A89" s="134" t="s">
        <v>72</v>
      </c>
      <c r="B89" s="49">
        <v>324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38.25" customHeight="1" x14ac:dyDescent="0.25">
      <c r="A90" s="134" t="s">
        <v>73</v>
      </c>
      <c r="B90" s="49">
        <v>325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ht="27" customHeight="1" x14ac:dyDescent="0.25">
      <c r="A91" s="47" t="s">
        <v>15</v>
      </c>
      <c r="B91" s="49">
        <v>326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93.75" customHeight="1" x14ac:dyDescent="0.25">
      <c r="A92" s="47" t="s">
        <v>194</v>
      </c>
      <c r="B92" s="49">
        <v>327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4.25" customHeight="1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25.5" customHeight="1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77.25" customHeight="1" x14ac:dyDescent="0.25">
      <c r="A95" s="48" t="s">
        <v>117</v>
      </c>
      <c r="B95" s="49" t="s">
        <v>23</v>
      </c>
      <c r="C95" s="35">
        <v>8</v>
      </c>
      <c r="D95" s="35">
        <v>0</v>
      </c>
      <c r="E95" s="35"/>
      <c r="F95" s="35"/>
      <c r="G95" s="35"/>
      <c r="H95" s="35"/>
      <c r="I95" s="35"/>
      <c r="J95" s="35">
        <v>0</v>
      </c>
      <c r="K95" s="35">
        <v>8</v>
      </c>
      <c r="L95" s="35"/>
      <c r="M95" s="35"/>
      <c r="N95" s="35">
        <v>0</v>
      </c>
      <c r="O95" s="35"/>
      <c r="P95" s="35"/>
    </row>
    <row r="96" spans="1:28" ht="87.75" customHeight="1" x14ac:dyDescent="0.25">
      <c r="A96" s="48" t="s">
        <v>201</v>
      </c>
      <c r="B96" s="49" t="s">
        <v>24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57.75" customHeight="1" x14ac:dyDescent="0.25">
      <c r="A97" s="48" t="s">
        <v>202</v>
      </c>
      <c r="B97" s="49" t="s">
        <v>26</v>
      </c>
      <c r="C97" s="265">
        <v>7</v>
      </c>
      <c r="D97" s="266"/>
      <c r="E97" s="266"/>
      <c r="F97" s="266"/>
      <c r="G97" s="35"/>
      <c r="H97" s="35"/>
      <c r="I97" s="35"/>
      <c r="J97" s="35"/>
      <c r="K97" s="35">
        <v>7</v>
      </c>
      <c r="L97" s="35"/>
      <c r="M97" s="35"/>
      <c r="N97" s="35"/>
      <c r="O97" s="35"/>
      <c r="P97" s="35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93" customHeight="1" x14ac:dyDescent="0.25">
      <c r="A98" s="48" t="s">
        <v>203</v>
      </c>
      <c r="B98" s="49" t="s">
        <v>204</v>
      </c>
      <c r="C98" s="48"/>
      <c r="D98" s="48"/>
      <c r="E98" s="48"/>
      <c r="F98" s="48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79.2" x14ac:dyDescent="0.25">
      <c r="A100" s="47" t="s">
        <v>118</v>
      </c>
      <c r="B100" s="49" t="s">
        <v>27</v>
      </c>
      <c r="C100" s="112">
        <v>28</v>
      </c>
      <c r="D100" s="112">
        <v>0</v>
      </c>
      <c r="E100" s="112"/>
      <c r="F100" s="112"/>
      <c r="G100" s="112"/>
      <c r="H100" s="112"/>
      <c r="I100" s="112"/>
      <c r="J100" s="112">
        <v>0</v>
      </c>
      <c r="K100" s="112">
        <v>28</v>
      </c>
      <c r="L100" s="46"/>
      <c r="M100" s="46"/>
      <c r="N100" s="46"/>
      <c r="O100" s="46"/>
      <c r="P100" s="46"/>
    </row>
    <row r="101" spans="1:28" ht="39" customHeight="1" x14ac:dyDescent="0.25">
      <c r="A101" s="47" t="s">
        <v>131</v>
      </c>
      <c r="B101" s="49" t="s">
        <v>28</v>
      </c>
      <c r="C101" s="112">
        <v>3</v>
      </c>
      <c r="D101" s="112">
        <v>0</v>
      </c>
      <c r="E101" s="112"/>
      <c r="F101" s="112"/>
      <c r="G101" s="112"/>
      <c r="H101" s="112"/>
      <c r="I101" s="112"/>
      <c r="J101" s="112">
        <v>0</v>
      </c>
      <c r="K101" s="112">
        <v>3</v>
      </c>
      <c r="L101" s="46"/>
      <c r="M101" s="46"/>
      <c r="N101" s="46"/>
      <c r="O101" s="46"/>
      <c r="P101" s="46"/>
    </row>
    <row r="102" spans="1:28" ht="51" customHeight="1" x14ac:dyDescent="0.25">
      <c r="A102" s="47" t="s">
        <v>119</v>
      </c>
      <c r="B102" s="49" t="s">
        <v>29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28" ht="19.5" customHeight="1" x14ac:dyDescent="0.25">
      <c r="A103" s="47" t="s">
        <v>120</v>
      </c>
      <c r="B103" s="49" t="s">
        <v>30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1:28" ht="31.5" customHeight="1" x14ac:dyDescent="0.25">
      <c r="A104" s="47" t="s">
        <v>205</v>
      </c>
      <c r="B104" s="49" t="s">
        <v>31</v>
      </c>
      <c r="C104" s="35">
        <v>7</v>
      </c>
      <c r="D104" s="35">
        <v>0</v>
      </c>
      <c r="E104" s="35"/>
      <c r="F104" s="35"/>
      <c r="G104" s="35"/>
      <c r="H104" s="35"/>
      <c r="I104" s="35"/>
      <c r="J104" s="35">
        <v>0</v>
      </c>
      <c r="K104" s="35">
        <v>7</v>
      </c>
      <c r="L104" s="35"/>
      <c r="M104" s="35"/>
      <c r="N104" s="35"/>
      <c r="O104" s="35"/>
      <c r="P104" s="35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30" customHeight="1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47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66" x14ac:dyDescent="0.25">
      <c r="A107" s="47" t="s">
        <v>206</v>
      </c>
      <c r="B107" s="49" t="s">
        <v>34</v>
      </c>
      <c r="C107" s="35">
        <v>23533.674999999999</v>
      </c>
      <c r="D107" s="35">
        <v>0</v>
      </c>
      <c r="E107" s="35"/>
      <c r="F107" s="35"/>
      <c r="G107" s="35"/>
      <c r="H107" s="35"/>
      <c r="I107" s="35"/>
      <c r="J107" s="35">
        <v>0</v>
      </c>
      <c r="K107" s="35">
        <v>23533.674999999999</v>
      </c>
      <c r="L107" s="35">
        <v>0</v>
      </c>
      <c r="M107" s="35"/>
      <c r="N107" s="35">
        <v>0</v>
      </c>
      <c r="O107" s="35"/>
      <c r="P107" s="35"/>
    </row>
    <row r="108" spans="1:28" ht="82.5" customHeight="1" x14ac:dyDescent="0.25">
      <c r="A108" s="47" t="s">
        <v>207</v>
      </c>
      <c r="B108" s="49" t="s">
        <v>35</v>
      </c>
      <c r="C108" s="144"/>
      <c r="D108" s="46"/>
      <c r="E108" s="46"/>
      <c r="F108" s="46"/>
      <c r="G108" s="46"/>
      <c r="H108" s="46"/>
      <c r="I108" s="46"/>
      <c r="J108" s="46"/>
      <c r="K108" s="144"/>
      <c r="L108" s="46"/>
      <c r="M108" s="46"/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52.8" x14ac:dyDescent="0.25">
      <c r="A109" s="48" t="s">
        <v>125</v>
      </c>
      <c r="B109" s="49" t="s">
        <v>36</v>
      </c>
      <c r="C109" s="35">
        <v>10928.048409999999</v>
      </c>
      <c r="D109" s="35">
        <v>0</v>
      </c>
      <c r="E109" s="35"/>
      <c r="F109" s="35"/>
      <c r="G109" s="35"/>
      <c r="H109" s="35"/>
      <c r="I109" s="35"/>
      <c r="J109" s="35">
        <v>0</v>
      </c>
      <c r="K109" s="35">
        <v>10928.048409999999</v>
      </c>
      <c r="L109" s="35">
        <v>0</v>
      </c>
      <c r="M109" s="35"/>
      <c r="N109" s="35">
        <v>0</v>
      </c>
      <c r="O109" s="35"/>
      <c r="P109" s="35"/>
    </row>
    <row r="110" spans="1:28" ht="94.5" customHeight="1" x14ac:dyDescent="0.25">
      <c r="A110" s="48" t="s">
        <v>208</v>
      </c>
      <c r="B110" s="49" t="s">
        <v>134</v>
      </c>
      <c r="C110" s="48"/>
      <c r="D110" s="48"/>
      <c r="E110" s="48"/>
      <c r="F110" s="48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29.25" customHeight="1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8" customHeight="1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53.25" customHeight="1" x14ac:dyDescent="0.25">
      <c r="A113" s="48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66" x14ac:dyDescent="0.25">
      <c r="A114" s="48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6.4" x14ac:dyDescent="0.25">
      <c r="A115" s="48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6.4" x14ac:dyDescent="0.25">
      <c r="A116" s="48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6.4" x14ac:dyDescent="0.25">
      <c r="A117" s="48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66" x14ac:dyDescent="0.25">
      <c r="A119" s="48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66" x14ac:dyDescent="0.25">
      <c r="A120" s="48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6.4" x14ac:dyDescent="0.25">
      <c r="A121" s="48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6.4" x14ac:dyDescent="0.25">
      <c r="A122" s="48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6.4" x14ac:dyDescent="0.25">
      <c r="A123" s="48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66" x14ac:dyDescent="0.25">
      <c r="A125" s="48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66" x14ac:dyDescent="0.25">
      <c r="A126" s="48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26.4" x14ac:dyDescent="0.25">
      <c r="A127" s="48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26.4" x14ac:dyDescent="0.25">
      <c r="A128" s="48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26.4" x14ac:dyDescent="0.25">
      <c r="A129" s="48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50" t="s">
        <v>42</v>
      </c>
    </row>
    <row r="133" spans="1:16" ht="30.6" customHeight="1" x14ac:dyDescent="0.3">
      <c r="A133" s="158" t="s">
        <v>163</v>
      </c>
      <c r="B133" s="153"/>
      <c r="C133" s="153"/>
      <c r="D133" s="153"/>
      <c r="E133" s="153"/>
      <c r="F133" s="153"/>
      <c r="G133" s="153"/>
      <c r="H133" s="153"/>
      <c r="I133" s="153"/>
    </row>
    <row r="134" spans="1:16" ht="15.6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A135" s="153"/>
      <c r="B135" s="153"/>
      <c r="C135" s="153"/>
      <c r="D135" s="153"/>
      <c r="E135" s="153"/>
      <c r="F135" s="153"/>
      <c r="G135" s="159"/>
      <c r="H135" s="153"/>
      <c r="I135" s="153"/>
    </row>
    <row r="136" spans="1:16" ht="15.6" x14ac:dyDescent="0.3">
      <c r="A136" s="153"/>
      <c r="B136" s="153"/>
      <c r="C136" s="153"/>
      <c r="D136" s="290"/>
      <c r="E136" s="290"/>
      <c r="F136" s="290"/>
      <c r="G136" s="153"/>
      <c r="H136" s="153"/>
      <c r="I136" s="153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7" zoomScale="70" zoomScaleNormal="80" zoomScaleSheetLayoutView="70" workbookViewId="0">
      <selection activeCell="C110" sqref="C110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499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13</v>
      </c>
      <c r="L14" s="210">
        <v>0</v>
      </c>
      <c r="M14" s="210">
        <v>1</v>
      </c>
      <c r="N14" s="210">
        <v>0</v>
      </c>
      <c r="O14" s="210">
        <v>92</v>
      </c>
      <c r="P14" s="210">
        <v>393</v>
      </c>
    </row>
    <row r="15" spans="1:17" ht="69" x14ac:dyDescent="0.25">
      <c r="A15" s="171" t="s">
        <v>209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10">
        <f t="shared" si="0"/>
        <v>6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5</v>
      </c>
      <c r="L16" s="46">
        <v>0</v>
      </c>
      <c r="M16" s="46">
        <v>1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2</v>
      </c>
      <c r="D17" s="46"/>
      <c r="E17" s="46"/>
      <c r="F17" s="46"/>
      <c r="G17" s="46"/>
      <c r="H17" s="46"/>
      <c r="I17" s="46"/>
      <c r="J17" s="46"/>
      <c r="K17" s="46">
        <v>2</v>
      </c>
      <c r="L17" s="46"/>
      <c r="M17" s="46"/>
      <c r="N17" s="46"/>
      <c r="O17" s="46"/>
      <c r="P17" s="46"/>
    </row>
    <row r="18" spans="1:16" ht="69" x14ac:dyDescent="0.25">
      <c r="A18" s="170" t="s">
        <v>212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10">
        <f t="shared" si="0"/>
        <v>2</v>
      </c>
      <c r="D20" s="46">
        <v>0</v>
      </c>
      <c r="E20" s="46"/>
      <c r="F20" s="46"/>
      <c r="G20" s="46"/>
      <c r="H20" s="46"/>
      <c r="I20" s="46"/>
      <c r="J20" s="46">
        <v>0</v>
      </c>
      <c r="K20" s="46">
        <v>2</v>
      </c>
      <c r="L20" s="46">
        <v>0</v>
      </c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10">
        <f t="shared" si="0"/>
        <v>0</v>
      </c>
      <c r="D21" s="46">
        <v>0</v>
      </c>
      <c r="E21" s="46"/>
      <c r="F21" s="46"/>
      <c r="G21" s="46"/>
      <c r="H21" s="46"/>
      <c r="I21" s="46"/>
      <c r="J21" s="46">
        <v>0</v>
      </c>
      <c r="K21" s="46">
        <v>0</v>
      </c>
      <c r="L21" s="46">
        <v>0</v>
      </c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497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11</v>
      </c>
      <c r="L23" s="210">
        <v>0</v>
      </c>
      <c r="M23" s="210">
        <v>1</v>
      </c>
      <c r="N23" s="210">
        <v>0</v>
      </c>
      <c r="O23" s="210">
        <v>92</v>
      </c>
      <c r="P23" s="210">
        <v>393</v>
      </c>
    </row>
    <row r="24" spans="1:16" ht="69" x14ac:dyDescent="0.25">
      <c r="A24" s="171" t="s">
        <v>217</v>
      </c>
      <c r="B24" s="49">
        <v>111</v>
      </c>
      <c r="C24" s="210">
        <f t="shared" si="0"/>
        <v>3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3</v>
      </c>
      <c r="L24" s="46">
        <v>0</v>
      </c>
      <c r="M24" s="46"/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10">
        <f t="shared" si="0"/>
        <v>2</v>
      </c>
      <c r="D27" s="46"/>
      <c r="E27" s="46"/>
      <c r="F27" s="46"/>
      <c r="G27" s="46"/>
      <c r="H27" s="46"/>
      <c r="I27" s="46"/>
      <c r="J27" s="46"/>
      <c r="K27" s="46">
        <v>2</v>
      </c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497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11</v>
      </c>
      <c r="L29" s="210">
        <v>0</v>
      </c>
      <c r="M29" s="210">
        <v>1</v>
      </c>
      <c r="N29" s="210">
        <v>0</v>
      </c>
      <c r="O29" s="210">
        <v>92</v>
      </c>
      <c r="P29" s="210">
        <v>393</v>
      </c>
    </row>
    <row r="30" spans="1:16" ht="27.6" x14ac:dyDescent="0.25">
      <c r="A30" s="172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10">
        <f t="shared" si="0"/>
        <v>1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1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10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10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10">
        <f t="shared" si="0"/>
        <v>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68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67</v>
      </c>
      <c r="L43" s="210">
        <v>0</v>
      </c>
      <c r="M43" s="210">
        <v>1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10">
        <f t="shared" si="0"/>
        <v>7</v>
      </c>
      <c r="D45" s="46"/>
      <c r="E45" s="46"/>
      <c r="F45" s="46"/>
      <c r="G45" s="46"/>
      <c r="H45" s="46"/>
      <c r="I45" s="46"/>
      <c r="J45" s="46"/>
      <c r="K45" s="46">
        <v>6</v>
      </c>
      <c r="L45" s="46"/>
      <c r="M45" s="46">
        <v>1</v>
      </c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10">
        <f t="shared" si="0"/>
        <v>3</v>
      </c>
      <c r="D47" s="46"/>
      <c r="E47" s="46"/>
      <c r="F47" s="46"/>
      <c r="G47" s="46"/>
      <c r="H47" s="46"/>
      <c r="I47" s="46"/>
      <c r="J47" s="46"/>
      <c r="K47" s="46">
        <v>3</v>
      </c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10">
        <f t="shared" si="0"/>
        <v>2</v>
      </c>
      <c r="D48" s="46"/>
      <c r="E48" s="46"/>
      <c r="F48" s="46"/>
      <c r="G48" s="46"/>
      <c r="H48" s="46"/>
      <c r="I48" s="46"/>
      <c r="J48" s="46"/>
      <c r="K48" s="46">
        <v>2</v>
      </c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68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67</v>
      </c>
      <c r="L50" s="210">
        <v>0</v>
      </c>
      <c r="M50" s="210">
        <v>1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10">
        <f t="shared" si="0"/>
        <v>4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4</v>
      </c>
      <c r="L53" s="46">
        <v>0</v>
      </c>
      <c r="M53" s="46"/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10">
        <f t="shared" si="0"/>
        <v>4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4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10">
        <f t="shared" si="0"/>
        <v>0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0</v>
      </c>
      <c r="L56" s="46">
        <v>0</v>
      </c>
      <c r="M56" s="46"/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10">
        <f t="shared" si="0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0"/>
        <v>12</v>
      </c>
      <c r="D58" s="231"/>
      <c r="E58" s="231"/>
      <c r="F58" s="231"/>
      <c r="G58" s="231"/>
      <c r="H58" s="226"/>
      <c r="I58" s="226"/>
      <c r="J58" s="226"/>
      <c r="K58" s="226">
        <v>11</v>
      </c>
      <c r="L58" s="226"/>
      <c r="M58" s="226">
        <v>1</v>
      </c>
      <c r="N58" s="226"/>
      <c r="O58" s="226"/>
      <c r="P58" s="226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10">
        <f t="shared" si="0"/>
        <v>3</v>
      </c>
      <c r="D59" s="94"/>
      <c r="E59" s="94"/>
      <c r="F59" s="94"/>
      <c r="G59" s="94"/>
      <c r="H59" s="94"/>
      <c r="I59" s="94"/>
      <c r="J59" s="94"/>
      <c r="K59" s="94">
        <v>3</v>
      </c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10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0"/>
        <v>12</v>
      </c>
      <c r="D61" s="237"/>
      <c r="E61" s="237"/>
      <c r="F61" s="237"/>
      <c r="G61" s="237"/>
      <c r="H61" s="237"/>
      <c r="I61" s="237"/>
      <c r="J61" s="237"/>
      <c r="K61" s="237">
        <v>11</v>
      </c>
      <c r="L61" s="237"/>
      <c r="M61" s="237">
        <v>1</v>
      </c>
      <c r="N61" s="237"/>
      <c r="O61" s="225"/>
      <c r="P61" s="225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10">
        <f t="shared" si="0"/>
        <v>1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1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49962.939999999995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28647.94</v>
      </c>
      <c r="L66" s="210">
        <v>0</v>
      </c>
      <c r="M66" s="210">
        <v>400</v>
      </c>
      <c r="N66" s="210">
        <v>0</v>
      </c>
      <c r="O66" s="210">
        <v>13961.8</v>
      </c>
      <c r="P66" s="210">
        <v>6953.2</v>
      </c>
    </row>
    <row r="67" spans="1:20" ht="69" x14ac:dyDescent="0.25">
      <c r="A67" s="171" t="s">
        <v>230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10">
        <f t="shared" si="0"/>
        <v>8168.55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7768.55</v>
      </c>
      <c r="L68" s="46">
        <v>0</v>
      </c>
      <c r="M68" s="46">
        <v>400</v>
      </c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5231.04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5231.04</v>
      </c>
      <c r="L69" s="210">
        <v>0</v>
      </c>
      <c r="M69" s="210"/>
      <c r="N69" s="210"/>
      <c r="O69" s="210"/>
      <c r="P69" s="210"/>
    </row>
    <row r="70" spans="1:20" ht="69" x14ac:dyDescent="0.25">
      <c r="A70" s="170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10">
        <f t="shared" si="0"/>
        <v>11871.46</v>
      </c>
      <c r="D72" s="46"/>
      <c r="E72" s="46"/>
      <c r="F72" s="46"/>
      <c r="G72" s="46"/>
      <c r="H72" s="46"/>
      <c r="I72" s="46"/>
      <c r="J72" s="46"/>
      <c r="K72" s="46">
        <v>11871.46</v>
      </c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10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41633.979999999996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20319.98</v>
      </c>
      <c r="L74" s="210">
        <v>0</v>
      </c>
      <c r="M74" s="210">
        <v>399</v>
      </c>
      <c r="N74" s="210"/>
      <c r="O74" s="210">
        <v>13961.8</v>
      </c>
      <c r="P74" s="210">
        <v>6953.2</v>
      </c>
    </row>
    <row r="75" spans="1:20" ht="82.8" x14ac:dyDescent="0.25">
      <c r="A75" s="170" t="s">
        <v>200</v>
      </c>
      <c r="B75" s="49">
        <v>310</v>
      </c>
      <c r="C75" s="210">
        <f t="shared" si="0"/>
        <v>2936.51</v>
      </c>
      <c r="D75" s="47"/>
      <c r="E75" s="47"/>
      <c r="F75" s="47"/>
      <c r="G75" s="47"/>
      <c r="H75" s="47"/>
      <c r="I75" s="47"/>
      <c r="J75" s="47"/>
      <c r="K75" s="46">
        <v>2537.5100000000002</v>
      </c>
      <c r="L75" s="47"/>
      <c r="M75" s="49">
        <v>399</v>
      </c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10">
        <f t="shared" si="0"/>
        <v>11218.54</v>
      </c>
      <c r="D78" s="46"/>
      <c r="E78" s="46"/>
      <c r="F78" s="46"/>
      <c r="G78" s="46"/>
      <c r="H78" s="46"/>
      <c r="I78" s="46"/>
      <c r="J78" s="46"/>
      <c r="K78" s="46">
        <v>11218.54</v>
      </c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41633.979999999996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20319.98</v>
      </c>
      <c r="L81" s="210">
        <v>0</v>
      </c>
      <c r="M81" s="210">
        <v>399</v>
      </c>
      <c r="N81" s="210">
        <v>0</v>
      </c>
      <c r="O81" s="210">
        <v>13961.8</v>
      </c>
      <c r="P81" s="210">
        <v>6953.2</v>
      </c>
    </row>
    <row r="82" spans="1:28" ht="27.6" x14ac:dyDescent="0.25">
      <c r="A82" s="172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10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10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10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1</v>
      </c>
      <c r="D95" s="46">
        <v>0</v>
      </c>
      <c r="E95" s="46"/>
      <c r="F95" s="46"/>
      <c r="G95" s="46"/>
      <c r="H95" s="46"/>
      <c r="I95" s="46"/>
      <c r="J95" s="46"/>
      <c r="K95" s="46">
        <v>1</v>
      </c>
      <c r="L95" s="46"/>
      <c r="M95" s="46"/>
      <c r="N95" s="46"/>
      <c r="O95" s="46"/>
      <c r="P95" s="46"/>
    </row>
    <row r="96" spans="1:28" ht="110.4" x14ac:dyDescent="0.25">
      <c r="A96" s="170" t="s">
        <v>201</v>
      </c>
      <c r="B96" s="49" t="s">
        <v>24</v>
      </c>
      <c r="C96" s="210">
        <f t="shared" si="2"/>
        <v>1</v>
      </c>
      <c r="D96" s="48"/>
      <c r="E96" s="48"/>
      <c r="F96" s="48"/>
      <c r="G96" s="46"/>
      <c r="H96" s="46"/>
      <c r="I96" s="46"/>
      <c r="J96" s="46"/>
      <c r="K96" s="46">
        <v>1</v>
      </c>
      <c r="L96" s="46"/>
      <c r="M96" s="46"/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1</v>
      </c>
      <c r="D97" s="48"/>
      <c r="E97" s="48"/>
      <c r="F97" s="48"/>
      <c r="G97" s="46"/>
      <c r="H97" s="46"/>
      <c r="I97" s="46"/>
      <c r="J97" s="46"/>
      <c r="K97" s="46">
        <v>1</v>
      </c>
      <c r="L97" s="46"/>
      <c r="M97" s="46"/>
      <c r="N97" s="46"/>
      <c r="O97" s="46"/>
      <c r="P97" s="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10">
        <f t="shared" si="2"/>
        <v>1</v>
      </c>
      <c r="D98" s="48"/>
      <c r="E98" s="48"/>
      <c r="F98" s="48"/>
      <c r="G98" s="46"/>
      <c r="H98" s="46"/>
      <c r="I98" s="46"/>
      <c r="J98" s="46"/>
      <c r="K98" s="46">
        <v>1</v>
      </c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10">
        <f t="shared" si="2"/>
        <v>1</v>
      </c>
      <c r="D100" s="46">
        <v>0</v>
      </c>
      <c r="E100" s="46"/>
      <c r="F100" s="46"/>
      <c r="G100" s="46"/>
      <c r="H100" s="46"/>
      <c r="I100" s="46"/>
      <c r="J100" s="46"/>
      <c r="K100" s="46">
        <v>1</v>
      </c>
      <c r="L100" s="46"/>
      <c r="M100" s="46"/>
      <c r="N100" s="46"/>
      <c r="O100" s="46"/>
      <c r="P100" s="46"/>
    </row>
    <row r="101" spans="1:28" ht="41.4" x14ac:dyDescent="0.25">
      <c r="A101" s="170" t="s">
        <v>131</v>
      </c>
      <c r="B101" s="49" t="s">
        <v>28</v>
      </c>
      <c r="C101" s="210">
        <f t="shared" si="2"/>
        <v>0</v>
      </c>
      <c r="D101" s="46">
        <v>0</v>
      </c>
      <c r="E101" s="46"/>
      <c r="F101" s="46"/>
      <c r="G101" s="46"/>
      <c r="H101" s="46"/>
      <c r="I101" s="46"/>
      <c r="J101" s="46"/>
      <c r="K101" s="46">
        <v>0</v>
      </c>
      <c r="L101" s="46"/>
      <c r="M101" s="46"/>
      <c r="N101" s="46"/>
      <c r="O101" s="46"/>
      <c r="P101" s="46"/>
    </row>
    <row r="102" spans="1:28" ht="69" x14ac:dyDescent="0.25">
      <c r="A102" s="170" t="s">
        <v>119</v>
      </c>
      <c r="B102" s="49" t="s">
        <v>29</v>
      </c>
      <c r="C102" s="210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/>
      <c r="O102" s="46"/>
      <c r="P102" s="46"/>
    </row>
    <row r="103" spans="1:28" x14ac:dyDescent="0.25">
      <c r="A103" s="170" t="s">
        <v>120</v>
      </c>
      <c r="B103" s="49" t="s">
        <v>30</v>
      </c>
      <c r="C103" s="210">
        <f t="shared" si="2"/>
        <v>0</v>
      </c>
      <c r="D103" s="46">
        <v>0</v>
      </c>
      <c r="E103" s="46"/>
      <c r="F103" s="46"/>
      <c r="G103" s="46"/>
      <c r="H103" s="46"/>
      <c r="I103" s="46"/>
      <c r="J103" s="46"/>
      <c r="K103" s="46">
        <v>0</v>
      </c>
      <c r="L103" s="46"/>
      <c r="M103" s="46"/>
      <c r="N103" s="46"/>
      <c r="O103" s="46"/>
      <c r="P103" s="46"/>
    </row>
    <row r="104" spans="1:28" ht="55.2" x14ac:dyDescent="0.25">
      <c r="A104" s="170" t="s">
        <v>205</v>
      </c>
      <c r="B104" s="49" t="s">
        <v>31</v>
      </c>
      <c r="C104" s="210">
        <f t="shared" si="2"/>
        <v>1</v>
      </c>
      <c r="D104" s="47"/>
      <c r="E104" s="47"/>
      <c r="F104" s="47"/>
      <c r="G104" s="46"/>
      <c r="H104" s="46"/>
      <c r="I104" s="46"/>
      <c r="J104" s="46"/>
      <c r="K104" s="46">
        <v>1</v>
      </c>
      <c r="L104" s="46"/>
      <c r="M104" s="46"/>
      <c r="N104" s="46"/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10">
        <f t="shared" ref="C107:C110" si="3">SUM(D107:P107)</f>
        <v>1000</v>
      </c>
      <c r="D107" s="46">
        <v>0</v>
      </c>
      <c r="E107" s="46"/>
      <c r="F107" s="46"/>
      <c r="G107" s="46"/>
      <c r="H107" s="46"/>
      <c r="I107" s="46"/>
      <c r="J107" s="46"/>
      <c r="K107" s="46">
        <v>1000</v>
      </c>
      <c r="L107" s="46"/>
      <c r="M107" s="46"/>
      <c r="N107" s="46"/>
      <c r="O107" s="46"/>
      <c r="P107" s="46"/>
    </row>
    <row r="108" spans="1:28" ht="110.4" x14ac:dyDescent="0.25">
      <c r="A108" s="170" t="s">
        <v>207</v>
      </c>
      <c r="B108" s="49" t="s">
        <v>35</v>
      </c>
      <c r="C108" s="210">
        <f t="shared" si="3"/>
        <v>1000</v>
      </c>
      <c r="D108" s="47"/>
      <c r="E108" s="47"/>
      <c r="F108" s="47"/>
      <c r="G108" s="46"/>
      <c r="H108" s="46"/>
      <c r="I108" s="46"/>
      <c r="J108" s="46"/>
      <c r="K108" s="46">
        <v>1000</v>
      </c>
      <c r="L108" s="46"/>
      <c r="M108" s="46"/>
      <c r="N108" s="46"/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10">
        <f t="shared" si="3"/>
        <v>1000</v>
      </c>
      <c r="D109" s="46">
        <v>0</v>
      </c>
      <c r="E109" s="46"/>
      <c r="F109" s="46"/>
      <c r="G109" s="46"/>
      <c r="H109" s="46"/>
      <c r="I109" s="46"/>
      <c r="J109" s="46"/>
      <c r="K109" s="46">
        <v>1000</v>
      </c>
      <c r="L109" s="46"/>
      <c r="M109" s="46"/>
      <c r="N109" s="46"/>
      <c r="O109" s="46"/>
      <c r="P109" s="46"/>
    </row>
    <row r="110" spans="1:28" ht="110.4" x14ac:dyDescent="0.25">
      <c r="A110" s="170" t="s">
        <v>208</v>
      </c>
      <c r="B110" s="49" t="s">
        <v>134</v>
      </c>
      <c r="C110" s="210">
        <f t="shared" si="3"/>
        <v>1000</v>
      </c>
      <c r="D110" s="48"/>
      <c r="E110" s="48"/>
      <c r="F110" s="48"/>
      <c r="G110" s="46"/>
      <c r="H110" s="46"/>
      <c r="I110" s="46"/>
      <c r="J110" s="46"/>
      <c r="K110" s="46">
        <v>1000</v>
      </c>
      <c r="L110" s="46"/>
      <c r="M110" s="46"/>
      <c r="N110" s="46"/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3" zoomScale="70" zoomScaleNormal="80" zoomScaleSheetLayoutView="70" workbookViewId="0">
      <selection activeCell="E73" sqref="E73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1036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29</v>
      </c>
      <c r="L14" s="210"/>
      <c r="M14" s="210">
        <v>4</v>
      </c>
      <c r="N14" s="210">
        <v>0</v>
      </c>
      <c r="O14" s="210">
        <v>126</v>
      </c>
      <c r="P14" s="210">
        <v>877</v>
      </c>
    </row>
    <row r="15" spans="1:17" ht="69" x14ac:dyDescent="0.25">
      <c r="A15" s="171" t="s">
        <v>209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10">
        <f t="shared" si="0"/>
        <v>28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25</v>
      </c>
      <c r="L16" s="46"/>
      <c r="M16" s="46">
        <v>3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14</v>
      </c>
      <c r="D17" s="46"/>
      <c r="E17" s="46"/>
      <c r="F17" s="46"/>
      <c r="G17" s="46"/>
      <c r="H17" s="46"/>
      <c r="I17" s="46"/>
      <c r="J17" s="46"/>
      <c r="K17" s="46">
        <v>14</v>
      </c>
      <c r="L17" s="46"/>
      <c r="M17" s="46">
        <v>0</v>
      </c>
      <c r="N17" s="46">
        <v>0</v>
      </c>
      <c r="O17" s="46"/>
      <c r="P17" s="46"/>
    </row>
    <row r="18" spans="1:16" ht="69" x14ac:dyDescent="0.25">
      <c r="A18" s="170" t="s">
        <v>212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>
        <v>0</v>
      </c>
      <c r="L18" s="46"/>
      <c r="M18" s="46">
        <v>0</v>
      </c>
      <c r="N18" s="46">
        <v>0</v>
      </c>
      <c r="O18" s="46"/>
      <c r="P18" s="46"/>
    </row>
    <row r="19" spans="1:16" ht="82.8" x14ac:dyDescent="0.25">
      <c r="A19" s="170" t="s">
        <v>213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10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10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1022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15</v>
      </c>
      <c r="L23" s="210"/>
      <c r="M23" s="210">
        <v>4</v>
      </c>
      <c r="N23" s="210">
        <v>0</v>
      </c>
      <c r="O23" s="210">
        <v>126</v>
      </c>
      <c r="P23" s="210">
        <v>877</v>
      </c>
    </row>
    <row r="24" spans="1:16" ht="69" x14ac:dyDescent="0.25">
      <c r="A24" s="171" t="s">
        <v>217</v>
      </c>
      <c r="B24" s="49">
        <v>111</v>
      </c>
      <c r="C24" s="210">
        <f t="shared" si="0"/>
        <v>14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11</v>
      </c>
      <c r="L24" s="46"/>
      <c r="M24" s="46">
        <v>3</v>
      </c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>
        <v>0</v>
      </c>
      <c r="L25" s="46"/>
      <c r="M25" s="46">
        <v>0</v>
      </c>
      <c r="N25" s="46">
        <v>0</v>
      </c>
      <c r="O25" s="46"/>
      <c r="P25" s="46"/>
    </row>
    <row r="26" spans="1:16" ht="41.4" x14ac:dyDescent="0.25">
      <c r="A26" s="171" t="s">
        <v>219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1022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15</v>
      </c>
      <c r="L29" s="210"/>
      <c r="M29" s="210">
        <v>4</v>
      </c>
      <c r="N29" s="210">
        <v>0</v>
      </c>
      <c r="O29" s="210">
        <v>126</v>
      </c>
      <c r="P29" s="210">
        <v>877</v>
      </c>
    </row>
    <row r="30" spans="1:16" ht="27.6" x14ac:dyDescent="0.25">
      <c r="A30" s="172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/>
      <c r="M30" s="46">
        <v>0</v>
      </c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/>
      <c r="M31" s="46">
        <v>0</v>
      </c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10">
        <f t="shared" si="0"/>
        <v>1</v>
      </c>
      <c r="D32" s="46">
        <v>0</v>
      </c>
      <c r="E32" s="46"/>
      <c r="F32" s="46"/>
      <c r="G32" s="46"/>
      <c r="H32" s="46"/>
      <c r="I32" s="46"/>
      <c r="J32" s="46">
        <v>0</v>
      </c>
      <c r="K32" s="46">
        <v>0</v>
      </c>
      <c r="L32" s="46"/>
      <c r="M32" s="46">
        <v>0</v>
      </c>
      <c r="N32" s="46">
        <v>0</v>
      </c>
      <c r="O32" s="46">
        <v>1</v>
      </c>
      <c r="P32" s="46">
        <v>0</v>
      </c>
    </row>
    <row r="33" spans="1:16" ht="41.4" x14ac:dyDescent="0.25">
      <c r="A33" s="170" t="s">
        <v>184</v>
      </c>
      <c r="B33" s="49">
        <v>120</v>
      </c>
      <c r="C33" s="210">
        <f t="shared" si="0"/>
        <v>0</v>
      </c>
      <c r="D33" s="46">
        <v>0</v>
      </c>
      <c r="E33" s="46"/>
      <c r="F33" s="46"/>
      <c r="G33" s="46"/>
      <c r="H33" s="46"/>
      <c r="I33" s="46"/>
      <c r="J33" s="46">
        <v>0</v>
      </c>
      <c r="K33" s="46">
        <v>0</v>
      </c>
      <c r="L33" s="46"/>
      <c r="M33" s="46">
        <v>0</v>
      </c>
      <c r="N33" s="46">
        <v>0</v>
      </c>
      <c r="O33" s="46">
        <v>0</v>
      </c>
      <c r="P33" s="46">
        <v>0</v>
      </c>
    </row>
    <row r="34" spans="1:16" ht="27.6" x14ac:dyDescent="0.25">
      <c r="A34" s="170" t="s">
        <v>70</v>
      </c>
      <c r="B34" s="49">
        <v>121</v>
      </c>
      <c r="C34" s="210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/>
      <c r="M34" s="46">
        <v>0</v>
      </c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10">
        <f t="shared" si="0"/>
        <v>0</v>
      </c>
      <c r="D35" s="46"/>
      <c r="E35" s="46"/>
      <c r="F35" s="46"/>
      <c r="G35" s="46"/>
      <c r="H35" s="46"/>
      <c r="I35" s="46"/>
      <c r="J35" s="46"/>
      <c r="K35" s="46">
        <v>0</v>
      </c>
      <c r="L35" s="46"/>
      <c r="M35" s="46">
        <v>0</v>
      </c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10">
        <f t="shared" si="0"/>
        <v>0</v>
      </c>
      <c r="D36" s="46"/>
      <c r="E36" s="46"/>
      <c r="F36" s="46"/>
      <c r="G36" s="46"/>
      <c r="H36" s="46"/>
      <c r="I36" s="46"/>
      <c r="J36" s="46"/>
      <c r="K36" s="46">
        <v>0</v>
      </c>
      <c r="L36" s="46"/>
      <c r="M36" s="46">
        <v>0</v>
      </c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10">
        <f t="shared" si="0"/>
        <v>0</v>
      </c>
      <c r="D37" s="46">
        <v>0</v>
      </c>
      <c r="E37" s="46"/>
      <c r="F37" s="46"/>
      <c r="G37" s="46"/>
      <c r="H37" s="46"/>
      <c r="I37" s="46"/>
      <c r="J37" s="46">
        <v>0</v>
      </c>
      <c r="K37" s="46">
        <v>0</v>
      </c>
      <c r="L37" s="46"/>
      <c r="M37" s="46">
        <v>0</v>
      </c>
      <c r="N37" s="46">
        <v>0</v>
      </c>
      <c r="O37" s="46">
        <v>0</v>
      </c>
      <c r="P37" s="46">
        <v>0</v>
      </c>
    </row>
    <row r="38" spans="1:16" ht="41.4" x14ac:dyDescent="0.25">
      <c r="A38" s="172" t="s">
        <v>73</v>
      </c>
      <c r="B38" s="49">
        <v>125</v>
      </c>
      <c r="C38" s="210">
        <f t="shared" si="0"/>
        <v>0</v>
      </c>
      <c r="D38" s="46">
        <v>0</v>
      </c>
      <c r="E38" s="46"/>
      <c r="F38" s="46"/>
      <c r="G38" s="46"/>
      <c r="H38" s="46"/>
      <c r="I38" s="46"/>
      <c r="J38" s="46">
        <v>0</v>
      </c>
      <c r="K38" s="46">
        <v>0</v>
      </c>
      <c r="L38" s="46"/>
      <c r="M38" s="46">
        <v>0</v>
      </c>
      <c r="N38" s="46">
        <v>0</v>
      </c>
      <c r="O38" s="46">
        <v>0</v>
      </c>
      <c r="P38" s="46">
        <v>0</v>
      </c>
    </row>
    <row r="39" spans="1:16" x14ac:dyDescent="0.25">
      <c r="A39" s="170" t="s">
        <v>15</v>
      </c>
      <c r="B39" s="49">
        <v>126</v>
      </c>
      <c r="C39" s="210">
        <f t="shared" si="0"/>
        <v>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96.6" x14ac:dyDescent="0.25">
      <c r="A40" s="172" t="s">
        <v>196</v>
      </c>
      <c r="B40" s="49">
        <v>127</v>
      </c>
      <c r="C40" s="210">
        <f t="shared" si="0"/>
        <v>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63" customHeight="1" x14ac:dyDescent="0.25">
      <c r="A41" s="170" t="s">
        <v>75</v>
      </c>
      <c r="B41" s="49">
        <v>128</v>
      </c>
      <c r="C41" s="210">
        <f t="shared" si="0"/>
        <v>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77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67</v>
      </c>
      <c r="L43" s="210"/>
      <c r="M43" s="210">
        <v>10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10">
        <f t="shared" si="0"/>
        <v>54</v>
      </c>
      <c r="D45" s="46"/>
      <c r="E45" s="46"/>
      <c r="F45" s="46"/>
      <c r="G45" s="46"/>
      <c r="H45" s="46"/>
      <c r="I45" s="46"/>
      <c r="J45" s="46"/>
      <c r="K45" s="46">
        <v>49</v>
      </c>
      <c r="L45" s="46"/>
      <c r="M45" s="46">
        <v>5</v>
      </c>
      <c r="N45" s="46">
        <v>0</v>
      </c>
      <c r="O45" s="46"/>
      <c r="P45" s="46"/>
    </row>
    <row r="46" spans="1:16" ht="55.2" x14ac:dyDescent="0.25">
      <c r="A46" s="173" t="s">
        <v>225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10">
        <f t="shared" si="0"/>
        <v>2</v>
      </c>
      <c r="D47" s="46"/>
      <c r="E47" s="46"/>
      <c r="F47" s="46"/>
      <c r="G47" s="46"/>
      <c r="H47" s="46"/>
      <c r="I47" s="46"/>
      <c r="J47" s="46"/>
      <c r="K47" s="46">
        <v>2</v>
      </c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>
        <v>0</v>
      </c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>
        <v>0</v>
      </c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77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9">
        <v>67</v>
      </c>
      <c r="L50" s="210"/>
      <c r="M50" s="210">
        <v>10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/>
      <c r="M51" s="46">
        <v>0</v>
      </c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/>
      <c r="M52" s="46">
        <v>0</v>
      </c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10">
        <f t="shared" si="0"/>
        <v>29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25</v>
      </c>
      <c r="L53" s="46"/>
      <c r="M53" s="46">
        <v>4</v>
      </c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/>
      <c r="M54" s="46">
        <v>0</v>
      </c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/>
      <c r="M55" s="46">
        <v>0</v>
      </c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10">
        <f t="shared" si="0"/>
        <v>29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25</v>
      </c>
      <c r="L56" s="46"/>
      <c r="M56" s="46">
        <v>4</v>
      </c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10">
        <f t="shared" si="0"/>
        <v>15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15</v>
      </c>
      <c r="L57" s="46"/>
      <c r="M57" s="46">
        <v>0</v>
      </c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0"/>
        <v>19</v>
      </c>
      <c r="D58" s="210"/>
      <c r="E58" s="210"/>
      <c r="F58" s="210"/>
      <c r="G58" s="210"/>
      <c r="H58" s="210"/>
      <c r="I58" s="210"/>
      <c r="J58" s="210"/>
      <c r="K58" s="210">
        <v>15</v>
      </c>
      <c r="L58" s="213"/>
      <c r="M58" s="210">
        <v>4</v>
      </c>
      <c r="N58" s="213">
        <v>0</v>
      </c>
      <c r="O58" s="213">
        <v>0</v>
      </c>
      <c r="P58" s="213">
        <v>0</v>
      </c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10">
        <f t="shared" si="0"/>
        <v>0</v>
      </c>
      <c r="D59" s="94"/>
      <c r="E59" s="94"/>
      <c r="F59" s="94"/>
      <c r="G59" s="94"/>
      <c r="H59" s="94"/>
      <c r="I59" s="94"/>
      <c r="J59" s="94"/>
      <c r="K59" s="94"/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10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0"/>
        <v>19</v>
      </c>
      <c r="D61" s="210"/>
      <c r="E61" s="210"/>
      <c r="F61" s="210"/>
      <c r="G61" s="210"/>
      <c r="H61" s="210"/>
      <c r="I61" s="210"/>
      <c r="J61" s="210"/>
      <c r="K61" s="210">
        <v>15</v>
      </c>
      <c r="L61" s="217"/>
      <c r="M61" s="210">
        <v>4</v>
      </c>
      <c r="N61" s="217"/>
      <c r="O61" s="210"/>
      <c r="P61" s="210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10">
        <f t="shared" si="0"/>
        <v>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89017.9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52667.7</v>
      </c>
      <c r="L66" s="210"/>
      <c r="M66" s="210">
        <v>433.7</v>
      </c>
      <c r="N66" s="210">
        <v>0</v>
      </c>
      <c r="O66" s="210">
        <v>21392.800000000003</v>
      </c>
      <c r="P66" s="210">
        <v>14523.7</v>
      </c>
    </row>
    <row r="67" spans="1:20" ht="69" x14ac:dyDescent="0.25">
      <c r="A67" s="171" t="s">
        <v>230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10">
        <f t="shared" si="0"/>
        <v>49649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49287.7</v>
      </c>
      <c r="L68" s="46"/>
      <c r="M68" s="46">
        <v>361.3</v>
      </c>
      <c r="N68" s="46">
        <v>0</v>
      </c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29577.599999999999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29577.599999999999</v>
      </c>
      <c r="L69" s="210"/>
      <c r="M69" s="210">
        <v>0</v>
      </c>
      <c r="N69" s="210">
        <v>0</v>
      </c>
      <c r="O69" s="210"/>
      <c r="P69" s="210"/>
    </row>
    <row r="70" spans="1:20" ht="69" x14ac:dyDescent="0.25">
      <c r="A70" s="170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/>
      <c r="M70" s="46">
        <v>0</v>
      </c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10">
        <f t="shared" si="0"/>
        <v>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58815.7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22511.1</v>
      </c>
      <c r="L74" s="210"/>
      <c r="M74" s="210">
        <v>388.1</v>
      </c>
      <c r="N74" s="210">
        <v>0</v>
      </c>
      <c r="O74" s="210">
        <v>21392.800000000003</v>
      </c>
      <c r="P74" s="210">
        <v>14523.7</v>
      </c>
    </row>
    <row r="75" spans="1:20" ht="82.8" x14ac:dyDescent="0.25">
      <c r="A75" s="170" t="s">
        <v>200</v>
      </c>
      <c r="B75" s="49">
        <v>310</v>
      </c>
      <c r="C75" s="210">
        <f t="shared" si="0"/>
        <v>19982.599999999999</v>
      </c>
      <c r="D75" s="46">
        <v>0</v>
      </c>
      <c r="E75" s="46"/>
      <c r="F75" s="46"/>
      <c r="G75" s="46"/>
      <c r="H75" s="46"/>
      <c r="I75" s="46"/>
      <c r="J75" s="46">
        <v>0</v>
      </c>
      <c r="K75" s="46">
        <v>19635.8</v>
      </c>
      <c r="L75" s="46"/>
      <c r="M75" s="46">
        <v>346.8</v>
      </c>
      <c r="N75" s="46">
        <v>0</v>
      </c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/>
      <c r="M76" s="46">
        <v>0</v>
      </c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58815.7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22511.1</v>
      </c>
      <c r="L81" s="210"/>
      <c r="M81" s="210">
        <v>388.1</v>
      </c>
      <c r="N81" s="210">
        <v>0</v>
      </c>
      <c r="O81" s="210">
        <v>21392.800000000003</v>
      </c>
      <c r="P81" s="210">
        <v>14523.7</v>
      </c>
    </row>
    <row r="82" spans="1:28" ht="27.6" x14ac:dyDescent="0.25">
      <c r="A82" s="172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/>
      <c r="M82" s="46">
        <v>0</v>
      </c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10">
        <f t="shared" si="1"/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10">
        <f t="shared" si="1"/>
        <v>0</v>
      </c>
      <c r="D84" s="47">
        <v>0</v>
      </c>
      <c r="E84" s="47"/>
      <c r="F84" s="47"/>
      <c r="G84" s="47"/>
      <c r="H84" s="47"/>
      <c r="I84" s="47"/>
      <c r="J84" s="47">
        <v>0</v>
      </c>
      <c r="K84" s="47">
        <v>0</v>
      </c>
      <c r="L84" s="47"/>
      <c r="M84" s="47">
        <v>0</v>
      </c>
      <c r="N84" s="47">
        <v>0</v>
      </c>
      <c r="O84" s="47">
        <v>0</v>
      </c>
      <c r="P84" s="47">
        <v>0</v>
      </c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>
        <v>0</v>
      </c>
      <c r="L85" s="47"/>
      <c r="M85" s="47">
        <v>0</v>
      </c>
      <c r="N85" s="47">
        <v>0</v>
      </c>
      <c r="O85" s="47">
        <v>0</v>
      </c>
      <c r="P85" s="47">
        <v>0</v>
      </c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10">
        <f t="shared" si="1"/>
        <v>-44.5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/>
      <c r="M86" s="46">
        <v>0</v>
      </c>
      <c r="N86" s="46">
        <v>0</v>
      </c>
      <c r="O86" s="46">
        <v>-44.5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10">
        <f t="shared" si="1"/>
        <v>0</v>
      </c>
      <c r="D87" s="46"/>
      <c r="E87" s="46"/>
      <c r="F87" s="46"/>
      <c r="G87" s="46"/>
      <c r="H87" s="46"/>
      <c r="I87" s="46"/>
      <c r="J87" s="46"/>
      <c r="K87" s="46">
        <v>0</v>
      </c>
      <c r="L87" s="46"/>
      <c r="M87" s="46">
        <v>0</v>
      </c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10">
        <f t="shared" si="1"/>
        <v>0</v>
      </c>
      <c r="D88" s="46"/>
      <c r="E88" s="46"/>
      <c r="F88" s="46"/>
      <c r="G88" s="46"/>
      <c r="H88" s="46"/>
      <c r="I88" s="46"/>
      <c r="J88" s="46"/>
      <c r="K88" s="46">
        <v>0</v>
      </c>
      <c r="L88" s="46"/>
      <c r="M88" s="46">
        <v>0</v>
      </c>
      <c r="N88" s="46">
        <v>0</v>
      </c>
      <c r="O88" s="46">
        <v>0</v>
      </c>
      <c r="P88" s="46">
        <v>0</v>
      </c>
    </row>
    <row r="89" spans="1:28" ht="27.6" x14ac:dyDescent="0.25">
      <c r="A89" s="172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19</v>
      </c>
      <c r="D95" s="46">
        <v>0</v>
      </c>
      <c r="E95" s="46"/>
      <c r="F95" s="46"/>
      <c r="G95" s="46"/>
      <c r="H95" s="46"/>
      <c r="I95" s="46"/>
      <c r="J95" s="46">
        <v>0</v>
      </c>
      <c r="K95" s="46">
        <v>17</v>
      </c>
      <c r="L95" s="46"/>
      <c r="M95" s="46">
        <v>2</v>
      </c>
      <c r="N95" s="46">
        <v>0</v>
      </c>
      <c r="O95" s="46"/>
      <c r="P95" s="46"/>
    </row>
    <row r="96" spans="1:28" ht="110.4" x14ac:dyDescent="0.25">
      <c r="A96" s="170" t="s">
        <v>201</v>
      </c>
      <c r="B96" s="49" t="s">
        <v>24</v>
      </c>
      <c r="C96" s="210">
        <f t="shared" si="2"/>
        <v>0</v>
      </c>
      <c r="D96" s="46"/>
      <c r="E96" s="46"/>
      <c r="F96" s="46"/>
      <c r="G96" s="46"/>
      <c r="H96" s="46"/>
      <c r="I96" s="46"/>
      <c r="J96" s="46"/>
      <c r="K96" s="46"/>
      <c r="L96" s="46"/>
      <c r="M96" s="46">
        <v>0</v>
      </c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12</v>
      </c>
      <c r="D97" s="46">
        <v>0</v>
      </c>
      <c r="E97" s="46"/>
      <c r="F97" s="46"/>
      <c r="G97" s="46"/>
      <c r="H97" s="46"/>
      <c r="I97" s="46"/>
      <c r="J97" s="46">
        <v>0</v>
      </c>
      <c r="K97" s="46">
        <v>10</v>
      </c>
      <c r="L97" s="46"/>
      <c r="M97" s="46">
        <v>2</v>
      </c>
      <c r="N97" s="46">
        <v>0</v>
      </c>
      <c r="O97" s="46"/>
      <c r="P97" s="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10">
        <f t="shared" si="2"/>
        <v>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10">
        <f t="shared" si="2"/>
        <v>65</v>
      </c>
      <c r="D100" s="46">
        <v>0</v>
      </c>
      <c r="E100" s="46"/>
      <c r="F100" s="46"/>
      <c r="G100" s="46"/>
      <c r="H100" s="46"/>
      <c r="I100" s="46"/>
      <c r="J100" s="46">
        <v>0</v>
      </c>
      <c r="K100" s="46">
        <v>57</v>
      </c>
      <c r="L100" s="46"/>
      <c r="M100" s="46">
        <v>8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210">
        <f t="shared" si="2"/>
        <v>27</v>
      </c>
      <c r="D101" s="46">
        <v>0</v>
      </c>
      <c r="E101" s="46"/>
      <c r="F101" s="46"/>
      <c r="G101" s="46"/>
      <c r="H101" s="46"/>
      <c r="I101" s="46"/>
      <c r="J101" s="46">
        <v>0</v>
      </c>
      <c r="K101" s="46">
        <v>23</v>
      </c>
      <c r="L101" s="46"/>
      <c r="M101" s="46">
        <v>4</v>
      </c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210">
        <f t="shared" si="2"/>
        <v>2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>
        <v>2</v>
      </c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210">
        <f t="shared" si="2"/>
        <v>15</v>
      </c>
      <c r="D103" s="46">
        <v>0</v>
      </c>
      <c r="E103" s="46"/>
      <c r="F103" s="46"/>
      <c r="G103" s="46"/>
      <c r="H103" s="46"/>
      <c r="I103" s="46"/>
      <c r="J103" s="46">
        <v>0</v>
      </c>
      <c r="K103" s="46">
        <v>15</v>
      </c>
      <c r="L103" s="46"/>
      <c r="M103" s="46"/>
      <c r="N103" s="46"/>
      <c r="O103" s="46"/>
      <c r="P103" s="46"/>
    </row>
    <row r="104" spans="1:28" ht="55.2" x14ac:dyDescent="0.25">
      <c r="A104" s="170" t="s">
        <v>205</v>
      </c>
      <c r="B104" s="49" t="s">
        <v>31</v>
      </c>
      <c r="C104" s="210">
        <f t="shared" si="2"/>
        <v>12</v>
      </c>
      <c r="D104" s="46">
        <v>0</v>
      </c>
      <c r="E104" s="46"/>
      <c r="F104" s="46"/>
      <c r="G104" s="46"/>
      <c r="H104" s="46"/>
      <c r="I104" s="46"/>
      <c r="J104" s="46">
        <v>0</v>
      </c>
      <c r="K104" s="46">
        <v>10</v>
      </c>
      <c r="L104" s="46"/>
      <c r="M104" s="46">
        <v>2</v>
      </c>
      <c r="N104" s="46"/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>
        <v>2901.7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10">
        <f t="shared" ref="C107:C110" si="3">SUM(D107:P107)</f>
        <v>10076.5</v>
      </c>
      <c r="D107" s="46">
        <v>0</v>
      </c>
      <c r="E107" s="46"/>
      <c r="F107" s="46"/>
      <c r="G107" s="46"/>
      <c r="H107" s="46"/>
      <c r="I107" s="46"/>
      <c r="J107" s="46">
        <v>0</v>
      </c>
      <c r="K107" s="46">
        <v>9989.6</v>
      </c>
      <c r="L107" s="46"/>
      <c r="M107" s="46">
        <v>86.9</v>
      </c>
      <c r="N107" s="46">
        <v>0</v>
      </c>
      <c r="O107" s="46"/>
      <c r="P107" s="46"/>
    </row>
    <row r="108" spans="1:28" ht="110.4" x14ac:dyDescent="0.25">
      <c r="A108" s="170" t="s">
        <v>207</v>
      </c>
      <c r="B108" s="49" t="s">
        <v>35</v>
      </c>
      <c r="C108" s="210">
        <f t="shared" si="3"/>
        <v>3622.3</v>
      </c>
      <c r="D108" s="46">
        <v>0</v>
      </c>
      <c r="E108" s="46"/>
      <c r="F108" s="46"/>
      <c r="G108" s="46"/>
      <c r="H108" s="46"/>
      <c r="I108" s="46"/>
      <c r="J108" s="46">
        <v>0</v>
      </c>
      <c r="K108" s="46">
        <v>3622.3</v>
      </c>
      <c r="L108" s="46"/>
      <c r="M108" s="46">
        <v>0</v>
      </c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10">
        <f t="shared" si="3"/>
        <v>5872.4000000000005</v>
      </c>
      <c r="D109" s="46">
        <v>0</v>
      </c>
      <c r="E109" s="46"/>
      <c r="F109" s="46"/>
      <c r="G109" s="46"/>
      <c r="H109" s="46"/>
      <c r="I109" s="46"/>
      <c r="J109" s="46">
        <v>0</v>
      </c>
      <c r="K109" s="46">
        <v>5831.1</v>
      </c>
      <c r="L109" s="46"/>
      <c r="M109" s="46">
        <v>41.3</v>
      </c>
      <c r="N109" s="46">
        <v>0</v>
      </c>
      <c r="O109" s="46"/>
      <c r="P109" s="46"/>
    </row>
    <row r="110" spans="1:28" ht="110.4" x14ac:dyDescent="0.25">
      <c r="A110" s="170" t="s">
        <v>208</v>
      </c>
      <c r="B110" s="49" t="s">
        <v>134</v>
      </c>
      <c r="C110" s="210">
        <f t="shared" si="3"/>
        <v>0</v>
      </c>
      <c r="D110" s="46"/>
      <c r="E110" s="46"/>
      <c r="F110" s="46"/>
      <c r="G110" s="46"/>
      <c r="H110" s="46"/>
      <c r="I110" s="46"/>
      <c r="J110" s="46"/>
      <c r="K110" s="46">
        <v>0</v>
      </c>
      <c r="L110" s="46"/>
      <c r="M110" s="46">
        <v>0</v>
      </c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6" zoomScale="80" zoomScaleNormal="70" zoomScaleSheetLayoutView="80" workbookViewId="0">
      <selection activeCell="Q69" sqref="Q69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1919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32</v>
      </c>
      <c r="L14" s="210">
        <v>0</v>
      </c>
      <c r="M14" s="210">
        <v>11</v>
      </c>
      <c r="N14" s="210">
        <v>0</v>
      </c>
      <c r="O14" s="210">
        <v>224</v>
      </c>
      <c r="P14" s="210">
        <v>1652</v>
      </c>
    </row>
    <row r="15" spans="1:17" ht="69" x14ac:dyDescent="0.25">
      <c r="A15" s="171" t="s">
        <v>209</v>
      </c>
      <c r="B15" s="49">
        <v>102</v>
      </c>
      <c r="C15" s="207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07">
        <f t="shared" si="0"/>
        <v>15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14</v>
      </c>
      <c r="L16" s="46">
        <v>0</v>
      </c>
      <c r="M16" s="46">
        <v>1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5</v>
      </c>
      <c r="D17" s="210"/>
      <c r="E17" s="210"/>
      <c r="F17" s="210"/>
      <c r="G17" s="210"/>
      <c r="H17" s="210"/>
      <c r="I17" s="210"/>
      <c r="J17" s="210"/>
      <c r="K17" s="210">
        <v>5</v>
      </c>
      <c r="L17" s="210"/>
      <c r="M17" s="210"/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207">
        <f t="shared" si="0"/>
        <v>1</v>
      </c>
      <c r="D18" s="46"/>
      <c r="E18" s="46"/>
      <c r="F18" s="46"/>
      <c r="G18" s="46"/>
      <c r="H18" s="46"/>
      <c r="I18" s="46"/>
      <c r="J18" s="46"/>
      <c r="K18" s="46">
        <v>1</v>
      </c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0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07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07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07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1914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27</v>
      </c>
      <c r="L23" s="210">
        <v>0</v>
      </c>
      <c r="M23" s="210">
        <v>11</v>
      </c>
      <c r="N23" s="210">
        <v>0</v>
      </c>
      <c r="O23" s="210">
        <v>224</v>
      </c>
      <c r="P23" s="210">
        <v>1652</v>
      </c>
    </row>
    <row r="24" spans="1:16" ht="69" x14ac:dyDescent="0.25">
      <c r="A24" s="171" t="s">
        <v>217</v>
      </c>
      <c r="B24" s="49">
        <v>111</v>
      </c>
      <c r="C24" s="207">
        <f t="shared" si="0"/>
        <v>10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9</v>
      </c>
      <c r="L24" s="46">
        <v>0</v>
      </c>
      <c r="M24" s="46">
        <v>1</v>
      </c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07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0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0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0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1914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27</v>
      </c>
      <c r="L29" s="210">
        <v>0</v>
      </c>
      <c r="M29" s="210">
        <v>11</v>
      </c>
      <c r="N29" s="210">
        <v>0</v>
      </c>
      <c r="O29" s="210">
        <v>224</v>
      </c>
      <c r="P29" s="210">
        <v>1652</v>
      </c>
    </row>
    <row r="30" spans="1:16" ht="27.6" x14ac:dyDescent="0.25">
      <c r="A30" s="172" t="s">
        <v>12</v>
      </c>
      <c r="B30" s="49">
        <v>117</v>
      </c>
      <c r="C30" s="207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07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07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07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07">
        <f t="shared" si="0"/>
        <v>3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1</v>
      </c>
      <c r="L34" s="46">
        <v>0</v>
      </c>
      <c r="M34" s="46"/>
      <c r="N34" s="46">
        <v>0</v>
      </c>
      <c r="O34" s="46">
        <v>1</v>
      </c>
      <c r="P34" s="46">
        <v>1</v>
      </c>
    </row>
    <row r="35" spans="1:16" x14ac:dyDescent="0.25">
      <c r="A35" s="170" t="s">
        <v>71</v>
      </c>
      <c r="B35" s="49">
        <v>122</v>
      </c>
      <c r="C35" s="207">
        <f t="shared" si="0"/>
        <v>2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2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07">
        <f t="shared" si="0"/>
        <v>2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2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07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07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07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07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07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231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198</v>
      </c>
      <c r="L43" s="210">
        <v>0</v>
      </c>
      <c r="M43" s="210">
        <v>33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07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07">
        <f t="shared" si="0"/>
        <v>37</v>
      </c>
      <c r="D45" s="46"/>
      <c r="E45" s="46"/>
      <c r="F45" s="46"/>
      <c r="G45" s="46"/>
      <c r="H45" s="46"/>
      <c r="I45" s="46"/>
      <c r="J45" s="46"/>
      <c r="K45" s="46">
        <v>36</v>
      </c>
      <c r="L45" s="46"/>
      <c r="M45" s="46">
        <v>1</v>
      </c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07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07">
        <f t="shared" si="0"/>
        <v>22</v>
      </c>
      <c r="D47" s="46"/>
      <c r="E47" s="46"/>
      <c r="F47" s="46"/>
      <c r="G47" s="46"/>
      <c r="H47" s="46"/>
      <c r="I47" s="46"/>
      <c r="J47" s="46"/>
      <c r="K47" s="46">
        <v>22</v>
      </c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07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07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231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198</v>
      </c>
      <c r="L50" s="210">
        <v>0</v>
      </c>
      <c r="M50" s="210">
        <v>33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07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07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07">
        <f t="shared" si="0"/>
        <v>22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20</v>
      </c>
      <c r="L53" s="46">
        <v>0</v>
      </c>
      <c r="M53" s="46">
        <v>2</v>
      </c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07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07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07">
        <f t="shared" si="0"/>
        <v>22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20</v>
      </c>
      <c r="L56" s="46">
        <v>0</v>
      </c>
      <c r="M56" s="46">
        <v>2</v>
      </c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07">
        <f t="shared" si="0"/>
        <v>100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100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0"/>
        <v>38</v>
      </c>
      <c r="D58" s="215"/>
      <c r="E58" s="215"/>
      <c r="F58" s="215"/>
      <c r="G58" s="215"/>
      <c r="H58" s="213"/>
      <c r="I58" s="213"/>
      <c r="J58" s="213"/>
      <c r="K58" s="210">
        <v>27</v>
      </c>
      <c r="L58" s="210"/>
      <c r="M58" s="210">
        <v>11</v>
      </c>
      <c r="N58" s="213"/>
      <c r="O58" s="210"/>
      <c r="P58" s="210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07">
        <f t="shared" si="0"/>
        <v>6</v>
      </c>
      <c r="D59" s="94"/>
      <c r="E59" s="94"/>
      <c r="F59" s="94"/>
      <c r="G59" s="94"/>
      <c r="H59" s="94"/>
      <c r="I59" s="94"/>
      <c r="J59" s="94"/>
      <c r="K59" s="94">
        <v>6</v>
      </c>
      <c r="L59" s="94"/>
      <c r="M59" s="46"/>
      <c r="N59" s="46"/>
      <c r="O59" s="46"/>
      <c r="P59" s="46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07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25">
        <f t="shared" si="0"/>
        <v>38</v>
      </c>
      <c r="D61" s="226"/>
      <c r="E61" s="226"/>
      <c r="F61" s="226"/>
      <c r="G61" s="226"/>
      <c r="H61" s="226"/>
      <c r="I61" s="226"/>
      <c r="J61" s="226"/>
      <c r="K61" s="226">
        <v>27</v>
      </c>
      <c r="L61" s="226"/>
      <c r="M61" s="226">
        <v>11</v>
      </c>
      <c r="N61" s="226"/>
      <c r="O61" s="225"/>
      <c r="P61" s="225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07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07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07">
        <f t="shared" si="0"/>
        <v>1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1</v>
      </c>
      <c r="L64" s="46">
        <v>0</v>
      </c>
      <c r="M64" s="46"/>
      <c r="N64" s="46"/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202852.17210999998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139267.21208999999</v>
      </c>
      <c r="L66" s="210">
        <v>0</v>
      </c>
      <c r="M66" s="210">
        <v>2020.3124499999999</v>
      </c>
      <c r="N66" s="210">
        <v>0</v>
      </c>
      <c r="O66" s="210">
        <v>40355.980609999999</v>
      </c>
      <c r="P66" s="210">
        <v>21208.666959999999</v>
      </c>
    </row>
    <row r="67" spans="1:20" ht="69" x14ac:dyDescent="0.25">
      <c r="A67" s="171" t="s">
        <v>230</v>
      </c>
      <c r="B67" s="49">
        <v>302</v>
      </c>
      <c r="C67" s="207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07">
        <f t="shared" si="0"/>
        <v>113019.7818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112897.9158</v>
      </c>
      <c r="L68" s="46">
        <v>0</v>
      </c>
      <c r="M68" s="46">
        <v>121.866</v>
      </c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56100.935799999999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56100.935799999999</v>
      </c>
      <c r="L69" s="210">
        <v>0</v>
      </c>
      <c r="M69" s="210"/>
      <c r="N69" s="210"/>
      <c r="O69" s="210"/>
      <c r="P69" s="210"/>
    </row>
    <row r="70" spans="1:20" ht="69" x14ac:dyDescent="0.25">
      <c r="A70" s="170" t="s">
        <v>98</v>
      </c>
      <c r="B70" s="49">
        <v>305</v>
      </c>
      <c r="C70" s="207">
        <f t="shared" si="0"/>
        <v>26938.220399999998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26938.220399999998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07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07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07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142655.55664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79349.242069999993</v>
      </c>
      <c r="L74" s="210">
        <v>0</v>
      </c>
      <c r="M74" s="210">
        <v>1741.6669999999999</v>
      </c>
      <c r="N74" s="210">
        <v>0</v>
      </c>
      <c r="O74" s="210">
        <v>40355.980609999999</v>
      </c>
      <c r="P74" s="210">
        <v>21208.666959999999</v>
      </c>
    </row>
    <row r="75" spans="1:20" ht="82.8" x14ac:dyDescent="0.25">
      <c r="A75" s="170" t="s">
        <v>200</v>
      </c>
      <c r="B75" s="49">
        <v>310</v>
      </c>
      <c r="C75" s="207">
        <f t="shared" si="0"/>
        <v>56684.24325</v>
      </c>
      <c r="D75" s="47"/>
      <c r="E75" s="47"/>
      <c r="F75" s="47"/>
      <c r="G75" s="47"/>
      <c r="H75" s="47"/>
      <c r="I75" s="47"/>
      <c r="J75" s="47"/>
      <c r="K75" s="95">
        <v>56563.403250000003</v>
      </c>
      <c r="L75" s="47"/>
      <c r="M75" s="46">
        <v>120.84</v>
      </c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07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07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07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07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07">
        <f t="shared" si="1"/>
        <v>312.36536000000001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>
        <v>312.36536000000001</v>
      </c>
    </row>
    <row r="81" spans="1:28" ht="41.4" x14ac:dyDescent="0.25">
      <c r="A81" s="171" t="s">
        <v>238</v>
      </c>
      <c r="B81" s="49">
        <v>316</v>
      </c>
      <c r="C81" s="210">
        <f t="shared" si="1"/>
        <v>142655.55664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79349.242069999993</v>
      </c>
      <c r="L81" s="210">
        <v>0</v>
      </c>
      <c r="M81" s="210">
        <v>1741.6669999999999</v>
      </c>
      <c r="N81" s="210">
        <v>0</v>
      </c>
      <c r="O81" s="210">
        <v>40355.980609999999</v>
      </c>
      <c r="P81" s="210">
        <v>21208.666959999999</v>
      </c>
    </row>
    <row r="82" spans="1:28" ht="27.6" x14ac:dyDescent="0.25">
      <c r="A82" s="172" t="s">
        <v>21</v>
      </c>
      <c r="B82" s="49">
        <v>317</v>
      </c>
      <c r="C82" s="207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07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07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07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07">
        <f t="shared" si="1"/>
        <v>-175.33374999999998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-174.14</v>
      </c>
      <c r="L86" s="46">
        <v>0</v>
      </c>
      <c r="M86" s="46"/>
      <c r="N86" s="46">
        <v>0</v>
      </c>
      <c r="O86" s="46">
        <v>-10.49375</v>
      </c>
      <c r="P86" s="46">
        <v>9.3000000000000007</v>
      </c>
    </row>
    <row r="87" spans="1:28" ht="27.6" x14ac:dyDescent="0.25">
      <c r="A87" s="170" t="s">
        <v>110</v>
      </c>
      <c r="B87" s="49">
        <v>322</v>
      </c>
      <c r="C87" s="207">
        <f t="shared" si="1"/>
        <v>7.2830000000000004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7.2830000000000004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07">
        <f t="shared" si="1"/>
        <v>7.2830000000000004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>
        <v>7.2830000000000004</v>
      </c>
      <c r="P88" s="46"/>
    </row>
    <row r="89" spans="1:28" ht="27.6" x14ac:dyDescent="0.25">
      <c r="A89" s="172" t="s">
        <v>72</v>
      </c>
      <c r="B89" s="49">
        <v>324</v>
      </c>
      <c r="C89" s="207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07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07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07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34</v>
      </c>
      <c r="D95" s="210">
        <v>0</v>
      </c>
      <c r="E95" s="210"/>
      <c r="F95" s="210"/>
      <c r="G95" s="210"/>
      <c r="H95" s="210"/>
      <c r="I95" s="210"/>
      <c r="J95" s="210"/>
      <c r="K95" s="210">
        <v>26</v>
      </c>
      <c r="L95" s="210"/>
      <c r="M95" s="210">
        <v>8</v>
      </c>
      <c r="N95" s="210">
        <v>0</v>
      </c>
      <c r="O95" s="210"/>
      <c r="P95" s="210"/>
    </row>
    <row r="96" spans="1:28" ht="110.4" x14ac:dyDescent="0.25">
      <c r="A96" s="170" t="s">
        <v>201</v>
      </c>
      <c r="B96" s="49" t="s">
        <v>24</v>
      </c>
      <c r="C96" s="207">
        <f t="shared" si="2"/>
        <v>9</v>
      </c>
      <c r="D96" s="48"/>
      <c r="E96" s="48"/>
      <c r="F96" s="48"/>
      <c r="G96" s="46"/>
      <c r="H96" s="46"/>
      <c r="I96" s="46"/>
      <c r="J96" s="46"/>
      <c r="K96" s="46">
        <v>9</v>
      </c>
      <c r="L96" s="46"/>
      <c r="M96" s="46"/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33</v>
      </c>
      <c r="D97" s="214"/>
      <c r="E97" s="214"/>
      <c r="F97" s="214"/>
      <c r="G97" s="210"/>
      <c r="H97" s="210"/>
      <c r="I97" s="210"/>
      <c r="J97" s="210"/>
      <c r="K97" s="210">
        <v>25</v>
      </c>
      <c r="L97" s="210"/>
      <c r="M97" s="210">
        <v>8</v>
      </c>
      <c r="N97" s="210">
        <v>0</v>
      </c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07">
        <f t="shared" si="2"/>
        <v>8</v>
      </c>
      <c r="D98" s="48"/>
      <c r="E98" s="48"/>
      <c r="F98" s="48"/>
      <c r="G98" s="46"/>
      <c r="H98" s="46"/>
      <c r="I98" s="46"/>
      <c r="J98" s="46"/>
      <c r="K98" s="46">
        <v>8</v>
      </c>
      <c r="L98" s="46"/>
      <c r="M98" s="46"/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07">
        <f t="shared" si="2"/>
        <v>197</v>
      </c>
      <c r="D100" s="46">
        <v>0</v>
      </c>
      <c r="E100" s="46"/>
      <c r="F100" s="46"/>
      <c r="G100" s="46"/>
      <c r="H100" s="46"/>
      <c r="I100" s="46"/>
      <c r="J100" s="46"/>
      <c r="K100" s="46">
        <v>171</v>
      </c>
      <c r="L100" s="46"/>
      <c r="M100" s="46">
        <v>26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207">
        <f t="shared" si="2"/>
        <v>19</v>
      </c>
      <c r="D101" s="46">
        <v>0</v>
      </c>
      <c r="E101" s="46"/>
      <c r="F101" s="46"/>
      <c r="G101" s="46"/>
      <c r="H101" s="46"/>
      <c r="I101" s="46"/>
      <c r="J101" s="46"/>
      <c r="K101" s="46">
        <v>17</v>
      </c>
      <c r="L101" s="46"/>
      <c r="M101" s="46">
        <v>2</v>
      </c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207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207">
        <f t="shared" si="2"/>
        <v>81</v>
      </c>
      <c r="D103" s="46">
        <v>0</v>
      </c>
      <c r="E103" s="46"/>
      <c r="F103" s="46"/>
      <c r="G103" s="46"/>
      <c r="H103" s="46"/>
      <c r="I103" s="46"/>
      <c r="J103" s="46"/>
      <c r="K103" s="46">
        <v>81</v>
      </c>
      <c r="L103" s="46"/>
      <c r="M103" s="46"/>
      <c r="N103" s="46">
        <v>0</v>
      </c>
      <c r="O103" s="46"/>
      <c r="P103" s="46"/>
    </row>
    <row r="104" spans="1:28" ht="55.2" x14ac:dyDescent="0.25">
      <c r="A104" s="170" t="s">
        <v>205</v>
      </c>
      <c r="B104" s="49" t="s">
        <v>31</v>
      </c>
      <c r="C104" s="207">
        <f t="shared" si="2"/>
        <v>33</v>
      </c>
      <c r="D104" s="47"/>
      <c r="E104" s="47"/>
      <c r="F104" s="47"/>
      <c r="G104" s="46"/>
      <c r="H104" s="46"/>
      <c r="I104" s="46"/>
      <c r="J104" s="46"/>
      <c r="K104" s="46">
        <v>25</v>
      </c>
      <c r="L104" s="46"/>
      <c r="M104" s="46">
        <v>8</v>
      </c>
      <c r="N104" s="46">
        <v>0</v>
      </c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07">
        <f t="shared" ref="C107:C110" si="3">SUM(D107:P107)</f>
        <v>62417.730929999998</v>
      </c>
      <c r="D107" s="46">
        <v>0</v>
      </c>
      <c r="E107" s="46"/>
      <c r="F107" s="46"/>
      <c r="G107" s="46"/>
      <c r="H107" s="46"/>
      <c r="I107" s="46"/>
      <c r="J107" s="46"/>
      <c r="K107" s="46">
        <v>61119.528169999998</v>
      </c>
      <c r="L107" s="46"/>
      <c r="M107" s="46">
        <v>1298.2027599999999</v>
      </c>
      <c r="N107" s="46">
        <v>0</v>
      </c>
      <c r="O107" s="46"/>
      <c r="P107" s="46"/>
    </row>
    <row r="108" spans="1:28" ht="110.4" x14ac:dyDescent="0.25">
      <c r="A108" s="170" t="s">
        <v>207</v>
      </c>
      <c r="B108" s="49" t="s">
        <v>35</v>
      </c>
      <c r="C108" s="207">
        <f t="shared" si="3"/>
        <v>35706.839</v>
      </c>
      <c r="D108" s="47"/>
      <c r="E108" s="47"/>
      <c r="F108" s="47"/>
      <c r="G108" s="46"/>
      <c r="H108" s="46"/>
      <c r="I108" s="46"/>
      <c r="J108" s="46"/>
      <c r="K108" s="46">
        <v>35706.839</v>
      </c>
      <c r="L108" s="46"/>
      <c r="M108" s="46"/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07">
        <f t="shared" si="3"/>
        <v>58041.07099</v>
      </c>
      <c r="D109" s="46">
        <v>0</v>
      </c>
      <c r="E109" s="46"/>
      <c r="F109" s="46"/>
      <c r="G109" s="46"/>
      <c r="H109" s="46"/>
      <c r="I109" s="46"/>
      <c r="J109" s="46"/>
      <c r="K109" s="46">
        <v>56968.99899</v>
      </c>
      <c r="L109" s="46"/>
      <c r="M109" s="46">
        <v>1072.0719999999999</v>
      </c>
      <c r="N109" s="46">
        <v>0</v>
      </c>
      <c r="O109" s="46"/>
      <c r="P109" s="46"/>
    </row>
    <row r="110" spans="1:28" ht="110.4" x14ac:dyDescent="0.25">
      <c r="A110" s="170" t="s">
        <v>208</v>
      </c>
      <c r="B110" s="49" t="s">
        <v>134</v>
      </c>
      <c r="C110" s="207">
        <f t="shared" si="3"/>
        <v>35083.160170000003</v>
      </c>
      <c r="D110" s="48"/>
      <c r="E110" s="48"/>
      <c r="F110" s="48"/>
      <c r="G110" s="46"/>
      <c r="H110" s="46"/>
      <c r="I110" s="46"/>
      <c r="J110" s="46"/>
      <c r="K110" s="46">
        <v>35083.160170000003</v>
      </c>
      <c r="L110" s="46"/>
      <c r="M110" s="46"/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6" zoomScale="70" zoomScaleNormal="70" zoomScaleSheetLayoutView="70" workbookViewId="0">
      <selection activeCell="V92" sqref="V92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552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6</v>
      </c>
      <c r="L14" s="210">
        <v>0</v>
      </c>
      <c r="M14" s="210">
        <v>3</v>
      </c>
      <c r="N14" s="210">
        <v>0</v>
      </c>
      <c r="O14" s="210">
        <v>92</v>
      </c>
      <c r="P14" s="210">
        <v>451</v>
      </c>
    </row>
    <row r="15" spans="1:17" ht="69" x14ac:dyDescent="0.25">
      <c r="A15" s="171" t="s">
        <v>209</v>
      </c>
      <c r="B15" s="49">
        <v>102</v>
      </c>
      <c r="C15" s="207">
        <f t="shared" ref="C15:C40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07">
        <f t="shared" si="0"/>
        <v>1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0</v>
      </c>
      <c r="L16" s="46">
        <v>0</v>
      </c>
      <c r="M16" s="46">
        <v>1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1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>
        <v>1</v>
      </c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207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0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07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07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07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551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6</v>
      </c>
      <c r="L23" s="210">
        <v>0</v>
      </c>
      <c r="M23" s="210">
        <v>2</v>
      </c>
      <c r="N23" s="210">
        <v>0</v>
      </c>
      <c r="O23" s="210">
        <v>92</v>
      </c>
      <c r="P23" s="210">
        <v>451</v>
      </c>
    </row>
    <row r="24" spans="1:16" ht="69" x14ac:dyDescent="0.25">
      <c r="A24" s="171" t="s">
        <v>217</v>
      </c>
      <c r="B24" s="49">
        <v>111</v>
      </c>
      <c r="C24" s="207">
        <f t="shared" si="0"/>
        <v>0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0</v>
      </c>
      <c r="L24" s="46">
        <v>0</v>
      </c>
      <c r="M24" s="46"/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07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0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0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0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551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6</v>
      </c>
      <c r="L29" s="210">
        <v>0</v>
      </c>
      <c r="M29" s="210">
        <v>2</v>
      </c>
      <c r="N29" s="210">
        <v>0</v>
      </c>
      <c r="O29" s="210">
        <v>92</v>
      </c>
      <c r="P29" s="210">
        <v>451</v>
      </c>
    </row>
    <row r="30" spans="1:16" ht="27.6" x14ac:dyDescent="0.25">
      <c r="A30" s="172" t="s">
        <v>12</v>
      </c>
      <c r="B30" s="49">
        <v>117</v>
      </c>
      <c r="C30" s="207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07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07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07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07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07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07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07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07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07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07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07">
        <f>SUM(D41:P41)</f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>SUM(D43:P43)</f>
        <v>16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12</v>
      </c>
      <c r="L43" s="210">
        <v>0</v>
      </c>
      <c r="M43" s="210">
        <v>4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07">
        <f t="shared" ref="C44:C92" si="1">SUM(D44:P44)</f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07">
        <f t="shared" si="1"/>
        <v>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07">
        <f t="shared" si="1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07">
        <f t="shared" si="1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07">
        <f t="shared" si="1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07">
        <f t="shared" si="1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1"/>
        <v>16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12</v>
      </c>
      <c r="L50" s="210">
        <v>0</v>
      </c>
      <c r="M50" s="210">
        <v>4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07">
        <f t="shared" si="1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07">
        <f t="shared" si="1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07">
        <f t="shared" si="1"/>
        <v>0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0</v>
      </c>
      <c r="L53" s="46">
        <v>0</v>
      </c>
      <c r="M53" s="46"/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07">
        <f t="shared" si="1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07">
        <f t="shared" si="1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07">
        <f t="shared" si="1"/>
        <v>0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0</v>
      </c>
      <c r="L56" s="46">
        <v>0</v>
      </c>
      <c r="M56" s="46"/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07">
        <f t="shared" si="1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1"/>
        <v>8</v>
      </c>
      <c r="D58" s="215"/>
      <c r="E58" s="215"/>
      <c r="F58" s="215"/>
      <c r="G58" s="215"/>
      <c r="H58" s="213"/>
      <c r="I58" s="213"/>
      <c r="J58" s="213"/>
      <c r="K58" s="213">
        <v>6</v>
      </c>
      <c r="L58" s="213"/>
      <c r="M58" s="213">
        <v>2</v>
      </c>
      <c r="N58" s="213"/>
      <c r="O58" s="213"/>
      <c r="P58" s="213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07">
        <f t="shared" si="1"/>
        <v>0</v>
      </c>
      <c r="D59" s="94"/>
      <c r="E59" s="94"/>
      <c r="F59" s="94"/>
      <c r="G59" s="94"/>
      <c r="H59" s="94"/>
      <c r="I59" s="94"/>
      <c r="J59" s="94"/>
      <c r="K59" s="94"/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07">
        <f t="shared" si="1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1"/>
        <v>8</v>
      </c>
      <c r="D61" s="217"/>
      <c r="E61" s="217"/>
      <c r="F61" s="217"/>
      <c r="G61" s="217"/>
      <c r="H61" s="217"/>
      <c r="I61" s="217"/>
      <c r="J61" s="217"/>
      <c r="K61" s="217">
        <v>6</v>
      </c>
      <c r="L61" s="217"/>
      <c r="M61" s="217">
        <v>2</v>
      </c>
      <c r="N61" s="217"/>
      <c r="O61" s="210"/>
      <c r="P61" s="210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07">
        <f t="shared" si="1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07">
        <f t="shared" si="1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07">
        <f t="shared" si="1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1"/>
        <v>29673.173000000003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7689.7579999999998</v>
      </c>
      <c r="L66" s="210">
        <v>0</v>
      </c>
      <c r="M66" s="210">
        <v>877.71500000000003</v>
      </c>
      <c r="N66" s="210">
        <v>0</v>
      </c>
      <c r="O66" s="210">
        <v>13810.7</v>
      </c>
      <c r="P66" s="210">
        <v>7295</v>
      </c>
    </row>
    <row r="67" spans="1:20" ht="69" x14ac:dyDescent="0.25">
      <c r="A67" s="171" t="s">
        <v>230</v>
      </c>
      <c r="B67" s="49">
        <v>302</v>
      </c>
      <c r="C67" s="207">
        <f t="shared" si="1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07">
        <f t="shared" si="1"/>
        <v>117.78400000000001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0</v>
      </c>
      <c r="L68" s="46">
        <v>0</v>
      </c>
      <c r="M68" s="46">
        <v>117.78400000000001</v>
      </c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1"/>
        <v>117.78400000000001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0</v>
      </c>
      <c r="L69" s="210">
        <v>0</v>
      </c>
      <c r="M69" s="210">
        <v>117.78400000000001</v>
      </c>
      <c r="N69" s="210"/>
      <c r="O69" s="210"/>
      <c r="P69" s="210"/>
    </row>
    <row r="70" spans="1:20" ht="69" x14ac:dyDescent="0.25">
      <c r="A70" s="170" t="s">
        <v>98</v>
      </c>
      <c r="B70" s="49">
        <v>305</v>
      </c>
      <c r="C70" s="207">
        <f t="shared" si="1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07">
        <f t="shared" si="1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07">
        <f t="shared" si="1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07">
        <f t="shared" si="1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1"/>
        <v>29208.378000000001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7343.2579999999998</v>
      </c>
      <c r="L74" s="210">
        <v>0</v>
      </c>
      <c r="M74" s="210">
        <v>759.42</v>
      </c>
      <c r="N74" s="210">
        <v>0</v>
      </c>
      <c r="O74" s="210">
        <v>13810.7</v>
      </c>
      <c r="P74" s="210">
        <v>7295</v>
      </c>
    </row>
    <row r="75" spans="1:20" ht="82.8" x14ac:dyDescent="0.25">
      <c r="A75" s="170" t="s">
        <v>200</v>
      </c>
      <c r="B75" s="49">
        <v>310</v>
      </c>
      <c r="C75" s="207">
        <f t="shared" si="1"/>
        <v>0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07">
        <f t="shared" si="1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07">
        <f t="shared" si="1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07">
        <f t="shared" si="1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07">
        <f t="shared" si="1"/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07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29208.378000000001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7343.2579999999998</v>
      </c>
      <c r="L81" s="210">
        <v>0</v>
      </c>
      <c r="M81" s="210">
        <v>759.42</v>
      </c>
      <c r="N81" s="210">
        <v>0</v>
      </c>
      <c r="O81" s="210">
        <v>13810.7</v>
      </c>
      <c r="P81" s="210">
        <v>7295</v>
      </c>
    </row>
    <row r="82" spans="1:28" ht="27.6" x14ac:dyDescent="0.25">
      <c r="A82" s="172" t="s">
        <v>21</v>
      </c>
      <c r="B82" s="49">
        <v>317</v>
      </c>
      <c r="C82" s="207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07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07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07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07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07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07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207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07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07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07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07">
        <f t="shared" ref="C95:C104" si="2">SUM(D95:P95)</f>
        <v>1</v>
      </c>
      <c r="D95" s="46">
        <v>0</v>
      </c>
      <c r="E95" s="46"/>
      <c r="F95" s="46"/>
      <c r="G95" s="46"/>
      <c r="H95" s="46"/>
      <c r="I95" s="46"/>
      <c r="J95" s="46"/>
      <c r="K95" s="46"/>
      <c r="L95" s="46"/>
      <c r="M95" s="46">
        <v>1</v>
      </c>
      <c r="N95" s="46">
        <v>0</v>
      </c>
      <c r="O95" s="46"/>
      <c r="P95" s="46"/>
    </row>
    <row r="96" spans="1:28" ht="110.4" x14ac:dyDescent="0.25">
      <c r="A96" s="170" t="s">
        <v>201</v>
      </c>
      <c r="B96" s="49" t="s">
        <v>24</v>
      </c>
      <c r="C96" s="207">
        <f t="shared" si="2"/>
        <v>0</v>
      </c>
      <c r="D96" s="48"/>
      <c r="E96" s="48"/>
      <c r="F96" s="48"/>
      <c r="G96" s="46"/>
      <c r="H96" s="46"/>
      <c r="I96" s="46"/>
      <c r="J96" s="46"/>
      <c r="K96" s="46"/>
      <c r="L96" s="46"/>
      <c r="M96" s="46"/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07">
        <f t="shared" si="2"/>
        <v>1</v>
      </c>
      <c r="D97" s="48"/>
      <c r="E97" s="48"/>
      <c r="F97" s="48"/>
      <c r="G97" s="46"/>
      <c r="H97" s="46"/>
      <c r="I97" s="46"/>
      <c r="J97" s="46"/>
      <c r="K97" s="46"/>
      <c r="L97" s="46"/>
      <c r="M97" s="46">
        <v>1</v>
      </c>
      <c r="N97" s="46">
        <v>0</v>
      </c>
      <c r="O97" s="46"/>
      <c r="P97" s="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07">
        <f t="shared" si="2"/>
        <v>0</v>
      </c>
      <c r="D98" s="48"/>
      <c r="E98" s="48"/>
      <c r="F98" s="48"/>
      <c r="G98" s="46"/>
      <c r="H98" s="46"/>
      <c r="I98" s="46"/>
      <c r="J98" s="46"/>
      <c r="K98" s="46"/>
      <c r="L98" s="46"/>
      <c r="M98" s="46"/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07">
        <f t="shared" si="2"/>
        <v>2</v>
      </c>
      <c r="D100" s="46">
        <v>0</v>
      </c>
      <c r="E100" s="46"/>
      <c r="F100" s="46"/>
      <c r="G100" s="46"/>
      <c r="H100" s="46"/>
      <c r="I100" s="46"/>
      <c r="J100" s="46"/>
      <c r="K100" s="46"/>
      <c r="L100" s="46"/>
      <c r="M100" s="46">
        <v>2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207">
        <f t="shared" si="2"/>
        <v>0</v>
      </c>
      <c r="D101" s="46">
        <v>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207">
        <f t="shared" si="2"/>
        <v>0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207">
        <f t="shared" si="2"/>
        <v>0</v>
      </c>
      <c r="D103" s="46">
        <v>0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>
        <v>0</v>
      </c>
      <c r="O103" s="46"/>
      <c r="P103" s="46"/>
    </row>
    <row r="104" spans="1:28" ht="55.2" x14ac:dyDescent="0.25">
      <c r="A104" s="170" t="s">
        <v>205</v>
      </c>
      <c r="B104" s="49" t="s">
        <v>31</v>
      </c>
      <c r="C104" s="207">
        <f t="shared" si="2"/>
        <v>1</v>
      </c>
      <c r="D104" s="47"/>
      <c r="E104" s="47"/>
      <c r="F104" s="47"/>
      <c r="G104" s="46"/>
      <c r="H104" s="46"/>
      <c r="I104" s="46"/>
      <c r="J104" s="46"/>
      <c r="K104" s="46"/>
      <c r="L104" s="46"/>
      <c r="M104" s="46">
        <v>1</v>
      </c>
      <c r="N104" s="46">
        <v>0</v>
      </c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46">
        <v>399.42</v>
      </c>
      <c r="D107" s="46">
        <v>0</v>
      </c>
      <c r="E107" s="46"/>
      <c r="F107" s="46"/>
      <c r="G107" s="46"/>
      <c r="H107" s="46"/>
      <c r="I107" s="46"/>
      <c r="J107" s="46"/>
      <c r="K107" s="46"/>
      <c r="L107" s="46"/>
      <c r="M107" s="46">
        <v>399.42</v>
      </c>
      <c r="N107" s="46">
        <v>0</v>
      </c>
      <c r="O107" s="46"/>
      <c r="P107" s="46"/>
    </row>
    <row r="108" spans="1:28" ht="110.4" x14ac:dyDescent="0.25">
      <c r="A108" s="170" t="s">
        <v>207</v>
      </c>
      <c r="B108" s="49" t="s">
        <v>35</v>
      </c>
      <c r="C108" s="47"/>
      <c r="D108" s="47"/>
      <c r="E108" s="47"/>
      <c r="F108" s="47"/>
      <c r="G108" s="46"/>
      <c r="H108" s="46"/>
      <c r="I108" s="46"/>
      <c r="J108" s="46"/>
      <c r="K108" s="46"/>
      <c r="L108" s="46"/>
      <c r="M108" s="46"/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46">
        <v>399.42</v>
      </c>
      <c r="D109" s="46">
        <v>0</v>
      </c>
      <c r="E109" s="46"/>
      <c r="F109" s="46"/>
      <c r="G109" s="46"/>
      <c r="H109" s="46"/>
      <c r="I109" s="46"/>
      <c r="J109" s="46"/>
      <c r="K109" s="46"/>
      <c r="L109" s="46"/>
      <c r="M109" s="46">
        <v>399.42</v>
      </c>
      <c r="N109" s="46">
        <v>0</v>
      </c>
      <c r="O109" s="46"/>
      <c r="P109" s="46"/>
    </row>
    <row r="110" spans="1:28" ht="110.4" x14ac:dyDescent="0.25">
      <c r="A110" s="170" t="s">
        <v>208</v>
      </c>
      <c r="B110" s="49" t="s">
        <v>134</v>
      </c>
      <c r="C110" s="48"/>
      <c r="D110" s="48"/>
      <c r="E110" s="48"/>
      <c r="F110" s="48"/>
      <c r="G110" s="46"/>
      <c r="H110" s="46"/>
      <c r="I110" s="46"/>
      <c r="J110" s="46"/>
      <c r="K110" s="46"/>
      <c r="L110" s="46"/>
      <c r="M110" s="46"/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6" zoomScale="70" zoomScaleNormal="80" zoomScaleSheetLayoutView="70" workbookViewId="0">
      <selection activeCell="E68" sqref="E68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v>902</v>
      </c>
      <c r="D14" s="210">
        <v>0</v>
      </c>
      <c r="E14" s="210">
        <v>1</v>
      </c>
      <c r="F14" s="210"/>
      <c r="G14" s="210"/>
      <c r="H14" s="210"/>
      <c r="I14" s="210"/>
      <c r="J14" s="210">
        <v>0</v>
      </c>
      <c r="K14" s="210">
        <v>17</v>
      </c>
      <c r="L14" s="210">
        <v>0</v>
      </c>
      <c r="M14" s="210">
        <v>43</v>
      </c>
      <c r="N14" s="210">
        <v>0</v>
      </c>
      <c r="O14" s="210">
        <v>154</v>
      </c>
      <c r="P14" s="210">
        <v>687</v>
      </c>
    </row>
    <row r="15" spans="1:17" ht="69" x14ac:dyDescent="0.25">
      <c r="A15" s="171" t="s">
        <v>209</v>
      </c>
      <c r="B15" s="49">
        <v>102</v>
      </c>
      <c r="C15" s="46"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46">
        <v>42</v>
      </c>
      <c r="D16" s="46">
        <v>0</v>
      </c>
      <c r="E16" s="46">
        <v>1</v>
      </c>
      <c r="F16" s="46"/>
      <c r="G16" s="46"/>
      <c r="H16" s="46"/>
      <c r="I16" s="46"/>
      <c r="J16" s="46">
        <v>0</v>
      </c>
      <c r="K16" s="46">
        <v>11</v>
      </c>
      <c r="L16" s="46">
        <v>0</v>
      </c>
      <c r="M16" s="46">
        <v>30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v>22</v>
      </c>
      <c r="D17" s="210"/>
      <c r="E17" s="210"/>
      <c r="F17" s="210"/>
      <c r="G17" s="210"/>
      <c r="H17" s="210"/>
      <c r="I17" s="210"/>
      <c r="J17" s="210"/>
      <c r="K17" s="210">
        <v>5</v>
      </c>
      <c r="L17" s="210"/>
      <c r="M17" s="210">
        <v>17</v>
      </c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46"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46"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v>880</v>
      </c>
      <c r="D23" s="210">
        <v>0</v>
      </c>
      <c r="E23" s="210">
        <v>1</v>
      </c>
      <c r="F23" s="210"/>
      <c r="G23" s="210"/>
      <c r="H23" s="210"/>
      <c r="I23" s="210"/>
      <c r="J23" s="210">
        <v>0</v>
      </c>
      <c r="K23" s="210">
        <v>12</v>
      </c>
      <c r="L23" s="210">
        <v>0</v>
      </c>
      <c r="M23" s="210">
        <v>26</v>
      </c>
      <c r="N23" s="210">
        <v>0</v>
      </c>
      <c r="O23" s="210">
        <v>154</v>
      </c>
      <c r="P23" s="210">
        <v>687</v>
      </c>
    </row>
    <row r="24" spans="1:16" ht="69" x14ac:dyDescent="0.25">
      <c r="A24" s="171" t="s">
        <v>217</v>
      </c>
      <c r="B24" s="49">
        <v>111</v>
      </c>
      <c r="C24" s="46">
        <v>18</v>
      </c>
      <c r="D24" s="46">
        <v>0</v>
      </c>
      <c r="E24" s="46">
        <v>1</v>
      </c>
      <c r="F24" s="46"/>
      <c r="G24" s="46"/>
      <c r="H24" s="46"/>
      <c r="I24" s="46"/>
      <c r="J24" s="46">
        <v>0</v>
      </c>
      <c r="K24" s="46">
        <v>4</v>
      </c>
      <c r="L24" s="46">
        <v>0</v>
      </c>
      <c r="M24" s="46">
        <v>13</v>
      </c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v>880</v>
      </c>
      <c r="D29" s="210"/>
      <c r="E29" s="210">
        <v>1</v>
      </c>
      <c r="F29" s="210"/>
      <c r="G29" s="210"/>
      <c r="H29" s="210"/>
      <c r="I29" s="210"/>
      <c r="J29" s="210"/>
      <c r="K29" s="210">
        <v>12</v>
      </c>
      <c r="L29" s="210"/>
      <c r="M29" s="210">
        <v>26</v>
      </c>
      <c r="N29" s="210"/>
      <c r="O29" s="210">
        <v>154</v>
      </c>
      <c r="P29" s="210">
        <v>687</v>
      </c>
    </row>
    <row r="30" spans="1:16" ht="27.6" x14ac:dyDescent="0.25">
      <c r="A30" s="172" t="s">
        <v>12</v>
      </c>
      <c r="B30" s="49">
        <v>117</v>
      </c>
      <c r="C30" s="46"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46"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46"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46"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46"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46"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46"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46"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v>83</v>
      </c>
      <c r="D43" s="210"/>
      <c r="E43" s="210">
        <v>1</v>
      </c>
      <c r="F43" s="210"/>
      <c r="G43" s="210"/>
      <c r="H43" s="210"/>
      <c r="I43" s="210"/>
      <c r="J43" s="210"/>
      <c r="K43" s="210">
        <v>37</v>
      </c>
      <c r="L43" s="210"/>
      <c r="M43" s="210">
        <v>45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46"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46">
        <v>24</v>
      </c>
      <c r="D45" s="46"/>
      <c r="E45" s="46">
        <v>1</v>
      </c>
      <c r="F45" s="46"/>
      <c r="G45" s="46"/>
      <c r="H45" s="46"/>
      <c r="I45" s="46"/>
      <c r="J45" s="46"/>
      <c r="K45" s="46">
        <v>7</v>
      </c>
      <c r="L45" s="46"/>
      <c r="M45" s="46">
        <v>16</v>
      </c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v>83</v>
      </c>
      <c r="D50" s="210"/>
      <c r="E50" s="210">
        <v>1</v>
      </c>
      <c r="F50" s="210"/>
      <c r="G50" s="210"/>
      <c r="H50" s="210"/>
      <c r="I50" s="210"/>
      <c r="J50" s="210"/>
      <c r="K50" s="210">
        <v>37</v>
      </c>
      <c r="L50" s="210"/>
      <c r="M50" s="210">
        <v>45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46"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46"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46">
        <v>3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0</v>
      </c>
      <c r="L53" s="46">
        <v>0</v>
      </c>
      <c r="M53" s="46">
        <v>3</v>
      </c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46"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46"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46">
        <v>3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0</v>
      </c>
      <c r="L56" s="46">
        <v>0</v>
      </c>
      <c r="M56" s="46">
        <v>3</v>
      </c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46"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31" t="s">
        <v>295</v>
      </c>
      <c r="D58" s="233"/>
      <c r="E58" s="233" t="s">
        <v>296</v>
      </c>
      <c r="F58" s="233"/>
      <c r="G58" s="233"/>
      <c r="H58" s="223"/>
      <c r="I58" s="223"/>
      <c r="J58" s="223"/>
      <c r="K58" s="226">
        <v>12</v>
      </c>
      <c r="L58" s="223"/>
      <c r="M58" s="226">
        <v>26</v>
      </c>
      <c r="N58" s="223"/>
      <c r="O58" s="223"/>
      <c r="P58" s="223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26">
        <v>39</v>
      </c>
      <c r="D61" s="226"/>
      <c r="E61" s="226">
        <v>1</v>
      </c>
      <c r="F61" s="226"/>
      <c r="G61" s="226"/>
      <c r="H61" s="226"/>
      <c r="I61" s="226"/>
      <c r="J61" s="226"/>
      <c r="K61" s="226">
        <v>12</v>
      </c>
      <c r="L61" s="226"/>
      <c r="M61" s="226">
        <v>26</v>
      </c>
      <c r="N61" s="224"/>
      <c r="O61" s="225"/>
      <c r="P61" s="225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46"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v>83976</v>
      </c>
      <c r="D66" s="210"/>
      <c r="E66" s="210">
        <v>1517.9839999999999</v>
      </c>
      <c r="F66" s="210"/>
      <c r="G66" s="210"/>
      <c r="H66" s="210"/>
      <c r="I66" s="210"/>
      <c r="J66" s="210"/>
      <c r="K66" s="210">
        <v>36794.218999999997</v>
      </c>
      <c r="L66" s="210"/>
      <c r="M66" s="210">
        <v>4888.3240000000005</v>
      </c>
      <c r="N66" s="210"/>
      <c r="O66" s="210">
        <v>26479.8</v>
      </c>
      <c r="P66" s="210">
        <v>14295.9</v>
      </c>
    </row>
    <row r="67" spans="1:20" ht="69" x14ac:dyDescent="0.25">
      <c r="A67" s="171" t="s">
        <v>230</v>
      </c>
      <c r="B67" s="49">
        <v>302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46">
        <v>37006.300000000003</v>
      </c>
      <c r="D68" s="46"/>
      <c r="E68" s="165">
        <v>1517.9839999999999</v>
      </c>
      <c r="F68" s="46"/>
      <c r="G68" s="46"/>
      <c r="H68" s="46"/>
      <c r="I68" s="46"/>
      <c r="J68" s="46"/>
      <c r="K68" s="46">
        <v>31784.7</v>
      </c>
      <c r="L68" s="46"/>
      <c r="M68" s="46">
        <v>3703.6</v>
      </c>
      <c r="N68" s="46"/>
      <c r="O68" s="46"/>
      <c r="P68" s="46"/>
      <c r="Q68" s="208"/>
      <c r="R68" s="208"/>
      <c r="S68" s="208"/>
    </row>
    <row r="69" spans="1:20" ht="82.8" x14ac:dyDescent="0.25">
      <c r="A69" s="171" t="s">
        <v>232</v>
      </c>
      <c r="B69" s="49">
        <v>304</v>
      </c>
      <c r="C69" s="210">
        <v>6424.9</v>
      </c>
      <c r="D69" s="210"/>
      <c r="E69" s="210"/>
      <c r="F69" s="210"/>
      <c r="G69" s="210"/>
      <c r="H69" s="210"/>
      <c r="I69" s="210"/>
      <c r="J69" s="210"/>
      <c r="K69" s="210">
        <v>4044.9</v>
      </c>
      <c r="L69" s="210"/>
      <c r="M69" s="210">
        <v>2380</v>
      </c>
      <c r="N69" s="210"/>
      <c r="O69" s="210"/>
      <c r="P69" s="210"/>
      <c r="Q69" s="209"/>
      <c r="R69" s="209"/>
      <c r="S69" s="209"/>
    </row>
    <row r="70" spans="1:20" ht="69" x14ac:dyDescent="0.25">
      <c r="A70" s="170" t="s">
        <v>98</v>
      </c>
      <c r="B70" s="49">
        <v>305</v>
      </c>
      <c r="C70" s="46"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  <c r="Q70" s="209"/>
      <c r="R70" s="209"/>
      <c r="S70" s="209"/>
    </row>
    <row r="71" spans="1:20" ht="55.2" x14ac:dyDescent="0.25">
      <c r="A71" s="170" t="s">
        <v>99</v>
      </c>
      <c r="B71" s="49">
        <v>306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v>76617.399999999994</v>
      </c>
      <c r="D74" s="210"/>
      <c r="E74" s="210">
        <v>1517.9839999999999</v>
      </c>
      <c r="F74" s="210"/>
      <c r="G74" s="210"/>
      <c r="H74" s="210"/>
      <c r="I74" s="210"/>
      <c r="J74" s="210"/>
      <c r="K74" s="238">
        <v>31992.025999999998</v>
      </c>
      <c r="L74" s="210"/>
      <c r="M74" s="238">
        <v>2331.2730000000001</v>
      </c>
      <c r="N74" s="210"/>
      <c r="O74" s="210">
        <v>26479.8</v>
      </c>
      <c r="P74" s="210">
        <v>14295.9</v>
      </c>
    </row>
    <row r="75" spans="1:20" ht="82.8" x14ac:dyDescent="0.25">
      <c r="A75" s="170" t="s">
        <v>200</v>
      </c>
      <c r="B75" s="49">
        <v>310</v>
      </c>
      <c r="C75" s="49">
        <v>30573.9</v>
      </c>
      <c r="D75" s="49"/>
      <c r="E75" s="49">
        <v>1517.9839999999999</v>
      </c>
      <c r="F75" s="49"/>
      <c r="G75" s="49"/>
      <c r="H75" s="49"/>
      <c r="I75" s="49"/>
      <c r="J75" s="49"/>
      <c r="K75" s="268">
        <v>27739.8</v>
      </c>
      <c r="L75" s="49"/>
      <c r="M75" s="49">
        <v>1315.9</v>
      </c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46"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/>
      <c r="P76" s="46"/>
    </row>
    <row r="77" spans="1:20" ht="55.2" x14ac:dyDescent="0.25">
      <c r="A77" s="171" t="s">
        <v>234</v>
      </c>
      <c r="B77" s="49">
        <v>312</v>
      </c>
      <c r="C77" s="46"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v>76617.399999999994</v>
      </c>
      <c r="D81" s="210"/>
      <c r="E81" s="210">
        <v>1517.9839999999999</v>
      </c>
      <c r="F81" s="210"/>
      <c r="G81" s="210"/>
      <c r="H81" s="210"/>
      <c r="I81" s="210"/>
      <c r="J81" s="210"/>
      <c r="K81" s="210">
        <v>31992.025999999998</v>
      </c>
      <c r="L81" s="210"/>
      <c r="M81" s="210">
        <v>2331.2730000000001</v>
      </c>
      <c r="N81" s="210"/>
      <c r="O81" s="210">
        <v>26479.8</v>
      </c>
      <c r="P81" s="210">
        <v>14295.9</v>
      </c>
    </row>
    <row r="82" spans="1:28" ht="27.6" x14ac:dyDescent="0.25">
      <c r="A82" s="172" t="s">
        <v>21</v>
      </c>
      <c r="B82" s="49">
        <v>317</v>
      </c>
      <c r="C82" s="46"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46"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46"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46"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v>54</v>
      </c>
      <c r="D95" s="210">
        <v>0</v>
      </c>
      <c r="E95" s="210">
        <v>1</v>
      </c>
      <c r="F95" s="210"/>
      <c r="G95" s="210"/>
      <c r="H95" s="210"/>
      <c r="I95" s="210"/>
      <c r="J95" s="210"/>
      <c r="K95" s="210">
        <v>12</v>
      </c>
      <c r="L95" s="210"/>
      <c r="M95" s="210">
        <v>41</v>
      </c>
      <c r="N95" s="210">
        <v>0</v>
      </c>
      <c r="O95" s="210"/>
      <c r="P95" s="210"/>
    </row>
    <row r="96" spans="1:28" ht="110.4" x14ac:dyDescent="0.25">
      <c r="A96" s="170" t="s">
        <v>201</v>
      </c>
      <c r="B96" s="49" t="s">
        <v>24</v>
      </c>
      <c r="C96" s="95">
        <v>35</v>
      </c>
      <c r="D96" s="48"/>
      <c r="E96" s="48">
        <v>1</v>
      </c>
      <c r="F96" s="48"/>
      <c r="G96" s="46"/>
      <c r="H96" s="46"/>
      <c r="I96" s="46"/>
      <c r="J96" s="46"/>
      <c r="K96" s="46">
        <v>8</v>
      </c>
      <c r="L96" s="46"/>
      <c r="M96" s="46">
        <v>26</v>
      </c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25">
        <v>33</v>
      </c>
      <c r="D97" s="214"/>
      <c r="E97" s="214">
        <v>1</v>
      </c>
      <c r="F97" s="214"/>
      <c r="G97" s="210"/>
      <c r="H97" s="210"/>
      <c r="I97" s="210"/>
      <c r="J97" s="210"/>
      <c r="K97" s="210">
        <v>8</v>
      </c>
      <c r="L97" s="210"/>
      <c r="M97" s="210">
        <v>24</v>
      </c>
      <c r="N97" s="210">
        <v>0</v>
      </c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48">
        <v>18</v>
      </c>
      <c r="D98" s="48"/>
      <c r="E98" s="48">
        <v>1</v>
      </c>
      <c r="F98" s="48"/>
      <c r="G98" s="46"/>
      <c r="H98" s="46"/>
      <c r="I98" s="46"/>
      <c r="J98" s="46"/>
      <c r="K98" s="46">
        <v>4</v>
      </c>
      <c r="L98" s="46"/>
      <c r="M98" s="46">
        <v>13</v>
      </c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46">
        <v>71</v>
      </c>
      <c r="D100" s="46">
        <v>0</v>
      </c>
      <c r="E100" s="46">
        <v>1</v>
      </c>
      <c r="F100" s="46"/>
      <c r="G100" s="46"/>
      <c r="H100" s="46"/>
      <c r="I100" s="46"/>
      <c r="J100" s="46"/>
      <c r="K100" s="46">
        <v>30</v>
      </c>
      <c r="L100" s="46"/>
      <c r="M100" s="46">
        <v>40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46">
        <v>3</v>
      </c>
      <c r="D101" s="46">
        <v>0</v>
      </c>
      <c r="E101" s="46"/>
      <c r="F101" s="46"/>
      <c r="G101" s="46"/>
      <c r="H101" s="46"/>
      <c r="I101" s="46"/>
      <c r="J101" s="46"/>
      <c r="K101" s="46">
        <v>0</v>
      </c>
      <c r="L101" s="46"/>
      <c r="M101" s="46">
        <v>3</v>
      </c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46"/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46">
        <v>0</v>
      </c>
      <c r="D103" s="46">
        <v>0</v>
      </c>
      <c r="E103" s="46"/>
      <c r="F103" s="46"/>
      <c r="G103" s="46"/>
      <c r="H103" s="46"/>
      <c r="I103" s="46"/>
      <c r="J103" s="46"/>
      <c r="K103" s="46">
        <v>0</v>
      </c>
      <c r="L103" s="46"/>
      <c r="M103" s="46"/>
      <c r="N103" s="46">
        <v>0</v>
      </c>
      <c r="O103" s="46"/>
      <c r="P103" s="46"/>
    </row>
    <row r="104" spans="1:28" ht="55.2" x14ac:dyDescent="0.25">
      <c r="A104" s="170" t="s">
        <v>205</v>
      </c>
      <c r="B104" s="49" t="s">
        <v>31</v>
      </c>
      <c r="C104" s="225">
        <v>33</v>
      </c>
      <c r="D104" s="220"/>
      <c r="E104" s="220">
        <v>1</v>
      </c>
      <c r="F104" s="220"/>
      <c r="G104" s="210"/>
      <c r="H104" s="210"/>
      <c r="I104" s="210"/>
      <c r="J104" s="210"/>
      <c r="K104" s="210">
        <v>8</v>
      </c>
      <c r="L104" s="210"/>
      <c r="M104" s="210">
        <v>24</v>
      </c>
      <c r="N104" s="210">
        <v>0</v>
      </c>
      <c r="O104" s="210"/>
      <c r="P104" s="210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>
        <v>0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46">
        <v>13277.1</v>
      </c>
      <c r="D107" s="46">
        <v>0</v>
      </c>
      <c r="E107" s="46">
        <v>1518</v>
      </c>
      <c r="F107" s="46"/>
      <c r="G107" s="46"/>
      <c r="H107" s="46"/>
      <c r="I107" s="46"/>
      <c r="J107" s="46"/>
      <c r="K107" s="46">
        <v>7060</v>
      </c>
      <c r="L107" s="46"/>
      <c r="M107" s="46">
        <v>4699.1000000000004</v>
      </c>
      <c r="N107" s="46">
        <v>0</v>
      </c>
      <c r="O107" s="46"/>
      <c r="P107" s="46"/>
    </row>
    <row r="108" spans="1:28" ht="110.4" x14ac:dyDescent="0.25">
      <c r="A108" s="170" t="s">
        <v>207</v>
      </c>
      <c r="B108" s="49" t="s">
        <v>35</v>
      </c>
      <c r="C108" s="95">
        <v>7332.7</v>
      </c>
      <c r="D108" s="47"/>
      <c r="E108" s="47">
        <v>1518</v>
      </c>
      <c r="F108" s="47"/>
      <c r="G108" s="46"/>
      <c r="H108" s="46"/>
      <c r="I108" s="46"/>
      <c r="J108" s="46"/>
      <c r="K108" s="46">
        <v>2536.5</v>
      </c>
      <c r="L108" s="46"/>
      <c r="M108" s="46">
        <v>3278.2</v>
      </c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46">
        <v>9108.1</v>
      </c>
      <c r="D109" s="46">
        <v>0</v>
      </c>
      <c r="E109" s="46">
        <v>1518</v>
      </c>
      <c r="F109" s="46"/>
      <c r="G109" s="46"/>
      <c r="H109" s="46"/>
      <c r="I109" s="46"/>
      <c r="J109" s="46"/>
      <c r="K109" s="46">
        <v>5377.2</v>
      </c>
      <c r="L109" s="46"/>
      <c r="M109" s="46">
        <v>2212.9</v>
      </c>
      <c r="N109" s="46">
        <v>0</v>
      </c>
      <c r="O109" s="46"/>
      <c r="P109" s="46"/>
    </row>
    <row r="110" spans="1:28" ht="110.4" x14ac:dyDescent="0.25">
      <c r="A110" s="170" t="s">
        <v>208</v>
      </c>
      <c r="B110" s="49" t="s">
        <v>134</v>
      </c>
      <c r="C110" s="95">
        <v>4325.8999999999996</v>
      </c>
      <c r="D110" s="48"/>
      <c r="E110" s="48">
        <v>1518</v>
      </c>
      <c r="F110" s="48"/>
      <c r="G110" s="46"/>
      <c r="H110" s="46"/>
      <c r="I110" s="46"/>
      <c r="J110" s="46"/>
      <c r="K110" s="46">
        <v>1492</v>
      </c>
      <c r="L110" s="46"/>
      <c r="M110" s="46">
        <v>1315.9</v>
      </c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49" zoomScale="70" zoomScaleNormal="80" zoomScaleSheetLayoutView="70" workbookViewId="0">
      <selection activeCell="C109" sqref="C109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8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8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8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8" ht="16.8" x14ac:dyDescent="0.3">
      <c r="A4" s="284" t="s">
        <v>280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8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8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8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8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8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8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8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8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8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8" ht="69" x14ac:dyDescent="0.25">
      <c r="A14" s="170" t="s">
        <v>55</v>
      </c>
      <c r="B14" s="49">
        <v>101</v>
      </c>
      <c r="C14" s="210">
        <v>2115</v>
      </c>
      <c r="D14" s="210"/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13</v>
      </c>
      <c r="L14" s="210">
        <v>0</v>
      </c>
      <c r="M14" s="210"/>
      <c r="N14" s="210"/>
      <c r="O14" s="210">
        <v>121</v>
      </c>
      <c r="P14" s="210">
        <v>1981</v>
      </c>
      <c r="Q14" s="119">
        <f>K14</f>
        <v>13</v>
      </c>
      <c r="R14" s="119">
        <f>C43/Q14</f>
        <v>8.9230769230769234</v>
      </c>
    </row>
    <row r="15" spans="1:18" ht="69" x14ac:dyDescent="0.25">
      <c r="A15" s="171" t="s">
        <v>209</v>
      </c>
      <c r="B15" s="49">
        <v>102</v>
      </c>
      <c r="C15" s="46"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8" ht="55.2" x14ac:dyDescent="0.25">
      <c r="A16" s="171" t="s">
        <v>210</v>
      </c>
      <c r="B16" s="49">
        <v>103</v>
      </c>
      <c r="C16" s="46">
        <v>2</v>
      </c>
      <c r="D16" s="46"/>
      <c r="E16" s="46"/>
      <c r="F16" s="46"/>
      <c r="G16" s="46"/>
      <c r="H16" s="46"/>
      <c r="I16" s="46"/>
      <c r="J16" s="46"/>
      <c r="K16" s="46">
        <v>2</v>
      </c>
      <c r="L16" s="46"/>
      <c r="M16" s="46"/>
      <c r="N16" s="46"/>
      <c r="O16" s="46"/>
      <c r="P16" s="46"/>
    </row>
    <row r="17" spans="1:16" ht="69" x14ac:dyDescent="0.25">
      <c r="A17" s="171" t="s">
        <v>211</v>
      </c>
      <c r="B17" s="49">
        <v>104</v>
      </c>
      <c r="C17" s="46"/>
      <c r="D17" s="46"/>
      <c r="E17" s="46"/>
      <c r="F17" s="46"/>
      <c r="G17" s="46"/>
      <c r="H17" s="46"/>
      <c r="I17" s="46"/>
      <c r="J17" s="46"/>
      <c r="K17" s="46"/>
      <c r="L17" s="46">
        <v>0</v>
      </c>
      <c r="M17" s="46">
        <v>0</v>
      </c>
      <c r="N17" s="46">
        <v>0</v>
      </c>
      <c r="O17" s="46"/>
      <c r="P17" s="46"/>
    </row>
    <row r="18" spans="1:16" ht="69" x14ac:dyDescent="0.25">
      <c r="A18" s="170" t="s">
        <v>212</v>
      </c>
      <c r="B18" s="49">
        <v>105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/>
      <c r="P18" s="46"/>
    </row>
    <row r="19" spans="1:16" ht="82.8" x14ac:dyDescent="0.25">
      <c r="A19" s="170" t="s">
        <v>213</v>
      </c>
      <c r="B19" s="49">
        <v>106</v>
      </c>
      <c r="C19" s="46"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46"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46"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46"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v>2115</v>
      </c>
      <c r="D23" s="210"/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13</v>
      </c>
      <c r="L23" s="210"/>
      <c r="M23" s="210"/>
      <c r="N23" s="210"/>
      <c r="O23" s="210">
        <v>121</v>
      </c>
      <c r="P23" s="210">
        <v>1981</v>
      </c>
    </row>
    <row r="24" spans="1:16" ht="69" x14ac:dyDescent="0.25">
      <c r="A24" s="171" t="s">
        <v>217</v>
      </c>
      <c r="B24" s="49">
        <v>111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27.6" x14ac:dyDescent="0.25">
      <c r="A25" s="171" t="s">
        <v>218</v>
      </c>
      <c r="B25" s="49">
        <v>112</v>
      </c>
      <c r="C25" s="46"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46"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46"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46"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v>2115</v>
      </c>
      <c r="D29" s="210"/>
      <c r="E29" s="210"/>
      <c r="F29" s="210"/>
      <c r="G29" s="210"/>
      <c r="H29" s="210"/>
      <c r="I29" s="210"/>
      <c r="J29" s="210"/>
      <c r="K29" s="210">
        <v>13</v>
      </c>
      <c r="L29" s="210"/>
      <c r="M29" s="210"/>
      <c r="N29" s="210"/>
      <c r="O29" s="210">
        <v>121</v>
      </c>
      <c r="P29" s="210">
        <v>1981</v>
      </c>
    </row>
    <row r="30" spans="1:16" ht="27.6" x14ac:dyDescent="0.25">
      <c r="A30" s="172" t="s">
        <v>12</v>
      </c>
      <c r="B30" s="49">
        <v>117</v>
      </c>
      <c r="C30" s="46"/>
      <c r="D30" s="46"/>
      <c r="E30" s="46"/>
      <c r="F30" s="46"/>
      <c r="G30" s="46"/>
      <c r="H30" s="46"/>
      <c r="I30" s="46"/>
      <c r="J30" s="46"/>
      <c r="K30" s="46"/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46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/>
    </row>
    <row r="33" spans="1:16" ht="41.4" x14ac:dyDescent="0.25">
      <c r="A33" s="170" t="s">
        <v>184</v>
      </c>
      <c r="B33" s="49">
        <v>120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</row>
    <row r="34" spans="1:16" ht="27.6" x14ac:dyDescent="0.25">
      <c r="A34" s="170" t="s">
        <v>70</v>
      </c>
      <c r="B34" s="49">
        <v>121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</row>
    <row r="38" spans="1:16" ht="41.4" x14ac:dyDescent="0.25">
      <c r="A38" s="172" t="s">
        <v>73</v>
      </c>
      <c r="B38" s="49">
        <v>125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</row>
    <row r="39" spans="1:16" x14ac:dyDescent="0.25">
      <c r="A39" s="170" t="s">
        <v>15</v>
      </c>
      <c r="B39" s="49">
        <v>126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96.6" x14ac:dyDescent="0.25">
      <c r="A40" s="172" t="s">
        <v>196</v>
      </c>
      <c r="B40" s="49">
        <v>127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63" customHeight="1" x14ac:dyDescent="0.25">
      <c r="A41" s="170" t="s">
        <v>75</v>
      </c>
      <c r="B41" s="49">
        <v>128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66">
        <v>116</v>
      </c>
      <c r="D43" s="66"/>
      <c r="E43" s="66"/>
      <c r="F43" s="66"/>
      <c r="G43" s="66"/>
      <c r="H43" s="66"/>
      <c r="I43" s="66"/>
      <c r="J43" s="66"/>
      <c r="K43" s="66">
        <v>116</v>
      </c>
      <c r="L43" s="46"/>
      <c r="M43" s="46"/>
      <c r="N43" s="46"/>
      <c r="O43" s="46"/>
      <c r="P43" s="46"/>
    </row>
    <row r="44" spans="1:16" ht="82.8" x14ac:dyDescent="0.25">
      <c r="A44" s="173" t="s">
        <v>223</v>
      </c>
      <c r="B44" s="49">
        <v>202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95"/>
      <c r="D47" s="95"/>
      <c r="E47" s="95"/>
      <c r="F47" s="95"/>
      <c r="G47" s="95"/>
      <c r="H47" s="95"/>
      <c r="I47" s="95"/>
      <c r="J47" s="95"/>
      <c r="K47" s="95"/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113">
        <v>116</v>
      </c>
      <c r="D50" s="113"/>
      <c r="E50" s="113"/>
      <c r="F50" s="113"/>
      <c r="G50" s="113"/>
      <c r="H50" s="113"/>
      <c r="I50" s="113"/>
      <c r="J50" s="113"/>
      <c r="K50" s="113">
        <v>116</v>
      </c>
      <c r="L50" s="46"/>
      <c r="M50" s="46"/>
      <c r="N50" s="46"/>
      <c r="O50" s="46"/>
      <c r="P50" s="46"/>
    </row>
    <row r="51" spans="1:26" ht="27.6" x14ac:dyDescent="0.25">
      <c r="A51" s="172" t="s">
        <v>17</v>
      </c>
      <c r="B51" s="49">
        <v>209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26" x14ac:dyDescent="0.25">
      <c r="A52" s="170" t="s">
        <v>18</v>
      </c>
      <c r="B52" s="49">
        <v>210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26" ht="41.4" x14ac:dyDescent="0.25">
      <c r="A53" s="170" t="s">
        <v>181</v>
      </c>
      <c r="B53" s="49">
        <v>211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1:26" ht="41.4" x14ac:dyDescent="0.25">
      <c r="A54" s="172" t="s">
        <v>83</v>
      </c>
      <c r="B54" s="49">
        <v>212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26" ht="27.6" x14ac:dyDescent="0.25">
      <c r="A55" s="174" t="s">
        <v>84</v>
      </c>
      <c r="B55" s="49">
        <v>213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26" ht="41.4" x14ac:dyDescent="0.25">
      <c r="A56" s="175" t="s">
        <v>85</v>
      </c>
      <c r="B56" s="49">
        <v>214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26" ht="27.6" x14ac:dyDescent="0.25">
      <c r="A57" s="170" t="s">
        <v>86</v>
      </c>
      <c r="B57" s="49">
        <v>215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1:26" ht="69" x14ac:dyDescent="0.25">
      <c r="A58" s="176" t="s">
        <v>185</v>
      </c>
      <c r="B58" s="49" t="s">
        <v>186</v>
      </c>
      <c r="C58" s="66">
        <v>13</v>
      </c>
      <c r="D58" s="66"/>
      <c r="E58" s="66"/>
      <c r="F58" s="66"/>
      <c r="G58" s="66"/>
      <c r="H58" s="66"/>
      <c r="I58" s="66"/>
      <c r="J58" s="66"/>
      <c r="K58" s="66">
        <v>13</v>
      </c>
      <c r="L58" s="91"/>
      <c r="M58" s="91"/>
      <c r="N58" s="91"/>
      <c r="O58" s="91"/>
      <c r="P58" s="91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66">
        <v>13</v>
      </c>
      <c r="D61" s="66"/>
      <c r="E61" s="66"/>
      <c r="F61" s="66"/>
      <c r="G61" s="66"/>
      <c r="H61" s="66"/>
      <c r="I61" s="66"/>
      <c r="J61" s="66"/>
      <c r="K61" s="66">
        <v>13</v>
      </c>
      <c r="L61" s="94"/>
      <c r="M61" s="94"/>
      <c r="N61" s="94"/>
      <c r="O61" s="46"/>
      <c r="P61" s="46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46">
        <f>SUM(D66:P66)</f>
        <v>68751.430000000008</v>
      </c>
      <c r="D66" s="46"/>
      <c r="E66" s="46"/>
      <c r="F66" s="46"/>
      <c r="G66" s="46"/>
      <c r="H66" s="46"/>
      <c r="I66" s="46"/>
      <c r="J66" s="46"/>
      <c r="K66" s="46">
        <v>22293.03</v>
      </c>
      <c r="L66" s="46"/>
      <c r="M66" s="46"/>
      <c r="N66" s="46"/>
      <c r="O66" s="46">
        <v>21758.63</v>
      </c>
      <c r="P66" s="46">
        <v>24699.77</v>
      </c>
    </row>
    <row r="67" spans="1:20" ht="69" x14ac:dyDescent="0.25">
      <c r="A67" s="171" t="s">
        <v>230</v>
      </c>
      <c r="B67" s="49">
        <v>302</v>
      </c>
      <c r="C67" s="207">
        <f t="shared" ref="C67:C92" si="0">SUM(D67:P67)</f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07">
        <f t="shared" si="0"/>
        <v>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07">
        <f t="shared" si="0"/>
        <v>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20" ht="69" x14ac:dyDescent="0.25">
      <c r="A70" s="170" t="s">
        <v>98</v>
      </c>
      <c r="B70" s="49">
        <v>305</v>
      </c>
      <c r="C70" s="207">
        <f t="shared" si="0"/>
        <v>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1:20" ht="55.2" x14ac:dyDescent="0.25">
      <c r="A71" s="170" t="s">
        <v>99</v>
      </c>
      <c r="B71" s="49">
        <v>306</v>
      </c>
      <c r="C71" s="207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07">
        <f t="shared" si="0"/>
        <v>0</v>
      </c>
      <c r="D72" s="46"/>
      <c r="E72" s="46"/>
      <c r="F72" s="46"/>
      <c r="G72" s="46"/>
      <c r="H72" s="46"/>
      <c r="I72" s="46"/>
      <c r="J72" s="46"/>
      <c r="K72" s="46">
        <v>0</v>
      </c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07">
        <f t="shared" si="0"/>
        <v>0</v>
      </c>
      <c r="D73" s="48"/>
      <c r="E73" s="48"/>
      <c r="F73" s="48"/>
      <c r="G73" s="48"/>
      <c r="H73" s="48"/>
      <c r="I73" s="48"/>
      <c r="J73" s="48"/>
      <c r="K73" s="48">
        <v>0</v>
      </c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35">
        <f t="shared" si="0"/>
        <v>64672.270000000004</v>
      </c>
      <c r="D74" s="35"/>
      <c r="E74" s="35"/>
      <c r="F74" s="35"/>
      <c r="G74" s="35"/>
      <c r="H74" s="35"/>
      <c r="I74" s="35"/>
      <c r="J74" s="35"/>
      <c r="K74" s="35">
        <v>18213.87</v>
      </c>
      <c r="L74" s="35"/>
      <c r="M74" s="35"/>
      <c r="N74" s="35"/>
      <c r="O74" s="35">
        <v>21758.63</v>
      </c>
      <c r="P74" s="35">
        <v>24699.77</v>
      </c>
      <c r="Q74" s="119">
        <f>K74/C74*100</f>
        <v>28.163338011793925</v>
      </c>
    </row>
    <row r="75" spans="1:20" ht="82.8" x14ac:dyDescent="0.25">
      <c r="A75" s="170" t="s">
        <v>200</v>
      </c>
      <c r="B75" s="49">
        <v>310</v>
      </c>
      <c r="C75" s="207">
        <f t="shared" si="0"/>
        <v>0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07">
        <f t="shared" si="0"/>
        <v>0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20" ht="55.2" x14ac:dyDescent="0.25">
      <c r="A77" s="171" t="s">
        <v>234</v>
      </c>
      <c r="B77" s="49">
        <v>312</v>
      </c>
      <c r="C77" s="207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07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07">
        <f t="shared" si="0"/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07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35">
        <f t="shared" ref="C81" si="1">SUM(D81:P81)</f>
        <v>64672.270000000004</v>
      </c>
      <c r="D81" s="35"/>
      <c r="E81" s="35"/>
      <c r="F81" s="35"/>
      <c r="G81" s="35"/>
      <c r="H81" s="35"/>
      <c r="I81" s="35"/>
      <c r="J81" s="35"/>
      <c r="K81" s="35">
        <v>18213.87</v>
      </c>
      <c r="L81" s="35"/>
      <c r="M81" s="35"/>
      <c r="N81" s="35"/>
      <c r="O81" s="35">
        <v>21758.63</v>
      </c>
      <c r="P81" s="35">
        <v>24699.77</v>
      </c>
    </row>
    <row r="82" spans="1:28" ht="27.6" x14ac:dyDescent="0.25">
      <c r="A82" s="172" t="s">
        <v>21</v>
      </c>
      <c r="B82" s="49">
        <v>317</v>
      </c>
      <c r="C82" s="207">
        <f t="shared" si="0"/>
        <v>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28" x14ac:dyDescent="0.25">
      <c r="A83" s="170" t="s">
        <v>22</v>
      </c>
      <c r="B83" s="49">
        <v>318</v>
      </c>
      <c r="C83" s="207">
        <f t="shared" si="0"/>
        <v>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8" ht="41.4" x14ac:dyDescent="0.25">
      <c r="A84" s="170" t="s">
        <v>192</v>
      </c>
      <c r="B84" s="49">
        <v>319</v>
      </c>
      <c r="C84" s="207">
        <f t="shared" si="0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07">
        <f t="shared" si="0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07">
        <f t="shared" si="0"/>
        <v>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28" ht="27.6" x14ac:dyDescent="0.25">
      <c r="A87" s="170" t="s">
        <v>110</v>
      </c>
      <c r="B87" s="49">
        <v>322</v>
      </c>
      <c r="C87" s="207">
        <f t="shared" si="0"/>
        <v>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28" ht="27.6" x14ac:dyDescent="0.25">
      <c r="A88" s="172" t="s">
        <v>14</v>
      </c>
      <c r="B88" s="49">
        <v>323</v>
      </c>
      <c r="C88" s="207">
        <f t="shared" si="0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207">
        <f t="shared" si="0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07">
        <f t="shared" si="0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07">
        <f t="shared" si="0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07">
        <f t="shared" si="0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66">
        <v>13</v>
      </c>
      <c r="D95" s="66"/>
      <c r="E95" s="66"/>
      <c r="F95" s="66"/>
      <c r="G95" s="66"/>
      <c r="H95" s="66"/>
      <c r="I95" s="66"/>
      <c r="J95" s="66"/>
      <c r="K95" s="66">
        <v>13</v>
      </c>
      <c r="L95" s="46"/>
      <c r="M95" s="46"/>
      <c r="N95" s="46"/>
      <c r="O95" s="46"/>
      <c r="P95" s="46"/>
    </row>
    <row r="96" spans="1:28" ht="110.4" x14ac:dyDescent="0.25">
      <c r="A96" s="170" t="s">
        <v>201</v>
      </c>
      <c r="B96" s="49" t="s">
        <v>24</v>
      </c>
      <c r="C96" s="48"/>
      <c r="D96" s="48"/>
      <c r="E96" s="48"/>
      <c r="F96" s="48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66">
        <v>13</v>
      </c>
      <c r="D97" s="66"/>
      <c r="E97" s="66"/>
      <c r="F97" s="66"/>
      <c r="G97" s="66"/>
      <c r="H97" s="66"/>
      <c r="I97" s="66"/>
      <c r="J97" s="66"/>
      <c r="K97" s="66">
        <v>13</v>
      </c>
      <c r="L97" s="46"/>
      <c r="M97" s="46"/>
      <c r="N97" s="46"/>
      <c r="O97" s="46"/>
      <c r="P97" s="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48"/>
      <c r="D98" s="48"/>
      <c r="E98" s="48"/>
      <c r="F98" s="48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66">
        <v>116</v>
      </c>
      <c r="D100" s="66"/>
      <c r="E100" s="66"/>
      <c r="F100" s="66"/>
      <c r="G100" s="66"/>
      <c r="H100" s="66"/>
      <c r="I100" s="66"/>
      <c r="J100" s="66"/>
      <c r="K100" s="66">
        <v>116</v>
      </c>
      <c r="L100" s="66"/>
      <c r="M100" s="46"/>
      <c r="N100" s="46"/>
      <c r="O100" s="46"/>
      <c r="P100" s="46"/>
    </row>
    <row r="101" spans="1:28" ht="41.4" x14ac:dyDescent="0.25">
      <c r="A101" s="170" t="s">
        <v>131</v>
      </c>
      <c r="B101" s="49" t="s">
        <v>28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1:28" ht="69" x14ac:dyDescent="0.25">
      <c r="A102" s="170" t="s">
        <v>119</v>
      </c>
      <c r="B102" s="49" t="s">
        <v>29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28" x14ac:dyDescent="0.25">
      <c r="A103" s="170" t="s">
        <v>120</v>
      </c>
      <c r="B103" s="49" t="s">
        <v>30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1:28" ht="55.2" x14ac:dyDescent="0.25">
      <c r="A104" s="170" t="s">
        <v>205</v>
      </c>
      <c r="B104" s="49" t="s">
        <v>31</v>
      </c>
      <c r="C104" s="66">
        <v>13</v>
      </c>
      <c r="D104" s="66"/>
      <c r="E104" s="66"/>
      <c r="F104" s="66"/>
      <c r="G104" s="66"/>
      <c r="H104" s="66"/>
      <c r="I104" s="66"/>
      <c r="J104" s="66"/>
      <c r="K104" s="66">
        <v>13</v>
      </c>
      <c r="L104" s="66"/>
      <c r="M104" s="46"/>
      <c r="N104" s="46"/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66">
        <f>K107</f>
        <v>22284.87</v>
      </c>
      <c r="D107" s="66"/>
      <c r="E107" s="66"/>
      <c r="F107" s="66"/>
      <c r="G107" s="66"/>
      <c r="H107" s="66"/>
      <c r="I107" s="66"/>
      <c r="J107" s="66"/>
      <c r="K107" s="66">
        <v>22284.87</v>
      </c>
      <c r="L107" s="66"/>
      <c r="M107" s="66"/>
      <c r="N107" s="66"/>
      <c r="O107" s="46"/>
      <c r="P107" s="46"/>
    </row>
    <row r="108" spans="1:28" ht="110.4" x14ac:dyDescent="0.25">
      <c r="A108" s="170" t="s">
        <v>207</v>
      </c>
      <c r="B108" s="49" t="s">
        <v>35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66">
        <f>K109</f>
        <v>18213.48</v>
      </c>
      <c r="D109" s="66"/>
      <c r="E109" s="66"/>
      <c r="F109" s="66"/>
      <c r="G109" s="66"/>
      <c r="H109" s="66"/>
      <c r="I109" s="66"/>
      <c r="J109" s="66"/>
      <c r="K109" s="66">
        <v>18213.48</v>
      </c>
      <c r="L109" s="66"/>
      <c r="M109" s="66"/>
      <c r="N109" s="66"/>
      <c r="O109" s="46"/>
      <c r="P109" s="46"/>
    </row>
    <row r="110" spans="1:28" ht="110.4" x14ac:dyDescent="0.25">
      <c r="A110" s="170" t="s">
        <v>208</v>
      </c>
      <c r="B110" s="49" t="s">
        <v>134</v>
      </c>
      <c r="C110" s="48"/>
      <c r="D110" s="48"/>
      <c r="E110" s="48"/>
      <c r="F110" s="48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3" zoomScale="70" zoomScaleNormal="80" zoomScaleSheetLayoutView="70" workbookViewId="0">
      <selection activeCell="D29" sqref="D29:P29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281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1702</v>
      </c>
      <c r="D14" s="210">
        <v>1</v>
      </c>
      <c r="E14" s="210"/>
      <c r="F14" s="210"/>
      <c r="G14" s="210"/>
      <c r="H14" s="210"/>
      <c r="I14" s="210"/>
      <c r="J14" s="210"/>
      <c r="K14" s="210">
        <v>126</v>
      </c>
      <c r="L14" s="210"/>
      <c r="M14" s="210">
        <v>16</v>
      </c>
      <c r="N14" s="210"/>
      <c r="O14" s="210">
        <v>311</v>
      </c>
      <c r="P14" s="210">
        <v>1248</v>
      </c>
    </row>
    <row r="15" spans="1:17" ht="69" x14ac:dyDescent="0.25">
      <c r="A15" s="171" t="s">
        <v>209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10">
        <f t="shared" si="0"/>
        <v>58</v>
      </c>
      <c r="D16" s="46">
        <v>1</v>
      </c>
      <c r="E16" s="46"/>
      <c r="F16" s="46"/>
      <c r="G16" s="46"/>
      <c r="H16" s="46"/>
      <c r="I16" s="46"/>
      <c r="J16" s="46">
        <v>0</v>
      </c>
      <c r="K16" s="46">
        <v>52</v>
      </c>
      <c r="L16" s="46">
        <v>0</v>
      </c>
      <c r="M16" s="46">
        <v>5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3</v>
      </c>
      <c r="D17" s="210"/>
      <c r="E17" s="210"/>
      <c r="F17" s="210"/>
      <c r="G17" s="210"/>
      <c r="H17" s="210"/>
      <c r="I17" s="210"/>
      <c r="J17" s="210"/>
      <c r="K17" s="210">
        <v>3</v>
      </c>
      <c r="L17" s="210"/>
      <c r="M17" s="210"/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10">
        <f t="shared" si="0"/>
        <v>13</v>
      </c>
      <c r="D20" s="46">
        <v>0</v>
      </c>
      <c r="E20" s="46"/>
      <c r="F20" s="46"/>
      <c r="G20" s="46"/>
      <c r="H20" s="46"/>
      <c r="I20" s="46"/>
      <c r="J20" s="46">
        <v>0</v>
      </c>
      <c r="K20" s="46">
        <v>13</v>
      </c>
      <c r="L20" s="46">
        <v>0</v>
      </c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10">
        <f t="shared" si="0"/>
        <v>6</v>
      </c>
      <c r="D21" s="46">
        <v>0</v>
      </c>
      <c r="E21" s="46"/>
      <c r="F21" s="46"/>
      <c r="G21" s="46"/>
      <c r="H21" s="46"/>
      <c r="I21" s="46"/>
      <c r="J21" s="46">
        <v>0</v>
      </c>
      <c r="K21" s="46">
        <v>6</v>
      </c>
      <c r="L21" s="46">
        <v>0</v>
      </c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1699</v>
      </c>
      <c r="D23" s="210">
        <v>1</v>
      </c>
      <c r="E23" s="210"/>
      <c r="F23" s="210"/>
      <c r="G23" s="210"/>
      <c r="H23" s="210"/>
      <c r="I23" s="210"/>
      <c r="J23" s="210"/>
      <c r="K23" s="210">
        <v>123</v>
      </c>
      <c r="L23" s="210"/>
      <c r="M23" s="210">
        <v>16</v>
      </c>
      <c r="N23" s="210"/>
      <c r="O23" s="210">
        <v>311</v>
      </c>
      <c r="P23" s="210">
        <v>1248</v>
      </c>
    </row>
    <row r="24" spans="1:16" ht="69" x14ac:dyDescent="0.25">
      <c r="A24" s="171" t="s">
        <v>217</v>
      </c>
      <c r="B24" s="49">
        <v>111</v>
      </c>
      <c r="C24" s="210">
        <f t="shared" si="0"/>
        <v>55</v>
      </c>
      <c r="D24" s="46">
        <v>1</v>
      </c>
      <c r="E24" s="46"/>
      <c r="F24" s="46"/>
      <c r="G24" s="46"/>
      <c r="H24" s="46"/>
      <c r="I24" s="46"/>
      <c r="J24" s="46">
        <v>0</v>
      </c>
      <c r="K24" s="46">
        <v>49</v>
      </c>
      <c r="L24" s="46">
        <v>0</v>
      </c>
      <c r="M24" s="46">
        <v>5</v>
      </c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10">
        <f t="shared" si="0"/>
        <v>69</v>
      </c>
      <c r="D27" s="46"/>
      <c r="E27" s="46"/>
      <c r="F27" s="46"/>
      <c r="G27" s="46"/>
      <c r="H27" s="46"/>
      <c r="I27" s="46"/>
      <c r="J27" s="46"/>
      <c r="K27" s="46">
        <v>69</v>
      </c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10">
        <f t="shared" si="0"/>
        <v>35</v>
      </c>
      <c r="D28" s="46"/>
      <c r="E28" s="46"/>
      <c r="F28" s="46"/>
      <c r="G28" s="46"/>
      <c r="H28" s="46"/>
      <c r="I28" s="46"/>
      <c r="J28" s="46"/>
      <c r="K28" s="46">
        <v>35</v>
      </c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1699</v>
      </c>
      <c r="D29" s="210">
        <v>1</v>
      </c>
      <c r="E29" s="210"/>
      <c r="F29" s="210"/>
      <c r="G29" s="210"/>
      <c r="H29" s="210"/>
      <c r="I29" s="210"/>
      <c r="J29" s="210"/>
      <c r="K29" s="210">
        <v>123</v>
      </c>
      <c r="L29" s="210"/>
      <c r="M29" s="210">
        <v>16</v>
      </c>
      <c r="N29" s="210"/>
      <c r="O29" s="210">
        <v>311</v>
      </c>
      <c r="P29" s="210">
        <v>1248</v>
      </c>
    </row>
    <row r="30" spans="1:16" ht="27.6" x14ac:dyDescent="0.25">
      <c r="A30" s="172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10">
        <f t="shared" si="0"/>
        <v>2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1</v>
      </c>
      <c r="L34" s="46">
        <v>0</v>
      </c>
      <c r="M34" s="46">
        <v>1</v>
      </c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10">
        <f t="shared" si="0"/>
        <v>2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2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10">
        <f t="shared" si="0"/>
        <v>2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2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512</v>
      </c>
      <c r="D43" s="210">
        <v>1</v>
      </c>
      <c r="E43" s="210"/>
      <c r="F43" s="210"/>
      <c r="G43" s="210"/>
      <c r="H43" s="210"/>
      <c r="I43" s="210"/>
      <c r="J43" s="210">
        <v>0</v>
      </c>
      <c r="K43" s="210">
        <v>468</v>
      </c>
      <c r="L43" s="210">
        <v>0</v>
      </c>
      <c r="M43" s="210">
        <v>43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10">
        <f t="shared" si="0"/>
        <v>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10">
        <f t="shared" si="0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10">
        <f t="shared" si="0"/>
        <v>86</v>
      </c>
      <c r="D48" s="46"/>
      <c r="E48" s="46"/>
      <c r="F48" s="46"/>
      <c r="G48" s="46"/>
      <c r="H48" s="46"/>
      <c r="I48" s="46"/>
      <c r="J48" s="46"/>
      <c r="K48" s="46">
        <v>86</v>
      </c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10">
        <f t="shared" si="0"/>
        <v>8</v>
      </c>
      <c r="D49" s="46"/>
      <c r="E49" s="46"/>
      <c r="F49" s="46"/>
      <c r="G49" s="46"/>
      <c r="H49" s="46"/>
      <c r="I49" s="46"/>
      <c r="J49" s="46"/>
      <c r="K49" s="46">
        <v>8</v>
      </c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512</v>
      </c>
      <c r="D50" s="210">
        <v>1</v>
      </c>
      <c r="E50" s="210"/>
      <c r="F50" s="210"/>
      <c r="G50" s="210"/>
      <c r="H50" s="210"/>
      <c r="I50" s="210"/>
      <c r="J50" s="210">
        <v>0</v>
      </c>
      <c r="K50" s="210">
        <v>468</v>
      </c>
      <c r="L50" s="210">
        <v>0</v>
      </c>
      <c r="M50" s="210">
        <v>43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/>
      <c r="O51" s="46"/>
      <c r="P51" s="46"/>
    </row>
    <row r="52" spans="1:26" x14ac:dyDescent="0.25">
      <c r="A52" s="170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/>
      <c r="O52" s="46"/>
      <c r="P52" s="46"/>
    </row>
    <row r="53" spans="1:26" ht="41.4" x14ac:dyDescent="0.25">
      <c r="A53" s="170" t="s">
        <v>181</v>
      </c>
      <c r="B53" s="49">
        <v>211</v>
      </c>
      <c r="C53" s="210">
        <f t="shared" si="0"/>
        <v>25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25</v>
      </c>
      <c r="L53" s="46">
        <v>0</v>
      </c>
      <c r="M53" s="46"/>
      <c r="N53" s="46"/>
      <c r="O53" s="46"/>
      <c r="P53" s="46"/>
    </row>
    <row r="54" spans="1:26" ht="41.4" x14ac:dyDescent="0.25">
      <c r="A54" s="172" t="s">
        <v>83</v>
      </c>
      <c r="B54" s="49">
        <v>212</v>
      </c>
      <c r="C54" s="210">
        <f t="shared" si="0"/>
        <v>2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2</v>
      </c>
      <c r="L54" s="46">
        <v>0</v>
      </c>
      <c r="M54" s="46"/>
      <c r="N54" s="46"/>
      <c r="O54" s="46"/>
      <c r="P54" s="46"/>
    </row>
    <row r="55" spans="1:26" ht="27.6" x14ac:dyDescent="0.25">
      <c r="A55" s="174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/>
      <c r="O55" s="46"/>
      <c r="P55" s="46"/>
    </row>
    <row r="56" spans="1:26" ht="41.4" x14ac:dyDescent="0.25">
      <c r="A56" s="175" t="s">
        <v>85</v>
      </c>
      <c r="B56" s="49">
        <v>214</v>
      </c>
      <c r="C56" s="210">
        <f t="shared" si="0"/>
        <v>23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23</v>
      </c>
      <c r="L56" s="46">
        <v>0</v>
      </c>
      <c r="M56" s="46"/>
      <c r="N56" s="46"/>
      <c r="O56" s="46"/>
      <c r="P56" s="46"/>
    </row>
    <row r="57" spans="1:26" ht="27.6" x14ac:dyDescent="0.25">
      <c r="A57" s="170" t="s">
        <v>86</v>
      </c>
      <c r="B57" s="49">
        <v>215</v>
      </c>
      <c r="C57" s="210">
        <f t="shared" si="0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/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0"/>
        <v>140</v>
      </c>
      <c r="D58" s="231">
        <v>1</v>
      </c>
      <c r="E58" s="231"/>
      <c r="F58" s="231"/>
      <c r="G58" s="231"/>
      <c r="H58" s="226"/>
      <c r="I58" s="226"/>
      <c r="J58" s="226"/>
      <c r="K58" s="225">
        <v>123</v>
      </c>
      <c r="L58" s="225"/>
      <c r="M58" s="225">
        <v>16</v>
      </c>
      <c r="N58" s="226"/>
      <c r="O58" s="226"/>
      <c r="P58" s="226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10">
        <f t="shared" si="0"/>
        <v>0</v>
      </c>
      <c r="D59" s="94"/>
      <c r="E59" s="94"/>
      <c r="F59" s="94"/>
      <c r="G59" s="94"/>
      <c r="H59" s="94"/>
      <c r="I59" s="94"/>
      <c r="J59" s="94"/>
      <c r="K59" s="94"/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10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0"/>
        <v>140</v>
      </c>
      <c r="D61" s="216">
        <v>1</v>
      </c>
      <c r="E61" s="216"/>
      <c r="F61" s="216"/>
      <c r="G61" s="216"/>
      <c r="H61" s="216"/>
      <c r="I61" s="216"/>
      <c r="J61" s="216"/>
      <c r="K61" s="216">
        <v>123</v>
      </c>
      <c r="L61" s="216"/>
      <c r="M61" s="216">
        <v>16</v>
      </c>
      <c r="N61" s="216"/>
      <c r="O61" s="210"/>
      <c r="P61" s="210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10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146242.41999999998</v>
      </c>
      <c r="D66" s="210">
        <v>999.9</v>
      </c>
      <c r="E66" s="210"/>
      <c r="F66" s="210"/>
      <c r="G66" s="210"/>
      <c r="H66" s="210"/>
      <c r="I66" s="210"/>
      <c r="J66" s="210"/>
      <c r="K66" s="210">
        <v>52355.14</v>
      </c>
      <c r="L66" s="210"/>
      <c r="M66" s="210">
        <v>2675.24</v>
      </c>
      <c r="N66" s="210">
        <v>0</v>
      </c>
      <c r="O66" s="210">
        <v>61444.68</v>
      </c>
      <c r="P66" s="210">
        <v>28767.46</v>
      </c>
    </row>
    <row r="67" spans="1:20" ht="69" x14ac:dyDescent="0.25">
      <c r="A67" s="171" t="s">
        <v>230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10">
        <f t="shared" si="0"/>
        <v>17405.82</v>
      </c>
      <c r="D68" s="46">
        <v>999.9</v>
      </c>
      <c r="E68" s="46"/>
      <c r="F68" s="46"/>
      <c r="G68" s="46"/>
      <c r="H68" s="46"/>
      <c r="I68" s="46"/>
      <c r="J68" s="46">
        <v>0</v>
      </c>
      <c r="K68" s="46">
        <v>15596.69</v>
      </c>
      <c r="L68" s="46">
        <v>0</v>
      </c>
      <c r="M68" s="46">
        <v>809.23</v>
      </c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3985.46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3985.46</v>
      </c>
      <c r="L69" s="210">
        <v>0</v>
      </c>
      <c r="M69" s="210"/>
      <c r="N69" s="210"/>
      <c r="O69" s="210"/>
      <c r="P69" s="210"/>
    </row>
    <row r="70" spans="1:20" ht="69" x14ac:dyDescent="0.25">
      <c r="A70" s="170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10">
        <f t="shared" si="0"/>
        <v>2499.1179999999999</v>
      </c>
      <c r="D72" s="46"/>
      <c r="E72" s="46"/>
      <c r="F72" s="46"/>
      <c r="G72" s="46"/>
      <c r="H72" s="46"/>
      <c r="I72" s="46"/>
      <c r="J72" s="46"/>
      <c r="K72" s="46">
        <v>2499.1179999999999</v>
      </c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10">
        <f t="shared" si="0"/>
        <v>1212.799</v>
      </c>
      <c r="D73" s="48"/>
      <c r="E73" s="48"/>
      <c r="F73" s="48"/>
      <c r="G73" s="48"/>
      <c r="H73" s="48"/>
      <c r="I73" s="48"/>
      <c r="J73" s="48"/>
      <c r="K73" s="95">
        <v>1212.799</v>
      </c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136086.179</v>
      </c>
      <c r="D74" s="210">
        <v>965.4</v>
      </c>
      <c r="E74" s="210"/>
      <c r="F74" s="210"/>
      <c r="G74" s="210"/>
      <c r="H74" s="210"/>
      <c r="I74" s="210"/>
      <c r="J74" s="210"/>
      <c r="K74" s="210">
        <v>42454.1</v>
      </c>
      <c r="L74" s="210"/>
      <c r="M74" s="210">
        <v>2454.5390000000002</v>
      </c>
      <c r="N74" s="210"/>
      <c r="O74" s="210">
        <v>61444.68</v>
      </c>
      <c r="P74" s="210">
        <v>28767.46</v>
      </c>
    </row>
    <row r="75" spans="1:20" ht="82.8" x14ac:dyDescent="0.25">
      <c r="A75" s="170" t="s">
        <v>200</v>
      </c>
      <c r="B75" s="49">
        <v>310</v>
      </c>
      <c r="C75" s="210">
        <f t="shared" si="0"/>
        <v>13286.332</v>
      </c>
      <c r="D75" s="47">
        <v>965.4</v>
      </c>
      <c r="E75" s="47"/>
      <c r="F75" s="47"/>
      <c r="G75" s="47"/>
      <c r="H75" s="47"/>
      <c r="I75" s="47"/>
      <c r="J75" s="47"/>
      <c r="K75" s="95">
        <v>11525.12</v>
      </c>
      <c r="L75" s="47"/>
      <c r="M75" s="95">
        <v>795.81200000000001</v>
      </c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10">
        <f t="shared" si="0"/>
        <v>2231.6260000000002</v>
      </c>
      <c r="D78" s="46"/>
      <c r="E78" s="46"/>
      <c r="F78" s="46"/>
      <c r="G78" s="46"/>
      <c r="H78" s="46"/>
      <c r="I78" s="46"/>
      <c r="J78" s="46"/>
      <c r="K78" s="46">
        <v>2231.6260000000002</v>
      </c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10">
        <f t="shared" ref="C79:C92" si="1">SUM(D79:P79)</f>
        <v>1116.405</v>
      </c>
      <c r="D79" s="46"/>
      <c r="E79" s="46"/>
      <c r="F79" s="46"/>
      <c r="G79" s="46"/>
      <c r="H79" s="46"/>
      <c r="I79" s="46"/>
      <c r="J79" s="46"/>
      <c r="K79" s="46">
        <v>1116.405</v>
      </c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136086.179</v>
      </c>
      <c r="D81" s="210">
        <v>965.4</v>
      </c>
      <c r="E81" s="210"/>
      <c r="F81" s="210"/>
      <c r="G81" s="210"/>
      <c r="H81" s="210"/>
      <c r="I81" s="210"/>
      <c r="J81" s="210"/>
      <c r="K81" s="210">
        <v>42454.1</v>
      </c>
      <c r="L81" s="210"/>
      <c r="M81" s="210">
        <v>2454.5390000000002</v>
      </c>
      <c r="N81" s="210"/>
      <c r="O81" s="210">
        <v>61444.68</v>
      </c>
      <c r="P81" s="210">
        <v>28767.46</v>
      </c>
    </row>
    <row r="82" spans="1:28" ht="27.6" x14ac:dyDescent="0.25">
      <c r="A82" s="172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10">
        <f t="shared" si="1"/>
        <v>362.83499999999998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352</v>
      </c>
      <c r="L86" s="46"/>
      <c r="M86" s="46"/>
      <c r="N86" s="46"/>
      <c r="O86" s="46">
        <v>10.835000000000001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10">
        <f t="shared" si="1"/>
        <v>1223.2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>
        <v>1223.2</v>
      </c>
      <c r="P87" s="46"/>
    </row>
    <row r="88" spans="1:28" ht="27.6" x14ac:dyDescent="0.25">
      <c r="A88" s="172" t="s">
        <v>14</v>
      </c>
      <c r="B88" s="49">
        <v>323</v>
      </c>
      <c r="C88" s="210">
        <f t="shared" si="1"/>
        <v>1223.2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>
        <v>1223.2</v>
      </c>
      <c r="P88" s="46"/>
    </row>
    <row r="89" spans="1:28" ht="27.6" x14ac:dyDescent="0.25">
      <c r="A89" s="172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116</v>
      </c>
      <c r="D95" s="46">
        <v>1</v>
      </c>
      <c r="E95" s="46"/>
      <c r="F95" s="46"/>
      <c r="G95" s="46"/>
      <c r="H95" s="46"/>
      <c r="I95" s="46"/>
      <c r="J95" s="46"/>
      <c r="K95" s="46">
        <v>101</v>
      </c>
      <c r="L95" s="46"/>
      <c r="M95" s="46">
        <v>14</v>
      </c>
      <c r="N95" s="46">
        <v>0</v>
      </c>
      <c r="O95" s="46"/>
      <c r="P95" s="46"/>
    </row>
    <row r="96" spans="1:28" ht="110.4" x14ac:dyDescent="0.25">
      <c r="A96" s="170" t="s">
        <v>201</v>
      </c>
      <c r="B96" s="49" t="s">
        <v>24</v>
      </c>
      <c r="C96" s="210">
        <f t="shared" si="2"/>
        <v>50</v>
      </c>
      <c r="D96" s="48">
        <v>1</v>
      </c>
      <c r="E96" s="48"/>
      <c r="F96" s="48"/>
      <c r="G96" s="46"/>
      <c r="H96" s="46"/>
      <c r="I96" s="46"/>
      <c r="J96" s="46"/>
      <c r="K96" s="46">
        <v>44</v>
      </c>
      <c r="L96" s="46"/>
      <c r="M96" s="46">
        <v>5</v>
      </c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115</v>
      </c>
      <c r="D97" s="48">
        <v>1</v>
      </c>
      <c r="E97" s="48"/>
      <c r="F97" s="48"/>
      <c r="G97" s="46"/>
      <c r="H97" s="46"/>
      <c r="I97" s="46"/>
      <c r="J97" s="46"/>
      <c r="K97" s="46">
        <v>100</v>
      </c>
      <c r="L97" s="46"/>
      <c r="M97" s="46">
        <v>14</v>
      </c>
      <c r="N97" s="46">
        <v>0</v>
      </c>
      <c r="O97" s="46"/>
      <c r="P97" s="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10">
        <f t="shared" si="2"/>
        <v>49</v>
      </c>
      <c r="D98" s="48">
        <v>1</v>
      </c>
      <c r="E98" s="48"/>
      <c r="F98" s="48"/>
      <c r="G98" s="46"/>
      <c r="H98" s="46"/>
      <c r="I98" s="46"/>
      <c r="J98" s="46"/>
      <c r="K98" s="46">
        <v>43</v>
      </c>
      <c r="L98" s="46"/>
      <c r="M98" s="46">
        <v>5</v>
      </c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10">
        <f t="shared" si="2"/>
        <v>389</v>
      </c>
      <c r="D100" s="46">
        <v>1</v>
      </c>
      <c r="E100" s="46"/>
      <c r="F100" s="46"/>
      <c r="G100" s="46"/>
      <c r="H100" s="46"/>
      <c r="I100" s="46"/>
      <c r="J100" s="46"/>
      <c r="K100" s="46">
        <v>350</v>
      </c>
      <c r="L100" s="46"/>
      <c r="M100" s="46">
        <v>38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210">
        <f t="shared" si="2"/>
        <v>25</v>
      </c>
      <c r="D101" s="46">
        <v>0</v>
      </c>
      <c r="E101" s="46"/>
      <c r="F101" s="46"/>
      <c r="G101" s="46"/>
      <c r="H101" s="46"/>
      <c r="I101" s="46"/>
      <c r="J101" s="46"/>
      <c r="K101" s="46">
        <v>25</v>
      </c>
      <c r="L101" s="46"/>
      <c r="M101" s="46"/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210">
        <f t="shared" si="2"/>
        <v>0</v>
      </c>
      <c r="D102" s="46">
        <v>0</v>
      </c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210">
        <f t="shared" si="2"/>
        <v>5</v>
      </c>
      <c r="D103" s="46">
        <v>0</v>
      </c>
      <c r="E103" s="46"/>
      <c r="F103" s="46"/>
      <c r="G103" s="46"/>
      <c r="H103" s="46"/>
      <c r="I103" s="46"/>
      <c r="J103" s="46"/>
      <c r="K103" s="46">
        <v>5</v>
      </c>
      <c r="L103" s="46"/>
      <c r="M103" s="46"/>
      <c r="N103" s="46">
        <v>0</v>
      </c>
      <c r="O103" s="46"/>
      <c r="P103" s="46"/>
    </row>
    <row r="104" spans="1:28" ht="55.2" x14ac:dyDescent="0.25">
      <c r="A104" s="170" t="s">
        <v>205</v>
      </c>
      <c r="B104" s="49" t="s">
        <v>31</v>
      </c>
      <c r="C104" s="210">
        <f t="shared" si="2"/>
        <v>115</v>
      </c>
      <c r="D104" s="47">
        <v>1</v>
      </c>
      <c r="E104" s="47"/>
      <c r="F104" s="47"/>
      <c r="G104" s="46"/>
      <c r="H104" s="46"/>
      <c r="I104" s="46"/>
      <c r="J104" s="46"/>
      <c r="K104" s="46">
        <v>100</v>
      </c>
      <c r="L104" s="46"/>
      <c r="M104" s="46">
        <v>14</v>
      </c>
      <c r="N104" s="46">
        <v>0</v>
      </c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95">
        <v>419256.5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10">
        <f t="shared" ref="C107:C110" si="3">SUM(D107:P107)</f>
        <v>27765.84</v>
      </c>
      <c r="D107" s="46">
        <v>999.9</v>
      </c>
      <c r="E107" s="46"/>
      <c r="F107" s="46"/>
      <c r="G107" s="46"/>
      <c r="H107" s="46"/>
      <c r="I107" s="46"/>
      <c r="J107" s="46"/>
      <c r="K107" s="46">
        <v>24841.41</v>
      </c>
      <c r="L107" s="46"/>
      <c r="M107" s="46">
        <v>1924.53</v>
      </c>
      <c r="N107" s="46">
        <v>0</v>
      </c>
      <c r="O107" s="46"/>
      <c r="P107" s="46"/>
    </row>
    <row r="108" spans="1:28" ht="110.4" x14ac:dyDescent="0.25">
      <c r="A108" s="170" t="s">
        <v>207</v>
      </c>
      <c r="B108" s="49" t="s">
        <v>35</v>
      </c>
      <c r="C108" s="210">
        <f t="shared" si="3"/>
        <v>10189.89</v>
      </c>
      <c r="D108" s="47">
        <v>999.9</v>
      </c>
      <c r="E108" s="47"/>
      <c r="F108" s="47"/>
      <c r="G108" s="46"/>
      <c r="H108" s="46"/>
      <c r="I108" s="46"/>
      <c r="J108" s="46"/>
      <c r="K108" s="46">
        <v>8866.36</v>
      </c>
      <c r="L108" s="46"/>
      <c r="M108" s="46">
        <v>323.63</v>
      </c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10">
        <f t="shared" si="3"/>
        <v>22692.21</v>
      </c>
      <c r="D109" s="46">
        <v>965.4</v>
      </c>
      <c r="E109" s="46"/>
      <c r="F109" s="46"/>
      <c r="G109" s="46"/>
      <c r="H109" s="46"/>
      <c r="I109" s="46"/>
      <c r="J109" s="46"/>
      <c r="K109" s="46">
        <v>19965.98</v>
      </c>
      <c r="L109" s="46"/>
      <c r="M109" s="46">
        <v>1760.83</v>
      </c>
      <c r="N109" s="46">
        <v>0</v>
      </c>
      <c r="O109" s="46"/>
      <c r="P109" s="46"/>
    </row>
    <row r="110" spans="1:28" ht="110.4" x14ac:dyDescent="0.25">
      <c r="A110" s="170" t="s">
        <v>208</v>
      </c>
      <c r="B110" s="49" t="s">
        <v>134</v>
      </c>
      <c r="C110" s="210">
        <f t="shared" si="3"/>
        <v>8104.0159999999996</v>
      </c>
      <c r="D110" s="48">
        <v>965.4</v>
      </c>
      <c r="E110" s="48"/>
      <c r="F110" s="48"/>
      <c r="G110" s="46"/>
      <c r="H110" s="46"/>
      <c r="I110" s="46"/>
      <c r="J110" s="46"/>
      <c r="K110" s="46">
        <v>6832</v>
      </c>
      <c r="L110" s="46"/>
      <c r="M110" s="46">
        <v>306.61599999999999</v>
      </c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3" zoomScale="60" zoomScaleNormal="70" workbookViewId="0">
      <selection activeCell="W80" sqref="W80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282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82"/>
      <c r="B7" s="162"/>
      <c r="C7" s="162"/>
      <c r="D7" s="163" t="s">
        <v>41</v>
      </c>
      <c r="E7" s="163"/>
      <c r="F7" s="163"/>
      <c r="G7" s="164"/>
      <c r="H7" s="164"/>
      <c r="I7" s="164"/>
      <c r="J7" s="162"/>
      <c r="K7" s="162"/>
      <c r="L7" s="162"/>
      <c r="M7" s="162"/>
      <c r="N7" s="162"/>
      <c r="O7" s="162"/>
      <c r="P7" s="162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1180</v>
      </c>
      <c r="D14" s="210">
        <v>0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17</v>
      </c>
      <c r="L14" s="210">
        <v>0</v>
      </c>
      <c r="M14" s="210">
        <v>4</v>
      </c>
      <c r="N14" s="210">
        <v>0</v>
      </c>
      <c r="O14" s="210">
        <v>367</v>
      </c>
      <c r="P14" s="210">
        <v>792</v>
      </c>
    </row>
    <row r="15" spans="1:17" ht="69" x14ac:dyDescent="0.25">
      <c r="A15" s="171" t="s">
        <v>209</v>
      </c>
      <c r="B15" s="49">
        <v>102</v>
      </c>
      <c r="C15" s="207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07">
        <f t="shared" si="0"/>
        <v>1</v>
      </c>
      <c r="D16" s="46"/>
      <c r="E16" s="46"/>
      <c r="F16" s="46"/>
      <c r="G16" s="46"/>
      <c r="H16" s="46"/>
      <c r="I16" s="46"/>
      <c r="J16" s="46"/>
      <c r="K16" s="46">
        <v>1</v>
      </c>
      <c r="L16" s="46"/>
      <c r="M16" s="46"/>
      <c r="N16" s="46"/>
      <c r="O16" s="46"/>
      <c r="P16" s="46"/>
    </row>
    <row r="17" spans="1:16" ht="69" x14ac:dyDescent="0.25">
      <c r="A17" s="171" t="s">
        <v>211</v>
      </c>
      <c r="B17" s="49">
        <v>104</v>
      </c>
      <c r="C17" s="207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69" x14ac:dyDescent="0.25">
      <c r="A18" s="170" t="s">
        <v>212</v>
      </c>
      <c r="B18" s="49">
        <v>105</v>
      </c>
      <c r="C18" s="207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0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07">
        <f t="shared" si="0"/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07">
        <f t="shared" si="0"/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07">
        <f t="shared" si="0"/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1180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17</v>
      </c>
      <c r="L23" s="210">
        <v>0</v>
      </c>
      <c r="M23" s="210">
        <v>4</v>
      </c>
      <c r="N23" s="210">
        <v>0</v>
      </c>
      <c r="O23" s="210">
        <v>367</v>
      </c>
      <c r="P23" s="210">
        <v>792</v>
      </c>
    </row>
    <row r="24" spans="1:16" ht="69" x14ac:dyDescent="0.25">
      <c r="A24" s="171" t="s">
        <v>217</v>
      </c>
      <c r="B24" s="49">
        <v>111</v>
      </c>
      <c r="C24" s="207">
        <f t="shared" si="0"/>
        <v>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6</v>
      </c>
      <c r="L24" s="46">
        <v>0</v>
      </c>
      <c r="M24" s="46">
        <v>2</v>
      </c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07">
        <f t="shared" si="0"/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/>
      <c r="P25" s="46"/>
    </row>
    <row r="26" spans="1:16" ht="41.4" x14ac:dyDescent="0.25">
      <c r="A26" s="171" t="s">
        <v>219</v>
      </c>
      <c r="B26" s="49">
        <v>113</v>
      </c>
      <c r="C26" s="20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0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0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18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1180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17</v>
      </c>
      <c r="L29" s="210">
        <v>0</v>
      </c>
      <c r="M29" s="210">
        <v>4</v>
      </c>
      <c r="N29" s="210">
        <v>0</v>
      </c>
      <c r="O29" s="210">
        <v>367</v>
      </c>
      <c r="P29" s="210">
        <v>792</v>
      </c>
    </row>
    <row r="30" spans="1:16" ht="27.6" x14ac:dyDescent="0.25">
      <c r="A30" s="172" t="s">
        <v>12</v>
      </c>
      <c r="B30" s="49">
        <v>117</v>
      </c>
      <c r="C30" s="207">
        <f t="shared" si="0"/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07">
        <f t="shared" si="0"/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07">
        <f t="shared" si="0"/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 ht="41.4" x14ac:dyDescent="0.25">
      <c r="A33" s="170" t="s">
        <v>184</v>
      </c>
      <c r="B33" s="49">
        <v>120</v>
      </c>
      <c r="C33" s="207">
        <f t="shared" si="0"/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</row>
    <row r="34" spans="1:16" ht="27.6" x14ac:dyDescent="0.25">
      <c r="A34" s="170" t="s">
        <v>70</v>
      </c>
      <c r="B34" s="49">
        <v>121</v>
      </c>
      <c r="C34" s="207">
        <f t="shared" si="0"/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07">
        <f t="shared" si="0"/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07">
        <f t="shared" si="0"/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07">
        <f t="shared" si="0"/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</row>
    <row r="38" spans="1:16" ht="41.4" x14ac:dyDescent="0.25">
      <c r="A38" s="172" t="s">
        <v>73</v>
      </c>
      <c r="B38" s="49">
        <v>125</v>
      </c>
      <c r="C38" s="207">
        <f t="shared" si="0"/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</row>
    <row r="39" spans="1:16" x14ac:dyDescent="0.25">
      <c r="A39" s="170" t="s">
        <v>15</v>
      </c>
      <c r="B39" s="49">
        <v>126</v>
      </c>
      <c r="C39" s="207">
        <f t="shared" si="0"/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/>
      <c r="P39" s="46"/>
    </row>
    <row r="40" spans="1:16" ht="96.6" x14ac:dyDescent="0.25">
      <c r="A40" s="172" t="s">
        <v>196</v>
      </c>
      <c r="B40" s="49">
        <v>127</v>
      </c>
      <c r="C40" s="207">
        <f t="shared" si="0"/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/>
      <c r="P40" s="46"/>
    </row>
    <row r="41" spans="1:16" ht="63" customHeight="1" x14ac:dyDescent="0.25">
      <c r="A41" s="170" t="s">
        <v>75</v>
      </c>
      <c r="B41" s="49">
        <v>128</v>
      </c>
      <c r="C41" s="207">
        <f t="shared" si="0"/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53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44</v>
      </c>
      <c r="L43" s="210">
        <v>0</v>
      </c>
      <c r="M43" s="210">
        <v>9</v>
      </c>
      <c r="N43" s="210">
        <v>0</v>
      </c>
      <c r="O43" s="210">
        <v>0</v>
      </c>
      <c r="P43" s="210">
        <v>0</v>
      </c>
    </row>
    <row r="44" spans="1:16" ht="82.8" x14ac:dyDescent="0.25">
      <c r="A44" s="173" t="s">
        <v>223</v>
      </c>
      <c r="B44" s="49">
        <v>202</v>
      </c>
      <c r="C44" s="207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07">
        <f t="shared" si="0"/>
        <v>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</v>
      </c>
      <c r="L45" s="46">
        <v>0</v>
      </c>
      <c r="M45" s="46">
        <v>0</v>
      </c>
      <c r="N45" s="46">
        <v>0</v>
      </c>
      <c r="O45" s="46"/>
      <c r="P45" s="46"/>
    </row>
    <row r="46" spans="1:16" ht="55.2" x14ac:dyDescent="0.25">
      <c r="A46" s="173" t="s">
        <v>225</v>
      </c>
      <c r="B46" s="49">
        <v>204</v>
      </c>
      <c r="C46" s="207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07">
        <f t="shared" si="0"/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07">
        <f t="shared" si="0"/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07">
        <f t="shared" si="0"/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53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44</v>
      </c>
      <c r="L50" s="210">
        <v>0</v>
      </c>
      <c r="M50" s="210">
        <v>9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07">
        <f t="shared" si="0"/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07">
        <f t="shared" si="0"/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07">
        <f t="shared" si="0"/>
        <v>11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</v>
      </c>
      <c r="L53" s="46">
        <v>0</v>
      </c>
      <c r="M53" s="46">
        <v>3</v>
      </c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07">
        <f t="shared" si="0"/>
        <v>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</v>
      </c>
      <c r="L54" s="46">
        <v>0</v>
      </c>
      <c r="M54" s="46">
        <v>1</v>
      </c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07">
        <f t="shared" si="0"/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07">
        <f t="shared" si="0"/>
        <v>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</v>
      </c>
      <c r="L56" s="46">
        <v>0</v>
      </c>
      <c r="M56" s="46">
        <v>2</v>
      </c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07">
        <f t="shared" si="0"/>
        <v>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</v>
      </c>
      <c r="L57" s="46">
        <v>0</v>
      </c>
      <c r="M57" s="46">
        <v>0</v>
      </c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07">
        <f t="shared" si="0"/>
        <v>21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  <c r="K58" s="210">
        <v>17</v>
      </c>
      <c r="L58" s="210">
        <v>0</v>
      </c>
      <c r="M58" s="210">
        <v>4</v>
      </c>
      <c r="N58" s="210">
        <v>0</v>
      </c>
      <c r="O58" s="46"/>
      <c r="P58" s="46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07">
        <f t="shared" si="0"/>
        <v>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07">
        <f t="shared" si="0"/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07">
        <f t="shared" si="0"/>
        <v>21</v>
      </c>
      <c r="D61" s="210">
        <v>0</v>
      </c>
      <c r="E61" s="210">
        <v>0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17</v>
      </c>
      <c r="L61" s="210">
        <v>0</v>
      </c>
      <c r="M61" s="210">
        <v>4</v>
      </c>
      <c r="N61" s="210">
        <v>0</v>
      </c>
      <c r="O61" s="46"/>
      <c r="P61" s="46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07">
        <f t="shared" si="0"/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/>
      <c r="M62" s="46"/>
      <c r="N62" s="46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07">
        <f t="shared" si="0"/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/>
      <c r="M63" s="46"/>
      <c r="N63" s="46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07">
        <f t="shared" si="0"/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/>
      <c r="M64" s="46"/>
      <c r="N64" s="46"/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70411.990000000005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55487.59</v>
      </c>
      <c r="L66" s="210">
        <v>0</v>
      </c>
      <c r="M66" s="210">
        <v>431.83000000000004</v>
      </c>
      <c r="N66" s="210">
        <v>0</v>
      </c>
      <c r="O66" s="210">
        <v>9851.6299999999992</v>
      </c>
      <c r="P66" s="210">
        <f>P74</f>
        <v>4640.9399999999996</v>
      </c>
    </row>
    <row r="67" spans="1:20" ht="69" x14ac:dyDescent="0.25">
      <c r="A67" s="171" t="s">
        <v>230</v>
      </c>
      <c r="B67" s="49">
        <v>302</v>
      </c>
      <c r="C67" s="207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07">
        <f t="shared" si="0"/>
        <v>25925.87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25694.879999999997</v>
      </c>
      <c r="L68" s="46">
        <v>0</v>
      </c>
      <c r="M68" s="46">
        <v>230.99</v>
      </c>
      <c r="N68" s="46">
        <v>0</v>
      </c>
      <c r="O68" s="46"/>
      <c r="P68" s="46"/>
    </row>
    <row r="69" spans="1:20" ht="82.8" x14ac:dyDescent="0.25">
      <c r="A69" s="171" t="s">
        <v>232</v>
      </c>
      <c r="B69" s="49">
        <v>304</v>
      </c>
      <c r="C69" s="207">
        <f t="shared" si="0"/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/>
      <c r="P69" s="46"/>
    </row>
    <row r="70" spans="1:20" ht="69" x14ac:dyDescent="0.25">
      <c r="A70" s="170" t="s">
        <v>98</v>
      </c>
      <c r="B70" s="49">
        <v>305</v>
      </c>
      <c r="C70" s="207">
        <f t="shared" si="0"/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07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07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07">
        <f t="shared" si="0"/>
        <v>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68824.649999999994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53947.549999999996</v>
      </c>
      <c r="L74" s="210">
        <v>0</v>
      </c>
      <c r="M74" s="210">
        <v>384.53</v>
      </c>
      <c r="N74" s="210">
        <v>0</v>
      </c>
      <c r="O74" s="210">
        <v>9851.6299999999992</v>
      </c>
      <c r="P74" s="210">
        <v>4640.9399999999996</v>
      </c>
    </row>
    <row r="75" spans="1:20" ht="82.8" x14ac:dyDescent="0.25">
      <c r="A75" s="170" t="s">
        <v>200</v>
      </c>
      <c r="B75" s="49">
        <v>310</v>
      </c>
      <c r="C75" s="207">
        <f t="shared" si="0"/>
        <v>25896.01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25694.879999999997</v>
      </c>
      <c r="L75" s="46">
        <v>0</v>
      </c>
      <c r="M75" s="46">
        <v>201.13</v>
      </c>
      <c r="N75" s="46">
        <v>0</v>
      </c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07">
        <f t="shared" si="0"/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07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07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07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07">
        <f t="shared" si="1"/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</row>
    <row r="81" spans="1:28" ht="41.4" x14ac:dyDescent="0.25">
      <c r="A81" s="171" t="s">
        <v>238</v>
      </c>
      <c r="B81" s="49">
        <v>316</v>
      </c>
      <c r="C81" s="210">
        <f t="shared" si="1"/>
        <v>68824.569999999992</v>
      </c>
      <c r="D81" s="210">
        <v>0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53947.45</v>
      </c>
      <c r="L81" s="210">
        <v>0</v>
      </c>
      <c r="M81" s="210">
        <v>384.53</v>
      </c>
      <c r="N81" s="210">
        <v>0</v>
      </c>
      <c r="O81" s="210">
        <v>9851.65</v>
      </c>
      <c r="P81" s="210">
        <v>4640.9399999999996</v>
      </c>
    </row>
    <row r="82" spans="1:28" ht="27.6" x14ac:dyDescent="0.25">
      <c r="A82" s="172" t="s">
        <v>21</v>
      </c>
      <c r="B82" s="49">
        <v>317</v>
      </c>
      <c r="C82" s="207">
        <f t="shared" si="1"/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07">
        <f t="shared" si="1"/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07">
        <f t="shared" si="1"/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07">
        <f t="shared" si="1"/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07">
        <f t="shared" si="1"/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07">
        <f t="shared" si="1"/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07">
        <f t="shared" si="1"/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</row>
    <row r="89" spans="1:28" ht="27.6" x14ac:dyDescent="0.25">
      <c r="A89" s="172" t="s">
        <v>72</v>
      </c>
      <c r="B89" s="49">
        <v>324</v>
      </c>
      <c r="C89" s="207">
        <f t="shared" si="1"/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</row>
    <row r="90" spans="1:28" ht="41.4" x14ac:dyDescent="0.25">
      <c r="A90" s="172" t="s">
        <v>73</v>
      </c>
      <c r="B90" s="49">
        <v>325</v>
      </c>
      <c r="C90" s="207">
        <f t="shared" si="1"/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</row>
    <row r="91" spans="1:28" x14ac:dyDescent="0.25">
      <c r="A91" s="170" t="s">
        <v>15</v>
      </c>
      <c r="B91" s="49">
        <v>326</v>
      </c>
      <c r="C91" s="207">
        <f t="shared" si="1"/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</row>
    <row r="92" spans="1:28" ht="147.75" customHeight="1" x14ac:dyDescent="0.25">
      <c r="A92" s="170" t="s">
        <v>194</v>
      </c>
      <c r="B92" s="49">
        <v>327</v>
      </c>
      <c r="C92" s="207">
        <f t="shared" si="1"/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07">
        <f t="shared" ref="C95:C104" si="2">SUM(D95:P95)</f>
        <v>9</v>
      </c>
      <c r="D95" s="46">
        <v>0</v>
      </c>
      <c r="E95" s="46">
        <v>0</v>
      </c>
      <c r="F95" s="46">
        <v>0</v>
      </c>
      <c r="G95" s="46"/>
      <c r="H95" s="46"/>
      <c r="I95" s="46"/>
      <c r="J95" s="46"/>
      <c r="K95" s="207">
        <v>9</v>
      </c>
      <c r="L95" s="46"/>
      <c r="M95" s="46"/>
      <c r="N95" s="46"/>
      <c r="O95" s="46"/>
      <c r="P95" s="46"/>
    </row>
    <row r="96" spans="1:28" ht="110.4" x14ac:dyDescent="0.25">
      <c r="A96" s="170" t="s">
        <v>201</v>
      </c>
      <c r="B96" s="49" t="s">
        <v>24</v>
      </c>
      <c r="C96" s="207">
        <f t="shared" si="2"/>
        <v>3</v>
      </c>
      <c r="D96" s="48">
        <v>0</v>
      </c>
      <c r="E96" s="48">
        <v>0</v>
      </c>
      <c r="F96" s="48">
        <v>0</v>
      </c>
      <c r="G96" s="46"/>
      <c r="H96" s="46"/>
      <c r="I96" s="46"/>
      <c r="J96" s="46"/>
      <c r="K96" s="48">
        <v>3</v>
      </c>
      <c r="L96" s="46"/>
      <c r="M96" s="46"/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07">
        <f t="shared" si="2"/>
        <v>9</v>
      </c>
      <c r="D97" s="48">
        <v>0</v>
      </c>
      <c r="E97" s="48">
        <v>0</v>
      </c>
      <c r="F97" s="48">
        <v>0</v>
      </c>
      <c r="G97" s="46"/>
      <c r="H97" s="46"/>
      <c r="I97" s="46"/>
      <c r="J97" s="46"/>
      <c r="K97" s="48">
        <v>9</v>
      </c>
      <c r="L97" s="46"/>
      <c r="M97" s="46"/>
      <c r="N97" s="46"/>
      <c r="O97" s="46"/>
      <c r="P97" s="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07">
        <f t="shared" si="2"/>
        <v>3</v>
      </c>
      <c r="D98" s="48">
        <v>0</v>
      </c>
      <c r="E98" s="48">
        <v>0</v>
      </c>
      <c r="F98" s="48">
        <v>0</v>
      </c>
      <c r="G98" s="46"/>
      <c r="H98" s="46"/>
      <c r="I98" s="46"/>
      <c r="J98" s="46"/>
      <c r="K98" s="48">
        <v>3</v>
      </c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07">
        <f t="shared" si="2"/>
        <v>24</v>
      </c>
      <c r="D100" s="46">
        <v>0</v>
      </c>
      <c r="E100" s="46">
        <v>0</v>
      </c>
      <c r="F100" s="46">
        <v>0</v>
      </c>
      <c r="G100" s="46"/>
      <c r="H100" s="46"/>
      <c r="I100" s="46"/>
      <c r="J100" s="46"/>
      <c r="K100" s="207">
        <v>24</v>
      </c>
      <c r="L100" s="46"/>
      <c r="M100" s="46"/>
      <c r="N100" s="46"/>
      <c r="O100" s="46"/>
      <c r="P100" s="46"/>
    </row>
    <row r="101" spans="1:28" ht="41.4" x14ac:dyDescent="0.25">
      <c r="A101" s="170" t="s">
        <v>131</v>
      </c>
      <c r="B101" s="49" t="s">
        <v>28</v>
      </c>
      <c r="C101" s="207">
        <f t="shared" si="2"/>
        <v>5</v>
      </c>
      <c r="D101" s="46">
        <v>0</v>
      </c>
      <c r="E101" s="46">
        <v>0</v>
      </c>
      <c r="F101" s="46">
        <v>0</v>
      </c>
      <c r="G101" s="46"/>
      <c r="H101" s="46"/>
      <c r="I101" s="46"/>
      <c r="J101" s="46"/>
      <c r="K101" s="207">
        <v>5</v>
      </c>
      <c r="L101" s="46"/>
      <c r="M101" s="46"/>
      <c r="N101" s="46"/>
      <c r="O101" s="46"/>
      <c r="P101" s="46"/>
    </row>
    <row r="102" spans="1:28" ht="69" x14ac:dyDescent="0.25">
      <c r="A102" s="170" t="s">
        <v>119</v>
      </c>
      <c r="B102" s="49" t="s">
        <v>29</v>
      </c>
      <c r="C102" s="207">
        <f t="shared" si="2"/>
        <v>0</v>
      </c>
      <c r="D102" s="46">
        <v>0</v>
      </c>
      <c r="E102" s="46">
        <v>0</v>
      </c>
      <c r="F102" s="46">
        <v>0</v>
      </c>
      <c r="G102" s="46"/>
      <c r="H102" s="46"/>
      <c r="I102" s="46"/>
      <c r="J102" s="46"/>
      <c r="K102" s="207">
        <v>0</v>
      </c>
      <c r="L102" s="46"/>
      <c r="M102" s="46"/>
      <c r="N102" s="46"/>
      <c r="O102" s="46"/>
      <c r="P102" s="46"/>
    </row>
    <row r="103" spans="1:28" x14ac:dyDescent="0.25">
      <c r="A103" s="170" t="s">
        <v>120</v>
      </c>
      <c r="B103" s="49" t="s">
        <v>30</v>
      </c>
      <c r="C103" s="207">
        <f t="shared" si="2"/>
        <v>5</v>
      </c>
      <c r="D103" s="46">
        <v>0</v>
      </c>
      <c r="E103" s="46">
        <v>0</v>
      </c>
      <c r="F103" s="46">
        <v>0</v>
      </c>
      <c r="G103" s="46"/>
      <c r="H103" s="46"/>
      <c r="I103" s="46"/>
      <c r="J103" s="46"/>
      <c r="K103" s="207">
        <v>5</v>
      </c>
      <c r="L103" s="46"/>
      <c r="M103" s="46"/>
      <c r="N103" s="46"/>
      <c r="O103" s="46"/>
      <c r="P103" s="46"/>
    </row>
    <row r="104" spans="1:28" ht="55.2" x14ac:dyDescent="0.25">
      <c r="A104" s="170" t="s">
        <v>205</v>
      </c>
      <c r="B104" s="49" t="s">
        <v>31</v>
      </c>
      <c r="C104" s="207">
        <f t="shared" si="2"/>
        <v>9</v>
      </c>
      <c r="D104" s="47">
        <v>0</v>
      </c>
      <c r="E104" s="47">
        <v>0</v>
      </c>
      <c r="F104" s="47">
        <v>0</v>
      </c>
      <c r="G104" s="46"/>
      <c r="H104" s="46"/>
      <c r="I104" s="46"/>
      <c r="J104" s="46"/>
      <c r="K104" s="47">
        <v>9</v>
      </c>
      <c r="L104" s="46"/>
      <c r="M104" s="46"/>
      <c r="N104" s="46"/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>
        <v>3834.4</v>
      </c>
      <c r="D106" s="46"/>
      <c r="E106" s="46"/>
      <c r="F106" s="46"/>
      <c r="G106" s="46"/>
      <c r="H106" s="46"/>
      <c r="I106" s="46"/>
      <c r="J106" s="46"/>
      <c r="K106" s="46">
        <v>3834.4</v>
      </c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07">
        <f t="shared" ref="C107:C110" si="3">SUM(D107:P107)</f>
        <v>4974.5400000000009</v>
      </c>
      <c r="D107" s="46"/>
      <c r="E107" s="46"/>
      <c r="F107" s="46"/>
      <c r="G107" s="46"/>
      <c r="H107" s="46"/>
      <c r="I107" s="46"/>
      <c r="J107" s="46"/>
      <c r="K107" s="46">
        <v>4974.5400000000009</v>
      </c>
      <c r="L107" s="46"/>
      <c r="M107" s="46"/>
      <c r="N107" s="46"/>
      <c r="O107" s="46"/>
      <c r="P107" s="46"/>
    </row>
    <row r="108" spans="1:28" ht="110.4" x14ac:dyDescent="0.25">
      <c r="A108" s="170" t="s">
        <v>207</v>
      </c>
      <c r="B108" s="49" t="s">
        <v>35</v>
      </c>
      <c r="C108" s="207">
        <f t="shared" si="3"/>
        <v>3157.2400000000002</v>
      </c>
      <c r="D108" s="47"/>
      <c r="E108" s="47"/>
      <c r="F108" s="47"/>
      <c r="G108" s="46"/>
      <c r="H108" s="46"/>
      <c r="I108" s="46"/>
      <c r="J108" s="46"/>
      <c r="K108" s="46">
        <v>3157.2400000000002</v>
      </c>
      <c r="L108" s="46"/>
      <c r="M108" s="46"/>
      <c r="N108" s="46"/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07">
        <f t="shared" si="3"/>
        <v>4478.7299999999996</v>
      </c>
      <c r="D109" s="46"/>
      <c r="E109" s="46"/>
      <c r="F109" s="46"/>
      <c r="G109" s="46"/>
      <c r="H109" s="46"/>
      <c r="I109" s="46"/>
      <c r="J109" s="46"/>
      <c r="K109" s="46">
        <v>4478.7299999999996</v>
      </c>
      <c r="L109" s="46"/>
      <c r="M109" s="46"/>
      <c r="N109" s="46"/>
      <c r="O109" s="46"/>
      <c r="P109" s="46"/>
    </row>
    <row r="110" spans="1:28" ht="110.4" x14ac:dyDescent="0.25">
      <c r="A110" s="170" t="s">
        <v>208</v>
      </c>
      <c r="B110" s="49" t="s">
        <v>134</v>
      </c>
      <c r="C110" s="207">
        <f t="shared" si="3"/>
        <v>1095.73</v>
      </c>
      <c r="D110" s="48"/>
      <c r="E110" s="48"/>
      <c r="F110" s="48"/>
      <c r="G110" s="46"/>
      <c r="H110" s="46"/>
      <c r="I110" s="46"/>
      <c r="J110" s="46"/>
      <c r="K110" s="46">
        <v>1095.73</v>
      </c>
      <c r="L110" s="46"/>
      <c r="M110" s="46"/>
      <c r="N110" s="46"/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3" zoomScale="70" zoomScaleNormal="80" zoomScaleSheetLayoutView="70" workbookViewId="0">
      <selection activeCell="M86" sqref="M86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283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393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10</v>
      </c>
      <c r="L14" s="210">
        <v>0</v>
      </c>
      <c r="M14" s="210"/>
      <c r="N14" s="210">
        <v>0</v>
      </c>
      <c r="O14" s="210">
        <v>12</v>
      </c>
      <c r="P14" s="210">
        <v>371</v>
      </c>
    </row>
    <row r="15" spans="1:17" ht="69" x14ac:dyDescent="0.25">
      <c r="A15" s="171" t="s">
        <v>209</v>
      </c>
      <c r="B15" s="49">
        <v>102</v>
      </c>
      <c r="C15" s="46"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46">
        <v>2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2</v>
      </c>
      <c r="L16" s="46">
        <v>0</v>
      </c>
      <c r="M16" s="46"/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69" x14ac:dyDescent="0.25">
      <c r="A18" s="170" t="s">
        <v>212</v>
      </c>
      <c r="B18" s="49">
        <v>105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46"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46"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v>393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10</v>
      </c>
      <c r="L23" s="210">
        <v>0</v>
      </c>
      <c r="M23" s="210"/>
      <c r="N23" s="210">
        <v>0</v>
      </c>
      <c r="O23" s="210">
        <v>12</v>
      </c>
      <c r="P23" s="210">
        <v>371</v>
      </c>
    </row>
    <row r="24" spans="1:16" ht="69" x14ac:dyDescent="0.25">
      <c r="A24" s="171" t="s">
        <v>217</v>
      </c>
      <c r="B24" s="49">
        <v>111</v>
      </c>
      <c r="C24" s="46">
        <v>2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2</v>
      </c>
      <c r="L24" s="46">
        <v>0</v>
      </c>
      <c r="M24" s="46"/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v>393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10</v>
      </c>
      <c r="L29" s="210">
        <v>0</v>
      </c>
      <c r="M29" s="210"/>
      <c r="N29" s="210">
        <v>0</v>
      </c>
      <c r="O29" s="210">
        <v>12</v>
      </c>
      <c r="P29" s="210">
        <v>371</v>
      </c>
    </row>
    <row r="30" spans="1:16" ht="27.6" x14ac:dyDescent="0.25">
      <c r="A30" s="172" t="s">
        <v>12</v>
      </c>
      <c r="B30" s="49">
        <v>117</v>
      </c>
      <c r="C30" s="46"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46"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46">
        <v>1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1</v>
      </c>
    </row>
    <row r="35" spans="1:16" x14ac:dyDescent="0.25">
      <c r="A35" s="170" t="s">
        <v>71</v>
      </c>
      <c r="B35" s="49">
        <v>122</v>
      </c>
      <c r="C35" s="46"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46"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46"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46"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46"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v>34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34</v>
      </c>
      <c r="L43" s="210">
        <v>0</v>
      </c>
      <c r="M43" s="210"/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46"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46"/>
      <c r="D45" s="46"/>
      <c r="E45" s="46"/>
      <c r="F45" s="46"/>
      <c r="G45" s="46"/>
      <c r="H45" s="46"/>
      <c r="I45" s="46"/>
      <c r="J45" s="46"/>
      <c r="K45" s="46">
        <v>7</v>
      </c>
      <c r="L45" s="46"/>
      <c r="M45" s="46"/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46">
        <v>5</v>
      </c>
      <c r="D47" s="46"/>
      <c r="E47" s="46"/>
      <c r="F47" s="46"/>
      <c r="G47" s="46"/>
      <c r="H47" s="46"/>
      <c r="I47" s="46"/>
      <c r="J47" s="46"/>
      <c r="K47" s="46">
        <v>5</v>
      </c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v>34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34</v>
      </c>
      <c r="L50" s="210">
        <v>0</v>
      </c>
      <c r="M50" s="210"/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46"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46"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46">
        <v>5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5</v>
      </c>
      <c r="L53" s="46">
        <v>0</v>
      </c>
      <c r="M53" s="46"/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46">
        <v>2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2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46"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46">
        <v>3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3</v>
      </c>
      <c r="L56" s="46">
        <v>0</v>
      </c>
      <c r="M56" s="46"/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46"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v>10</v>
      </c>
      <c r="D58" s="215"/>
      <c r="E58" s="215"/>
      <c r="F58" s="215"/>
      <c r="G58" s="215"/>
      <c r="H58" s="213"/>
      <c r="I58" s="213"/>
      <c r="J58" s="213"/>
      <c r="K58" s="213">
        <v>10</v>
      </c>
      <c r="L58" s="213"/>
      <c r="M58" s="213"/>
      <c r="N58" s="213"/>
      <c r="O58" s="213"/>
      <c r="P58" s="213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94">
        <v>2</v>
      </c>
      <c r="D59" s="94"/>
      <c r="E59" s="94"/>
      <c r="F59" s="94"/>
      <c r="G59" s="94"/>
      <c r="H59" s="94"/>
      <c r="I59" s="94"/>
      <c r="J59" s="94"/>
      <c r="K59" s="94">
        <v>2</v>
      </c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v>10</v>
      </c>
      <c r="D61" s="217"/>
      <c r="E61" s="217"/>
      <c r="F61" s="217"/>
      <c r="G61" s="217"/>
      <c r="H61" s="217"/>
      <c r="I61" s="217"/>
      <c r="J61" s="217"/>
      <c r="K61" s="217">
        <v>10</v>
      </c>
      <c r="L61" s="217"/>
      <c r="M61" s="217"/>
      <c r="N61" s="217"/>
      <c r="O61" s="210"/>
      <c r="P61" s="210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46"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/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v>22541.131000000001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15050.13401</v>
      </c>
      <c r="L66" s="210">
        <v>0</v>
      </c>
      <c r="M66" s="210"/>
      <c r="N66" s="210">
        <v>0</v>
      </c>
      <c r="O66" s="210">
        <v>1617.3869999999999</v>
      </c>
      <c r="P66" s="210">
        <v>5873.43</v>
      </c>
    </row>
    <row r="67" spans="1:20" ht="69" x14ac:dyDescent="0.25">
      <c r="A67" s="171" t="s">
        <v>230</v>
      </c>
      <c r="B67" s="49">
        <v>302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46">
        <v>3886.09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3886.09</v>
      </c>
      <c r="L68" s="46">
        <v>0</v>
      </c>
      <c r="M68" s="46"/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46">
        <v>0</v>
      </c>
      <c r="D69" s="46">
        <v>0</v>
      </c>
      <c r="E69" s="46"/>
      <c r="F69" s="46"/>
      <c r="G69" s="46"/>
      <c r="H69" s="46"/>
      <c r="I69" s="46"/>
      <c r="J69" s="46">
        <v>0</v>
      </c>
      <c r="K69" s="46">
        <v>0</v>
      </c>
      <c r="L69" s="46">
        <v>0</v>
      </c>
      <c r="M69" s="46"/>
      <c r="N69" s="46"/>
      <c r="O69" s="46"/>
      <c r="P69" s="46"/>
    </row>
    <row r="70" spans="1:20" ht="69" x14ac:dyDescent="0.25">
      <c r="A70" s="170" t="s">
        <v>98</v>
      </c>
      <c r="B70" s="49">
        <v>305</v>
      </c>
      <c r="C70" s="46"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v>21875.594000000001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14384.77656</v>
      </c>
      <c r="L74" s="210">
        <v>0</v>
      </c>
      <c r="M74" s="210"/>
      <c r="N74" s="210">
        <v>0</v>
      </c>
      <c r="O74" s="210">
        <v>1617.3869999999999</v>
      </c>
      <c r="P74" s="210">
        <v>5873.43</v>
      </c>
    </row>
    <row r="75" spans="1:20" ht="82.8" x14ac:dyDescent="0.25">
      <c r="A75" s="170" t="s">
        <v>200</v>
      </c>
      <c r="B75" s="49">
        <v>310</v>
      </c>
      <c r="C75" s="47">
        <v>3886.09</v>
      </c>
      <c r="D75" s="47"/>
      <c r="E75" s="47"/>
      <c r="F75" s="47"/>
      <c r="G75" s="47"/>
      <c r="H75" s="47"/>
      <c r="I75" s="47"/>
      <c r="J75" s="47"/>
      <c r="K75" s="47">
        <v>3886.09</v>
      </c>
      <c r="L75" s="47"/>
      <c r="M75" s="47"/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46"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46"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v>21875.594000000001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14384.77656</v>
      </c>
      <c r="L81" s="210">
        <v>0</v>
      </c>
      <c r="M81" s="210"/>
      <c r="N81" s="210">
        <v>0</v>
      </c>
      <c r="O81" s="210">
        <v>1617.3869999999999</v>
      </c>
      <c r="P81" s="210">
        <v>5873.43</v>
      </c>
    </row>
    <row r="82" spans="1:28" ht="27.6" x14ac:dyDescent="0.25">
      <c r="A82" s="172" t="s">
        <v>21</v>
      </c>
      <c r="B82" s="49">
        <v>317</v>
      </c>
      <c r="C82" s="46"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46"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46"/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/>
    </row>
    <row r="87" spans="1:28" ht="27.6" x14ac:dyDescent="0.25">
      <c r="A87" s="170" t="s">
        <v>110</v>
      </c>
      <c r="B87" s="49">
        <v>322</v>
      </c>
      <c r="C87" s="46"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46">
        <v>9</v>
      </c>
      <c r="D95" s="46">
        <v>0</v>
      </c>
      <c r="E95" s="46"/>
      <c r="F95" s="46"/>
      <c r="G95" s="46"/>
      <c r="H95" s="46"/>
      <c r="I95" s="46"/>
      <c r="J95" s="46"/>
      <c r="K95" s="46">
        <v>9</v>
      </c>
      <c r="L95" s="46"/>
      <c r="M95" s="46"/>
      <c r="N95" s="46"/>
      <c r="O95" s="46"/>
      <c r="P95" s="46"/>
    </row>
    <row r="96" spans="1:28" ht="110.4" x14ac:dyDescent="0.25">
      <c r="A96" s="170" t="s">
        <v>201</v>
      </c>
      <c r="B96" s="49" t="s">
        <v>24</v>
      </c>
      <c r="C96" s="48">
        <v>1</v>
      </c>
      <c r="D96" s="48"/>
      <c r="E96" s="48"/>
      <c r="F96" s="48"/>
      <c r="G96" s="46"/>
      <c r="H96" s="46"/>
      <c r="I96" s="46"/>
      <c r="J96" s="46"/>
      <c r="K96" s="46">
        <v>1</v>
      </c>
      <c r="L96" s="46"/>
      <c r="M96" s="46"/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46">
        <v>9</v>
      </c>
      <c r="D97" s="48"/>
      <c r="E97" s="48"/>
      <c r="F97" s="48"/>
      <c r="G97" s="46"/>
      <c r="H97" s="46"/>
      <c r="I97" s="46"/>
      <c r="J97" s="46"/>
      <c r="K97" s="46">
        <v>9</v>
      </c>
      <c r="L97" s="46"/>
      <c r="M97" s="46"/>
      <c r="N97" s="46"/>
      <c r="O97" s="46"/>
      <c r="P97" s="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48">
        <v>1</v>
      </c>
      <c r="D98" s="48"/>
      <c r="E98" s="48"/>
      <c r="F98" s="48"/>
      <c r="G98" s="46"/>
      <c r="H98" s="46"/>
      <c r="I98" s="46"/>
      <c r="J98" s="46"/>
      <c r="K98" s="46">
        <v>1</v>
      </c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46">
        <v>30</v>
      </c>
      <c r="D100" s="46">
        <v>0</v>
      </c>
      <c r="E100" s="46"/>
      <c r="F100" s="46"/>
      <c r="G100" s="46"/>
      <c r="H100" s="46"/>
      <c r="I100" s="46"/>
      <c r="J100" s="46"/>
      <c r="K100" s="46">
        <v>30</v>
      </c>
      <c r="L100" s="46"/>
      <c r="M100" s="46"/>
      <c r="N100" s="46"/>
      <c r="O100" s="46"/>
      <c r="P100" s="46"/>
    </row>
    <row r="101" spans="1:28" ht="41.4" x14ac:dyDescent="0.25">
      <c r="A101" s="170" t="s">
        <v>131</v>
      </c>
      <c r="B101" s="49" t="s">
        <v>28</v>
      </c>
      <c r="C101" s="46">
        <v>2</v>
      </c>
      <c r="D101" s="46">
        <v>0</v>
      </c>
      <c r="E101" s="46"/>
      <c r="F101" s="46"/>
      <c r="G101" s="46"/>
      <c r="H101" s="46"/>
      <c r="I101" s="46"/>
      <c r="J101" s="46"/>
      <c r="K101" s="46">
        <v>2</v>
      </c>
      <c r="L101" s="46"/>
      <c r="M101" s="46"/>
      <c r="N101" s="46"/>
      <c r="O101" s="46"/>
      <c r="P101" s="46"/>
    </row>
    <row r="102" spans="1:28" ht="69" x14ac:dyDescent="0.25">
      <c r="A102" s="170" t="s">
        <v>119</v>
      </c>
      <c r="B102" s="49" t="s">
        <v>29</v>
      </c>
      <c r="C102" s="46"/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/>
      <c r="O102" s="46"/>
      <c r="P102" s="46"/>
    </row>
    <row r="103" spans="1:28" x14ac:dyDescent="0.25">
      <c r="A103" s="170" t="s">
        <v>120</v>
      </c>
      <c r="B103" s="49" t="s">
        <v>30</v>
      </c>
      <c r="C103" s="46">
        <v>0</v>
      </c>
      <c r="D103" s="46">
        <v>0</v>
      </c>
      <c r="E103" s="46"/>
      <c r="F103" s="46"/>
      <c r="G103" s="46"/>
      <c r="H103" s="46"/>
      <c r="I103" s="46"/>
      <c r="J103" s="46"/>
      <c r="K103" s="46">
        <v>0</v>
      </c>
      <c r="L103" s="46"/>
      <c r="M103" s="46"/>
      <c r="N103" s="46"/>
      <c r="O103" s="46"/>
      <c r="P103" s="46"/>
    </row>
    <row r="104" spans="1:28" ht="55.2" x14ac:dyDescent="0.25">
      <c r="A104" s="170" t="s">
        <v>205</v>
      </c>
      <c r="B104" s="49" t="s">
        <v>31</v>
      </c>
      <c r="C104" s="46">
        <v>9</v>
      </c>
      <c r="D104" s="47"/>
      <c r="E104" s="47"/>
      <c r="F104" s="47"/>
      <c r="G104" s="46"/>
      <c r="H104" s="46"/>
      <c r="I104" s="46"/>
      <c r="J104" s="46"/>
      <c r="K104" s="46">
        <v>9</v>
      </c>
      <c r="L104" s="46"/>
      <c r="M104" s="46"/>
      <c r="N104" s="46"/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>
        <v>50679.01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46">
        <v>11881.314</v>
      </c>
      <c r="D107" s="46">
        <v>0</v>
      </c>
      <c r="E107" s="46"/>
      <c r="F107" s="46"/>
      <c r="G107" s="46"/>
      <c r="H107" s="46"/>
      <c r="I107" s="46"/>
      <c r="J107" s="46"/>
      <c r="K107" s="46">
        <v>11881.314</v>
      </c>
      <c r="L107" s="46"/>
      <c r="M107" s="46"/>
      <c r="N107" s="46">
        <v>0</v>
      </c>
      <c r="O107" s="46"/>
      <c r="P107" s="46"/>
    </row>
    <row r="108" spans="1:28" ht="110.4" x14ac:dyDescent="0.25">
      <c r="A108" s="170" t="s">
        <v>207</v>
      </c>
      <c r="B108" s="49" t="s">
        <v>35</v>
      </c>
      <c r="C108" s="47">
        <v>717.09</v>
      </c>
      <c r="D108" s="47"/>
      <c r="E108" s="47"/>
      <c r="F108" s="47"/>
      <c r="G108" s="46"/>
      <c r="H108" s="46"/>
      <c r="I108" s="46"/>
      <c r="J108" s="46"/>
      <c r="K108" s="46">
        <v>717.09</v>
      </c>
      <c r="L108" s="46"/>
      <c r="M108" s="46"/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46">
        <v>11215.777</v>
      </c>
      <c r="D109" s="46">
        <v>0</v>
      </c>
      <c r="E109" s="46"/>
      <c r="F109" s="46"/>
      <c r="G109" s="46"/>
      <c r="H109" s="46"/>
      <c r="I109" s="46"/>
      <c r="J109" s="46"/>
      <c r="K109" s="46">
        <v>11215.777</v>
      </c>
      <c r="L109" s="46"/>
      <c r="M109" s="46"/>
      <c r="N109" s="46">
        <v>0</v>
      </c>
      <c r="O109" s="46"/>
      <c r="P109" s="46"/>
    </row>
    <row r="110" spans="1:28" ht="110.4" x14ac:dyDescent="0.25">
      <c r="A110" s="170" t="s">
        <v>208</v>
      </c>
      <c r="B110" s="49" t="s">
        <v>134</v>
      </c>
      <c r="C110" s="48">
        <v>717.09</v>
      </c>
      <c r="D110" s="48"/>
      <c r="E110" s="48"/>
      <c r="F110" s="48"/>
      <c r="G110" s="46"/>
      <c r="H110" s="46"/>
      <c r="I110" s="46"/>
      <c r="J110" s="46"/>
      <c r="K110" s="46">
        <v>717.09</v>
      </c>
      <c r="L110" s="46"/>
      <c r="M110" s="46"/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2" zoomScale="60" zoomScaleNormal="80" workbookViewId="0">
      <selection activeCell="C104" sqref="C104:P104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284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25">
        <f>SUM(D14:P14)</f>
        <v>2280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30</v>
      </c>
      <c r="L14" s="225">
        <v>0</v>
      </c>
      <c r="M14" s="225">
        <v>3</v>
      </c>
      <c r="N14" s="225">
        <v>0</v>
      </c>
      <c r="O14" s="225">
        <v>74</v>
      </c>
      <c r="P14" s="225">
        <v>2173</v>
      </c>
    </row>
    <row r="15" spans="1:17" ht="69" x14ac:dyDescent="0.25">
      <c r="A15" s="171" t="s">
        <v>209</v>
      </c>
      <c r="B15" s="49">
        <v>102</v>
      </c>
      <c r="C15" s="95">
        <f t="shared" ref="C15:C78" si="0">SUM(D15:P15)</f>
        <v>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7" ht="55.2" x14ac:dyDescent="0.25">
      <c r="A16" s="171" t="s">
        <v>210</v>
      </c>
      <c r="B16" s="49">
        <v>103</v>
      </c>
      <c r="C16" s="95">
        <f t="shared" si="0"/>
        <v>15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13</v>
      </c>
      <c r="L16" s="95">
        <v>0</v>
      </c>
      <c r="M16" s="95">
        <v>2</v>
      </c>
      <c r="N16" s="95">
        <v>0</v>
      </c>
      <c r="O16" s="95"/>
      <c r="P16" s="95"/>
    </row>
    <row r="17" spans="1:16" ht="69" x14ac:dyDescent="0.25">
      <c r="A17" s="171" t="s">
        <v>211</v>
      </c>
      <c r="B17" s="49">
        <v>104</v>
      </c>
      <c r="C17" s="225">
        <f t="shared" si="0"/>
        <v>1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1</v>
      </c>
      <c r="L17" s="225">
        <v>0</v>
      </c>
      <c r="M17" s="225">
        <v>0</v>
      </c>
      <c r="N17" s="225">
        <v>0</v>
      </c>
      <c r="O17" s="225"/>
      <c r="P17" s="225"/>
    </row>
    <row r="18" spans="1:16" ht="69" x14ac:dyDescent="0.25">
      <c r="A18" s="170" t="s">
        <v>212</v>
      </c>
      <c r="B18" s="49">
        <v>105</v>
      </c>
      <c r="C18" s="95">
        <f t="shared" si="0"/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/>
      <c r="P18" s="95"/>
    </row>
    <row r="19" spans="1:16" ht="82.8" x14ac:dyDescent="0.25">
      <c r="A19" s="170" t="s">
        <v>213</v>
      </c>
      <c r="B19" s="49">
        <v>106</v>
      </c>
      <c r="C19" s="95">
        <f t="shared" si="0"/>
        <v>0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ht="27.6" x14ac:dyDescent="0.25">
      <c r="A20" s="171" t="s">
        <v>214</v>
      </c>
      <c r="B20" s="49">
        <v>107</v>
      </c>
      <c r="C20" s="95">
        <f t="shared" si="0"/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/>
      <c r="N20" s="95"/>
      <c r="O20" s="95"/>
      <c r="P20" s="95"/>
    </row>
    <row r="21" spans="1:16" ht="41.4" x14ac:dyDescent="0.25">
      <c r="A21" s="171" t="s">
        <v>215</v>
      </c>
      <c r="B21" s="49">
        <v>108</v>
      </c>
      <c r="C21" s="95">
        <f t="shared" si="0"/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/>
      <c r="N21" s="95"/>
      <c r="O21" s="95"/>
      <c r="P21" s="95"/>
    </row>
    <row r="22" spans="1:16" ht="41.4" x14ac:dyDescent="0.25">
      <c r="A22" s="171" t="s">
        <v>216</v>
      </c>
      <c r="B22" s="49">
        <v>109</v>
      </c>
      <c r="C22" s="95">
        <f t="shared" si="0"/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/>
      <c r="N22" s="95"/>
      <c r="O22" s="95"/>
      <c r="P22" s="95"/>
    </row>
    <row r="23" spans="1:16" ht="27.6" x14ac:dyDescent="0.25">
      <c r="A23" s="170" t="s">
        <v>11</v>
      </c>
      <c r="B23" s="49">
        <v>110</v>
      </c>
      <c r="C23" s="225">
        <f t="shared" si="0"/>
        <v>2279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29</v>
      </c>
      <c r="L23" s="225">
        <v>0</v>
      </c>
      <c r="M23" s="225">
        <v>3</v>
      </c>
      <c r="N23" s="225">
        <v>0</v>
      </c>
      <c r="O23" s="225">
        <v>74</v>
      </c>
      <c r="P23" s="225">
        <v>2173</v>
      </c>
    </row>
    <row r="24" spans="1:16" ht="69" x14ac:dyDescent="0.25">
      <c r="A24" s="171" t="s">
        <v>217</v>
      </c>
      <c r="B24" s="49">
        <v>111</v>
      </c>
      <c r="C24" s="95">
        <f t="shared" si="0"/>
        <v>14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12</v>
      </c>
      <c r="L24" s="95">
        <v>0</v>
      </c>
      <c r="M24" s="95">
        <v>2</v>
      </c>
      <c r="N24" s="95">
        <v>0</v>
      </c>
      <c r="O24" s="95"/>
      <c r="P24" s="95"/>
    </row>
    <row r="25" spans="1:16" ht="27.6" x14ac:dyDescent="0.25">
      <c r="A25" s="171" t="s">
        <v>218</v>
      </c>
      <c r="B25" s="49">
        <v>112</v>
      </c>
      <c r="C25" s="95">
        <f t="shared" si="0"/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/>
      <c r="P25" s="95"/>
    </row>
    <row r="26" spans="1:16" ht="41.4" x14ac:dyDescent="0.25">
      <c r="A26" s="171" t="s">
        <v>219</v>
      </c>
      <c r="B26" s="49">
        <v>113</v>
      </c>
      <c r="C26" s="95">
        <f t="shared" si="0"/>
        <v>0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ht="55.2" x14ac:dyDescent="0.25">
      <c r="A27" s="171" t="s">
        <v>220</v>
      </c>
      <c r="B27" s="49">
        <v>114</v>
      </c>
      <c r="C27" s="95">
        <f t="shared" si="0"/>
        <v>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55.2" x14ac:dyDescent="0.25">
      <c r="A28" s="171" t="s">
        <v>221</v>
      </c>
      <c r="B28" s="49">
        <v>115</v>
      </c>
      <c r="C28" s="95">
        <f t="shared" si="0"/>
        <v>0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41.4" x14ac:dyDescent="0.25">
      <c r="A29" s="171" t="s">
        <v>222</v>
      </c>
      <c r="B29" s="49">
        <v>116</v>
      </c>
      <c r="C29" s="225">
        <f t="shared" si="0"/>
        <v>2279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29</v>
      </c>
      <c r="L29" s="225">
        <v>0</v>
      </c>
      <c r="M29" s="225">
        <v>3</v>
      </c>
      <c r="N29" s="225">
        <v>0</v>
      </c>
      <c r="O29" s="225">
        <v>74</v>
      </c>
      <c r="P29" s="225">
        <v>2173</v>
      </c>
    </row>
    <row r="30" spans="1:16" ht="27.6" x14ac:dyDescent="0.25">
      <c r="A30" s="172" t="s">
        <v>12</v>
      </c>
      <c r="B30" s="49">
        <v>117</v>
      </c>
      <c r="C30" s="95">
        <f t="shared" si="0"/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</row>
    <row r="31" spans="1:16" x14ac:dyDescent="0.25">
      <c r="A31" s="170" t="s">
        <v>13</v>
      </c>
      <c r="B31" s="49">
        <v>118</v>
      </c>
      <c r="C31" s="95">
        <f t="shared" si="0"/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</row>
    <row r="32" spans="1:16" ht="41.4" x14ac:dyDescent="0.25">
      <c r="A32" s="170" t="s">
        <v>183</v>
      </c>
      <c r="B32" s="49">
        <v>119</v>
      </c>
      <c r="C32" s="95">
        <f t="shared" si="0"/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ht="41.4" x14ac:dyDescent="0.25">
      <c r="A33" s="170" t="s">
        <v>184</v>
      </c>
      <c r="B33" s="49">
        <v>120</v>
      </c>
      <c r="C33" s="95">
        <f t="shared" si="0"/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</row>
    <row r="34" spans="1:16" ht="27.6" x14ac:dyDescent="0.25">
      <c r="A34" s="170" t="s">
        <v>70</v>
      </c>
      <c r="B34" s="49">
        <v>121</v>
      </c>
      <c r="C34" s="95">
        <f t="shared" si="0"/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25">
      <c r="A35" s="170" t="s">
        <v>71</v>
      </c>
      <c r="B35" s="49">
        <v>122</v>
      </c>
      <c r="C35" s="95">
        <f t="shared" si="0"/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</row>
    <row r="36" spans="1:16" ht="27.6" x14ac:dyDescent="0.25">
      <c r="A36" s="172" t="s">
        <v>14</v>
      </c>
      <c r="B36" s="49">
        <v>123</v>
      </c>
      <c r="C36" s="95">
        <f t="shared" si="0"/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</row>
    <row r="37" spans="1:16" ht="27.6" x14ac:dyDescent="0.25">
      <c r="A37" s="172" t="s">
        <v>72</v>
      </c>
      <c r="B37" s="49">
        <v>124</v>
      </c>
      <c r="C37" s="95">
        <f t="shared" si="0"/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</row>
    <row r="38" spans="1:16" ht="41.4" x14ac:dyDescent="0.25">
      <c r="A38" s="172" t="s">
        <v>73</v>
      </c>
      <c r="B38" s="49">
        <v>125</v>
      </c>
      <c r="C38" s="95">
        <f t="shared" si="0"/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</row>
    <row r="39" spans="1:16" x14ac:dyDescent="0.25">
      <c r="A39" s="170" t="s">
        <v>15</v>
      </c>
      <c r="B39" s="49">
        <v>126</v>
      </c>
      <c r="C39" s="95">
        <f t="shared" si="0"/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ht="96.6" x14ac:dyDescent="0.25">
      <c r="A40" s="172" t="s">
        <v>196</v>
      </c>
      <c r="B40" s="49">
        <v>127</v>
      </c>
      <c r="C40" s="95">
        <f t="shared" si="0"/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ht="63" customHeight="1" x14ac:dyDescent="0.25">
      <c r="A41" s="170" t="s">
        <v>75</v>
      </c>
      <c r="B41" s="49">
        <v>128</v>
      </c>
      <c r="C41" s="95">
        <f t="shared" si="0"/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/>
      <c r="P41" s="95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25">
        <f t="shared" si="0"/>
        <v>123</v>
      </c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118</v>
      </c>
      <c r="L43" s="225">
        <v>0</v>
      </c>
      <c r="M43" s="225">
        <v>5</v>
      </c>
      <c r="N43" s="225">
        <v>0</v>
      </c>
      <c r="O43" s="225"/>
      <c r="P43" s="225"/>
    </row>
    <row r="44" spans="1:16" ht="82.8" x14ac:dyDescent="0.25">
      <c r="A44" s="173" t="s">
        <v>223</v>
      </c>
      <c r="B44" s="49">
        <v>202</v>
      </c>
      <c r="C44" s="95">
        <f t="shared" si="0"/>
        <v>0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 ht="69" x14ac:dyDescent="0.25">
      <c r="A45" s="173" t="s">
        <v>224</v>
      </c>
      <c r="B45" s="49">
        <v>203</v>
      </c>
      <c r="C45" s="95">
        <f t="shared" si="0"/>
        <v>21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19</v>
      </c>
      <c r="L45" s="95">
        <v>0</v>
      </c>
      <c r="M45" s="95">
        <v>2</v>
      </c>
      <c r="N45" s="95">
        <v>0</v>
      </c>
      <c r="O45" s="95"/>
      <c r="P45" s="95"/>
    </row>
    <row r="46" spans="1:16" ht="55.2" x14ac:dyDescent="0.25">
      <c r="A46" s="173" t="s">
        <v>225</v>
      </c>
      <c r="B46" s="49">
        <v>204</v>
      </c>
      <c r="C46" s="95">
        <f t="shared" si="0"/>
        <v>0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 ht="69" x14ac:dyDescent="0.25">
      <c r="A47" s="173" t="s">
        <v>226</v>
      </c>
      <c r="B47" s="49">
        <v>205</v>
      </c>
      <c r="C47" s="95">
        <f t="shared" si="0"/>
        <v>7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7</v>
      </c>
      <c r="L47" s="95">
        <v>0</v>
      </c>
      <c r="M47" s="95"/>
      <c r="N47" s="95"/>
      <c r="O47" s="95"/>
      <c r="P47" s="95"/>
    </row>
    <row r="48" spans="1:16" ht="41.4" x14ac:dyDescent="0.25">
      <c r="A48" s="173" t="s">
        <v>227</v>
      </c>
      <c r="B48" s="49">
        <v>206</v>
      </c>
      <c r="C48" s="95">
        <f t="shared" si="0"/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/>
      <c r="N48" s="95"/>
      <c r="O48" s="95"/>
      <c r="P48" s="95"/>
    </row>
    <row r="49" spans="1:26" ht="55.2" x14ac:dyDescent="0.25">
      <c r="A49" s="173" t="s">
        <v>228</v>
      </c>
      <c r="B49" s="49">
        <v>207</v>
      </c>
      <c r="C49" s="95">
        <f t="shared" si="0"/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/>
      <c r="N49" s="95"/>
      <c r="O49" s="95"/>
      <c r="P49" s="95"/>
    </row>
    <row r="50" spans="1:26" ht="27.6" x14ac:dyDescent="0.25">
      <c r="A50" s="173" t="s">
        <v>229</v>
      </c>
      <c r="B50" s="49">
        <v>208</v>
      </c>
      <c r="C50" s="225">
        <f t="shared" si="0"/>
        <v>123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>
        <v>0</v>
      </c>
      <c r="K50" s="225">
        <v>118</v>
      </c>
      <c r="L50" s="225">
        <v>0</v>
      </c>
      <c r="M50" s="225">
        <v>5</v>
      </c>
      <c r="N50" s="225">
        <v>0</v>
      </c>
      <c r="O50" s="225"/>
      <c r="P50" s="225"/>
    </row>
    <row r="51" spans="1:26" ht="27.6" x14ac:dyDescent="0.25">
      <c r="A51" s="172" t="s">
        <v>17</v>
      </c>
      <c r="B51" s="49">
        <v>209</v>
      </c>
      <c r="C51" s="95">
        <f t="shared" si="0"/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/>
      <c r="P51" s="95"/>
    </row>
    <row r="52" spans="1:26" x14ac:dyDescent="0.25">
      <c r="A52" s="170" t="s">
        <v>18</v>
      </c>
      <c r="B52" s="49">
        <v>210</v>
      </c>
      <c r="C52" s="95">
        <f t="shared" si="0"/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/>
      <c r="P52" s="95"/>
    </row>
    <row r="53" spans="1:26" ht="41.4" x14ac:dyDescent="0.25">
      <c r="A53" s="170" t="s">
        <v>181</v>
      </c>
      <c r="B53" s="49">
        <v>211</v>
      </c>
      <c r="C53" s="95">
        <f t="shared" si="0"/>
        <v>5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5</v>
      </c>
      <c r="L53" s="95">
        <v>0</v>
      </c>
      <c r="M53" s="95">
        <v>0</v>
      </c>
      <c r="N53" s="95">
        <v>0</v>
      </c>
      <c r="O53" s="95"/>
      <c r="P53" s="95"/>
    </row>
    <row r="54" spans="1:26" ht="41.4" x14ac:dyDescent="0.25">
      <c r="A54" s="172" t="s">
        <v>83</v>
      </c>
      <c r="B54" s="49">
        <v>212</v>
      </c>
      <c r="C54" s="95">
        <f t="shared" si="0"/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/>
      <c r="P54" s="95"/>
    </row>
    <row r="55" spans="1:26" ht="27.6" x14ac:dyDescent="0.25">
      <c r="A55" s="174" t="s">
        <v>84</v>
      </c>
      <c r="B55" s="49">
        <v>213</v>
      </c>
      <c r="C55" s="95">
        <f t="shared" si="0"/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/>
      <c r="P55" s="95"/>
    </row>
    <row r="56" spans="1:26" ht="41.4" x14ac:dyDescent="0.25">
      <c r="A56" s="175" t="s">
        <v>85</v>
      </c>
      <c r="B56" s="49">
        <v>214</v>
      </c>
      <c r="C56" s="95">
        <f t="shared" si="0"/>
        <v>5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5</v>
      </c>
      <c r="L56" s="95">
        <v>0</v>
      </c>
      <c r="M56" s="95">
        <v>0</v>
      </c>
      <c r="N56" s="95">
        <v>0</v>
      </c>
      <c r="O56" s="95"/>
      <c r="P56" s="95"/>
    </row>
    <row r="57" spans="1:26" ht="27.6" x14ac:dyDescent="0.25">
      <c r="A57" s="170" t="s">
        <v>86</v>
      </c>
      <c r="B57" s="49">
        <v>215</v>
      </c>
      <c r="C57" s="95">
        <f t="shared" si="0"/>
        <v>10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10</v>
      </c>
      <c r="L57" s="95">
        <v>0</v>
      </c>
      <c r="M57" s="95">
        <v>0</v>
      </c>
      <c r="N57" s="95">
        <v>0</v>
      </c>
      <c r="O57" s="95"/>
      <c r="P57" s="95"/>
    </row>
    <row r="58" spans="1:26" ht="69" x14ac:dyDescent="0.25">
      <c r="A58" s="176" t="s">
        <v>185</v>
      </c>
      <c r="B58" s="49" t="s">
        <v>186</v>
      </c>
      <c r="C58" s="225">
        <f t="shared" si="0"/>
        <v>32</v>
      </c>
      <c r="D58" s="239"/>
      <c r="E58" s="239"/>
      <c r="F58" s="239"/>
      <c r="G58" s="239"/>
      <c r="H58" s="232">
        <v>0</v>
      </c>
      <c r="I58" s="232">
        <v>0</v>
      </c>
      <c r="J58" s="232">
        <v>0</v>
      </c>
      <c r="K58" s="232">
        <v>29</v>
      </c>
      <c r="L58" s="232">
        <v>0</v>
      </c>
      <c r="M58" s="232">
        <v>3</v>
      </c>
      <c r="N58" s="232">
        <v>0</v>
      </c>
      <c r="O58" s="232"/>
      <c r="P58" s="232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95">
        <f t="shared" si="0"/>
        <v>7</v>
      </c>
      <c r="D59" s="185">
        <v>0</v>
      </c>
      <c r="E59" s="185">
        <v>0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7</v>
      </c>
      <c r="L59" s="185">
        <v>0</v>
      </c>
      <c r="M59" s="185"/>
      <c r="N59" s="185"/>
      <c r="O59" s="185"/>
      <c r="P59" s="185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95">
        <f t="shared" si="0"/>
        <v>0</v>
      </c>
      <c r="D60" s="185">
        <v>0</v>
      </c>
      <c r="E60" s="185">
        <v>0</v>
      </c>
      <c r="F60" s="185">
        <v>0</v>
      </c>
      <c r="G60" s="185">
        <v>0</v>
      </c>
      <c r="H60" s="185">
        <v>0</v>
      </c>
      <c r="I60" s="185">
        <v>0</v>
      </c>
      <c r="J60" s="185">
        <v>0</v>
      </c>
      <c r="K60" s="185">
        <v>0</v>
      </c>
      <c r="L60" s="185">
        <v>0</v>
      </c>
      <c r="M60" s="95"/>
      <c r="N60" s="95"/>
      <c r="O60" s="95"/>
      <c r="P60" s="95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25">
        <f t="shared" si="0"/>
        <v>32</v>
      </c>
      <c r="D61" s="232">
        <v>0</v>
      </c>
      <c r="E61" s="232">
        <v>0</v>
      </c>
      <c r="F61" s="232">
        <v>0</v>
      </c>
      <c r="G61" s="232">
        <v>0</v>
      </c>
      <c r="H61" s="232">
        <v>0</v>
      </c>
      <c r="I61" s="232">
        <v>0</v>
      </c>
      <c r="J61" s="232">
        <v>0</v>
      </c>
      <c r="K61" s="232">
        <v>29</v>
      </c>
      <c r="L61" s="232">
        <v>0</v>
      </c>
      <c r="M61" s="232">
        <v>3</v>
      </c>
      <c r="N61" s="232">
        <v>0</v>
      </c>
      <c r="O61" s="225"/>
      <c r="P61" s="225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95">
        <f t="shared" si="0"/>
        <v>0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95"/>
      <c r="P62" s="95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95">
        <f t="shared" si="0"/>
        <v>0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95"/>
      <c r="P63" s="95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95">
        <f t="shared" si="0"/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/>
      <c r="P64" s="95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25">
        <f t="shared" si="0"/>
        <v>94648.67</v>
      </c>
      <c r="D66" s="225"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58320.4</v>
      </c>
      <c r="L66" s="225">
        <v>0</v>
      </c>
      <c r="M66" s="225">
        <v>669.53</v>
      </c>
      <c r="N66" s="225">
        <v>0</v>
      </c>
      <c r="O66" s="225">
        <v>16892.939999999999</v>
      </c>
      <c r="P66" s="225">
        <v>18765.8</v>
      </c>
    </row>
    <row r="67" spans="1:20" ht="69" x14ac:dyDescent="0.25">
      <c r="A67" s="171" t="s">
        <v>230</v>
      </c>
      <c r="B67" s="49">
        <v>302</v>
      </c>
      <c r="C67" s="95">
        <f t="shared" si="0"/>
        <v>0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20" ht="55.2" x14ac:dyDescent="0.25">
      <c r="A68" s="171" t="s">
        <v>231</v>
      </c>
      <c r="B68" s="49">
        <v>303</v>
      </c>
      <c r="C68" s="95">
        <f t="shared" si="0"/>
        <v>32300.639999999999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31850.639999999999</v>
      </c>
      <c r="L68" s="95">
        <v>0</v>
      </c>
      <c r="M68" s="95">
        <v>450</v>
      </c>
      <c r="N68" s="95">
        <v>0</v>
      </c>
      <c r="O68" s="95"/>
      <c r="P68" s="95"/>
    </row>
    <row r="69" spans="1:20" ht="82.8" x14ac:dyDescent="0.25">
      <c r="A69" s="171" t="s">
        <v>232</v>
      </c>
      <c r="B69" s="49">
        <v>304</v>
      </c>
      <c r="C69" s="225">
        <f t="shared" si="0"/>
        <v>1463.94</v>
      </c>
      <c r="D69" s="225">
        <v>0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225">
        <v>0</v>
      </c>
      <c r="K69" s="225">
        <v>1463.94</v>
      </c>
      <c r="L69" s="225">
        <v>0</v>
      </c>
      <c r="M69" s="225">
        <v>0</v>
      </c>
      <c r="N69" s="225">
        <v>0</v>
      </c>
      <c r="O69" s="225"/>
      <c r="P69" s="225"/>
    </row>
    <row r="70" spans="1:20" ht="69" x14ac:dyDescent="0.25">
      <c r="A70" s="170" t="s">
        <v>98</v>
      </c>
      <c r="B70" s="49">
        <v>305</v>
      </c>
      <c r="C70" s="95">
        <f t="shared" si="0"/>
        <v>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/>
      <c r="P70" s="95"/>
    </row>
    <row r="71" spans="1:20" ht="55.2" x14ac:dyDescent="0.25">
      <c r="A71" s="170" t="s">
        <v>99</v>
      </c>
      <c r="B71" s="49">
        <v>306</v>
      </c>
      <c r="C71" s="95">
        <f t="shared" si="0"/>
        <v>0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20" ht="55.2" x14ac:dyDescent="0.25">
      <c r="A72" s="170" t="s">
        <v>198</v>
      </c>
      <c r="B72" s="49">
        <v>307</v>
      </c>
      <c r="C72" s="95">
        <f t="shared" si="0"/>
        <v>0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20" ht="69" x14ac:dyDescent="0.25">
      <c r="A73" s="170" t="s">
        <v>199</v>
      </c>
      <c r="B73" s="49">
        <v>308</v>
      </c>
      <c r="C73" s="95">
        <f t="shared" si="0"/>
        <v>0</v>
      </c>
      <c r="D73" s="187">
        <v>0</v>
      </c>
      <c r="E73" s="187">
        <v>0</v>
      </c>
      <c r="F73" s="187">
        <v>0</v>
      </c>
      <c r="G73" s="187">
        <v>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  <c r="N73" s="187">
        <v>0</v>
      </c>
      <c r="O73" s="187">
        <v>0</v>
      </c>
      <c r="P73" s="187">
        <v>0</v>
      </c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25">
        <f t="shared" si="0"/>
        <v>87705.819999999992</v>
      </c>
      <c r="D74" s="225">
        <v>0</v>
      </c>
      <c r="E74" s="225">
        <v>0</v>
      </c>
      <c r="F74" s="225">
        <v>0</v>
      </c>
      <c r="G74" s="225">
        <v>0</v>
      </c>
      <c r="H74" s="225">
        <v>0</v>
      </c>
      <c r="I74" s="225">
        <v>0</v>
      </c>
      <c r="J74" s="225">
        <v>0</v>
      </c>
      <c r="K74" s="225">
        <v>51449.88</v>
      </c>
      <c r="L74" s="225">
        <v>0</v>
      </c>
      <c r="M74" s="225">
        <v>597.20000000000005</v>
      </c>
      <c r="N74" s="225">
        <v>0</v>
      </c>
      <c r="O74" s="225">
        <v>16892.939999999999</v>
      </c>
      <c r="P74" s="225">
        <v>18765.8</v>
      </c>
    </row>
    <row r="75" spans="1:20" ht="82.8" x14ac:dyDescent="0.25">
      <c r="A75" s="170" t="s">
        <v>200</v>
      </c>
      <c r="B75" s="49">
        <v>310</v>
      </c>
      <c r="C75" s="95">
        <f t="shared" si="0"/>
        <v>13024.61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12575.61</v>
      </c>
      <c r="L75" s="95">
        <v>0</v>
      </c>
      <c r="M75" s="95">
        <v>449</v>
      </c>
      <c r="N75" s="95">
        <v>0</v>
      </c>
      <c r="O75" s="95"/>
      <c r="P75" s="95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95">
        <f t="shared" si="0"/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20" ht="55.2" x14ac:dyDescent="0.25">
      <c r="A77" s="171" t="s">
        <v>234</v>
      </c>
      <c r="B77" s="49">
        <v>312</v>
      </c>
      <c r="C77" s="95">
        <f t="shared" si="0"/>
        <v>0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20" ht="55.2" x14ac:dyDescent="0.25">
      <c r="A78" s="171" t="s">
        <v>235</v>
      </c>
      <c r="B78" s="49">
        <v>313</v>
      </c>
      <c r="C78" s="95">
        <f t="shared" si="0"/>
        <v>0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1:20" ht="62.25" customHeight="1" x14ac:dyDescent="0.25">
      <c r="A79" s="171" t="s">
        <v>236</v>
      </c>
      <c r="B79" s="49">
        <v>314</v>
      </c>
      <c r="C79" s="95">
        <f t="shared" ref="C79:C92" si="1">SUM(D79:P79)</f>
        <v>0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1:20" ht="55.2" x14ac:dyDescent="0.25">
      <c r="A80" s="171" t="s">
        <v>237</v>
      </c>
      <c r="B80" s="49">
        <v>315</v>
      </c>
      <c r="C80" s="95">
        <f t="shared" si="1"/>
        <v>0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</row>
    <row r="81" spans="1:28" ht="41.4" x14ac:dyDescent="0.25">
      <c r="A81" s="171" t="s">
        <v>238</v>
      </c>
      <c r="B81" s="49">
        <v>316</v>
      </c>
      <c r="C81" s="225">
        <f t="shared" si="1"/>
        <v>87705.819999999992</v>
      </c>
      <c r="D81" s="225">
        <v>0</v>
      </c>
      <c r="E81" s="225">
        <v>0</v>
      </c>
      <c r="F81" s="225">
        <v>0</v>
      </c>
      <c r="G81" s="225">
        <v>0</v>
      </c>
      <c r="H81" s="225">
        <v>0</v>
      </c>
      <c r="I81" s="225">
        <v>0</v>
      </c>
      <c r="J81" s="225">
        <v>0</v>
      </c>
      <c r="K81" s="225">
        <v>51449.88</v>
      </c>
      <c r="L81" s="225">
        <v>0</v>
      </c>
      <c r="M81" s="225">
        <v>597.20000000000005</v>
      </c>
      <c r="N81" s="225">
        <v>0</v>
      </c>
      <c r="O81" s="225">
        <v>16892.939999999999</v>
      </c>
      <c r="P81" s="225">
        <v>18765.8</v>
      </c>
    </row>
    <row r="82" spans="1:28" ht="27.6" x14ac:dyDescent="0.25">
      <c r="A82" s="172" t="s">
        <v>21</v>
      </c>
      <c r="B82" s="49">
        <v>317</v>
      </c>
      <c r="C82" s="95">
        <f t="shared" si="1"/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28" x14ac:dyDescent="0.25">
      <c r="A83" s="170" t="s">
        <v>22</v>
      </c>
      <c r="B83" s="49">
        <v>318</v>
      </c>
      <c r="C83" s="95">
        <f t="shared" si="1"/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</row>
    <row r="84" spans="1:28" ht="41.4" x14ac:dyDescent="0.25">
      <c r="A84" s="170" t="s">
        <v>192</v>
      </c>
      <c r="B84" s="49">
        <v>319</v>
      </c>
      <c r="C84" s="95">
        <f t="shared" si="1"/>
        <v>0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95">
        <f t="shared" si="1"/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95">
        <f t="shared" si="1"/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28" ht="27.6" x14ac:dyDescent="0.25">
      <c r="A87" s="170" t="s">
        <v>110</v>
      </c>
      <c r="B87" s="49">
        <v>322</v>
      </c>
      <c r="C87" s="95">
        <f t="shared" si="1"/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</row>
    <row r="88" spans="1:28" ht="27.6" x14ac:dyDescent="0.25">
      <c r="A88" s="172" t="s">
        <v>14</v>
      </c>
      <c r="B88" s="49">
        <v>323</v>
      </c>
      <c r="C88" s="95">
        <f t="shared" si="1"/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28" ht="27.6" x14ac:dyDescent="0.25">
      <c r="A89" s="172" t="s">
        <v>72</v>
      </c>
      <c r="B89" s="49">
        <v>324</v>
      </c>
      <c r="C89" s="95">
        <f t="shared" si="1"/>
        <v>0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</row>
    <row r="90" spans="1:28" ht="41.4" x14ac:dyDescent="0.25">
      <c r="A90" s="172" t="s">
        <v>73</v>
      </c>
      <c r="B90" s="49">
        <v>325</v>
      </c>
      <c r="C90" s="95">
        <f t="shared" si="1"/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</row>
    <row r="91" spans="1:28" x14ac:dyDescent="0.25">
      <c r="A91" s="170" t="s">
        <v>15</v>
      </c>
      <c r="B91" s="49">
        <v>326</v>
      </c>
      <c r="C91" s="95">
        <f t="shared" si="1"/>
        <v>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</row>
    <row r="92" spans="1:28" ht="147.75" customHeight="1" x14ac:dyDescent="0.25">
      <c r="A92" s="170" t="s">
        <v>194</v>
      </c>
      <c r="B92" s="49">
        <v>327</v>
      </c>
      <c r="C92" s="95">
        <f t="shared" si="1"/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25">
        <f t="shared" ref="C95:C98" si="2">SUM(D95:P95)</f>
        <v>25</v>
      </c>
      <c r="D95" s="225">
        <v>0</v>
      </c>
      <c r="E95" s="225">
        <v>0</v>
      </c>
      <c r="F95" s="225">
        <v>0</v>
      </c>
      <c r="G95" s="225"/>
      <c r="H95" s="225"/>
      <c r="I95" s="225"/>
      <c r="J95" s="225"/>
      <c r="K95" s="225">
        <v>23</v>
      </c>
      <c r="L95" s="225"/>
      <c r="M95" s="225">
        <v>2</v>
      </c>
      <c r="N95" s="225">
        <v>0</v>
      </c>
      <c r="O95" s="225"/>
      <c r="P95" s="225"/>
    </row>
    <row r="96" spans="1:28" ht="110.4" x14ac:dyDescent="0.25">
      <c r="A96" s="170" t="s">
        <v>201</v>
      </c>
      <c r="B96" s="49" t="s">
        <v>24</v>
      </c>
      <c r="C96" s="95">
        <f t="shared" si="2"/>
        <v>12</v>
      </c>
      <c r="D96" s="95">
        <v>0</v>
      </c>
      <c r="E96" s="95">
        <v>0</v>
      </c>
      <c r="F96" s="95">
        <v>0</v>
      </c>
      <c r="G96" s="95"/>
      <c r="H96" s="95"/>
      <c r="I96" s="95"/>
      <c r="J96" s="95"/>
      <c r="K96" s="95">
        <v>11</v>
      </c>
      <c r="L96" s="95"/>
      <c r="M96" s="95">
        <v>1</v>
      </c>
      <c r="N96" s="95">
        <v>0</v>
      </c>
      <c r="O96" s="95"/>
      <c r="P96" s="95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25">
        <f t="shared" si="2"/>
        <v>25</v>
      </c>
      <c r="D97" s="225">
        <v>0</v>
      </c>
      <c r="E97" s="225">
        <v>0</v>
      </c>
      <c r="F97" s="225">
        <v>0</v>
      </c>
      <c r="G97" s="225"/>
      <c r="H97" s="225"/>
      <c r="I97" s="225"/>
      <c r="J97" s="225"/>
      <c r="K97" s="225">
        <v>23</v>
      </c>
      <c r="L97" s="225"/>
      <c r="M97" s="225">
        <v>2</v>
      </c>
      <c r="N97" s="225">
        <v>0</v>
      </c>
      <c r="O97" s="225"/>
      <c r="P97" s="225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95">
        <f t="shared" si="2"/>
        <v>12</v>
      </c>
      <c r="D98" s="95">
        <v>0</v>
      </c>
      <c r="E98" s="95">
        <v>0</v>
      </c>
      <c r="F98" s="95">
        <v>0</v>
      </c>
      <c r="G98" s="95"/>
      <c r="H98" s="95"/>
      <c r="I98" s="95"/>
      <c r="J98" s="95"/>
      <c r="K98" s="95">
        <v>11</v>
      </c>
      <c r="L98" s="95"/>
      <c r="M98" s="95">
        <v>1</v>
      </c>
      <c r="N98" s="95">
        <v>0</v>
      </c>
      <c r="O98" s="95"/>
      <c r="P98" s="95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95">
        <v>92</v>
      </c>
      <c r="D100" s="95">
        <v>0</v>
      </c>
      <c r="E100" s="95">
        <v>0</v>
      </c>
      <c r="F100" s="95">
        <v>0</v>
      </c>
      <c r="G100" s="95"/>
      <c r="H100" s="95"/>
      <c r="I100" s="95"/>
      <c r="J100" s="95"/>
      <c r="K100" s="95">
        <v>88</v>
      </c>
      <c r="L100" s="95"/>
      <c r="M100" s="95">
        <v>4</v>
      </c>
      <c r="N100" s="95">
        <v>0</v>
      </c>
      <c r="O100" s="95"/>
      <c r="P100" s="95"/>
    </row>
    <row r="101" spans="1:28" ht="41.4" x14ac:dyDescent="0.25">
      <c r="A101" s="170" t="s">
        <v>131</v>
      </c>
      <c r="B101" s="49" t="s">
        <v>28</v>
      </c>
      <c r="C101" s="95">
        <v>4</v>
      </c>
      <c r="D101" s="95">
        <v>0</v>
      </c>
      <c r="E101" s="95">
        <v>0</v>
      </c>
      <c r="F101" s="95">
        <v>0</v>
      </c>
      <c r="G101" s="95"/>
      <c r="H101" s="95"/>
      <c r="I101" s="95"/>
      <c r="J101" s="95"/>
      <c r="K101" s="95">
        <v>4</v>
      </c>
      <c r="L101" s="95"/>
      <c r="M101" s="95">
        <v>0</v>
      </c>
      <c r="N101" s="95">
        <v>0</v>
      </c>
      <c r="O101" s="95"/>
      <c r="P101" s="95"/>
    </row>
    <row r="102" spans="1:28" ht="69" x14ac:dyDescent="0.25">
      <c r="A102" s="170" t="s">
        <v>119</v>
      </c>
      <c r="B102" s="49" t="s">
        <v>29</v>
      </c>
      <c r="C102" s="95">
        <v>0</v>
      </c>
      <c r="D102" s="95">
        <v>0</v>
      </c>
      <c r="E102" s="95">
        <v>0</v>
      </c>
      <c r="F102" s="95">
        <v>0</v>
      </c>
      <c r="G102" s="95"/>
      <c r="H102" s="95"/>
      <c r="I102" s="95"/>
      <c r="J102" s="95"/>
      <c r="K102" s="95">
        <v>0</v>
      </c>
      <c r="L102" s="95"/>
      <c r="M102" s="95">
        <v>0</v>
      </c>
      <c r="N102" s="95">
        <v>0</v>
      </c>
      <c r="O102" s="95"/>
      <c r="P102" s="95"/>
    </row>
    <row r="103" spans="1:28" x14ac:dyDescent="0.25">
      <c r="A103" s="170" t="s">
        <v>120</v>
      </c>
      <c r="B103" s="49" t="s">
        <v>30</v>
      </c>
      <c r="C103" s="95">
        <v>8</v>
      </c>
      <c r="D103" s="95">
        <v>0</v>
      </c>
      <c r="E103" s="95">
        <v>0</v>
      </c>
      <c r="F103" s="95">
        <v>0</v>
      </c>
      <c r="G103" s="95"/>
      <c r="H103" s="95"/>
      <c r="I103" s="95"/>
      <c r="J103" s="95"/>
      <c r="K103" s="95">
        <v>8</v>
      </c>
      <c r="L103" s="95"/>
      <c r="M103" s="95">
        <v>0</v>
      </c>
      <c r="N103" s="95">
        <v>0</v>
      </c>
      <c r="O103" s="95"/>
      <c r="P103" s="95"/>
    </row>
    <row r="104" spans="1:28" ht="55.2" x14ac:dyDescent="0.25">
      <c r="A104" s="170" t="s">
        <v>205</v>
      </c>
      <c r="B104" s="49" t="s">
        <v>31</v>
      </c>
      <c r="C104" s="225">
        <v>25</v>
      </c>
      <c r="D104" s="225">
        <v>0</v>
      </c>
      <c r="E104" s="225">
        <v>0</v>
      </c>
      <c r="F104" s="225">
        <v>0</v>
      </c>
      <c r="G104" s="225"/>
      <c r="H104" s="225"/>
      <c r="I104" s="225"/>
      <c r="J104" s="225"/>
      <c r="K104" s="225">
        <v>23</v>
      </c>
      <c r="L104" s="225"/>
      <c r="M104" s="225">
        <v>2</v>
      </c>
      <c r="N104" s="225">
        <v>0</v>
      </c>
      <c r="O104" s="225"/>
      <c r="P104" s="225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95">
        <v>94648.68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</row>
    <row r="107" spans="1:28" ht="96.6" x14ac:dyDescent="0.25">
      <c r="A107" s="170" t="s">
        <v>206</v>
      </c>
      <c r="B107" s="49" t="s">
        <v>34</v>
      </c>
      <c r="C107" s="95">
        <v>52553.91</v>
      </c>
      <c r="D107" s="95">
        <v>0</v>
      </c>
      <c r="E107" s="95">
        <v>0</v>
      </c>
      <c r="F107" s="95">
        <v>0</v>
      </c>
      <c r="G107" s="95"/>
      <c r="H107" s="95"/>
      <c r="I107" s="95"/>
      <c r="J107" s="95"/>
      <c r="K107" s="95">
        <v>52184.38</v>
      </c>
      <c r="L107" s="95"/>
      <c r="M107" s="95">
        <v>369.53</v>
      </c>
      <c r="N107" s="95">
        <v>0</v>
      </c>
      <c r="O107" s="95"/>
      <c r="P107" s="95"/>
    </row>
    <row r="108" spans="1:28" ht="110.4" x14ac:dyDescent="0.25">
      <c r="A108" s="170" t="s">
        <v>207</v>
      </c>
      <c r="B108" s="49" t="s">
        <v>35</v>
      </c>
      <c r="C108" s="95">
        <v>28576.34</v>
      </c>
      <c r="D108" s="95">
        <v>0</v>
      </c>
      <c r="E108" s="95">
        <v>0</v>
      </c>
      <c r="F108" s="95">
        <v>0</v>
      </c>
      <c r="G108" s="95"/>
      <c r="H108" s="95"/>
      <c r="I108" s="95"/>
      <c r="J108" s="95"/>
      <c r="K108" s="95">
        <v>28426.34</v>
      </c>
      <c r="L108" s="95"/>
      <c r="M108" s="95">
        <v>150</v>
      </c>
      <c r="N108" s="95">
        <v>0</v>
      </c>
      <c r="O108" s="95"/>
      <c r="P108" s="95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95">
        <v>47723.31</v>
      </c>
      <c r="D109" s="95">
        <v>0</v>
      </c>
      <c r="E109" s="95">
        <v>0</v>
      </c>
      <c r="F109" s="95">
        <v>0</v>
      </c>
      <c r="G109" s="95"/>
      <c r="H109" s="95"/>
      <c r="I109" s="95"/>
      <c r="J109" s="95"/>
      <c r="K109" s="95">
        <v>47426.11</v>
      </c>
      <c r="L109" s="95"/>
      <c r="M109" s="95">
        <v>297.2</v>
      </c>
      <c r="N109" s="95">
        <v>0</v>
      </c>
      <c r="O109" s="95"/>
      <c r="P109" s="95"/>
    </row>
    <row r="110" spans="1:28" ht="110.4" x14ac:dyDescent="0.25">
      <c r="A110" s="170" t="s">
        <v>208</v>
      </c>
      <c r="B110" s="49" t="s">
        <v>134</v>
      </c>
      <c r="C110" s="95">
        <v>28505.98</v>
      </c>
      <c r="D110" s="95">
        <v>0</v>
      </c>
      <c r="E110" s="95">
        <v>0</v>
      </c>
      <c r="F110" s="95">
        <v>0</v>
      </c>
      <c r="G110" s="95"/>
      <c r="H110" s="95"/>
      <c r="I110" s="95"/>
      <c r="J110" s="95"/>
      <c r="K110" s="95">
        <v>28356.98</v>
      </c>
      <c r="L110" s="95"/>
      <c r="M110" s="95">
        <v>149</v>
      </c>
      <c r="N110" s="95">
        <v>0</v>
      </c>
      <c r="O110" s="95"/>
      <c r="P110" s="95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3" zoomScale="70" zoomScaleNormal="90" zoomScaleSheetLayoutView="70" workbookViewId="0">
      <selection activeCell="J84" sqref="J84"/>
    </sheetView>
  </sheetViews>
  <sheetFormatPr defaultRowHeight="13.2" x14ac:dyDescent="0.25"/>
  <cols>
    <col min="1" max="1" width="39.44140625" style="119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9.5" customHeight="1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36.75" customHeight="1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267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2" customHeight="1" x14ac:dyDescent="0.3">
      <c r="A7" s="155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22.5" customHeight="1" x14ac:dyDescent="0.25">
      <c r="A8" s="289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22.5" customHeight="1" x14ac:dyDescent="0.25">
      <c r="A9" s="289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48" customHeight="1" x14ac:dyDescent="0.25">
      <c r="A10" s="289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45" customHeight="1" x14ac:dyDescent="0.25">
      <c r="A11" s="289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ht="16.5" customHeight="1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8.75" customHeight="1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55.5" customHeight="1" x14ac:dyDescent="0.25">
      <c r="A14" s="47" t="s">
        <v>55</v>
      </c>
      <c r="B14" s="49">
        <v>101</v>
      </c>
      <c r="C14" s="210">
        <f>SUM(D14:P14)</f>
        <v>883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33</v>
      </c>
      <c r="L14" s="210">
        <v>0</v>
      </c>
      <c r="M14" s="210">
        <v>1</v>
      </c>
      <c r="N14" s="210">
        <v>0</v>
      </c>
      <c r="O14" s="210">
        <v>71</v>
      </c>
      <c r="P14" s="210">
        <v>778</v>
      </c>
    </row>
    <row r="15" spans="1:17" ht="51.75" customHeight="1" x14ac:dyDescent="0.25">
      <c r="A15" s="133" t="s">
        <v>60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3.25" customHeight="1" x14ac:dyDescent="0.25">
      <c r="A16" s="133" t="s">
        <v>63</v>
      </c>
      <c r="B16" s="49">
        <v>103</v>
      </c>
      <c r="C16" s="210">
        <f t="shared" si="0"/>
        <v>25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24</v>
      </c>
      <c r="L16" s="46">
        <v>0</v>
      </c>
      <c r="M16" s="46">
        <v>1</v>
      </c>
      <c r="N16" s="46">
        <v>0</v>
      </c>
      <c r="O16" s="46"/>
      <c r="P16" s="46"/>
    </row>
    <row r="17" spans="1:16" ht="53.25" customHeight="1" x14ac:dyDescent="0.25">
      <c r="A17" s="133" t="s">
        <v>61</v>
      </c>
      <c r="B17" s="49">
        <v>104</v>
      </c>
      <c r="C17" s="210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53.25" customHeight="1" x14ac:dyDescent="0.25">
      <c r="A18" s="48" t="s">
        <v>62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53.25" customHeight="1" x14ac:dyDescent="0.25">
      <c r="A19" s="48" t="s">
        <v>56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9.25" customHeight="1" x14ac:dyDescent="0.25">
      <c r="A20" s="133" t="s">
        <v>57</v>
      </c>
      <c r="B20" s="49">
        <v>107</v>
      </c>
      <c r="C20" s="210">
        <f t="shared" si="0"/>
        <v>0</v>
      </c>
      <c r="D20" s="46">
        <v>0</v>
      </c>
      <c r="E20" s="46"/>
      <c r="F20" s="46"/>
      <c r="G20" s="46"/>
      <c r="H20" s="46"/>
      <c r="I20" s="46"/>
      <c r="J20" s="46">
        <v>0</v>
      </c>
      <c r="K20" s="46">
        <v>0</v>
      </c>
      <c r="L20" s="46">
        <v>0</v>
      </c>
      <c r="M20" s="46"/>
      <c r="N20" s="46"/>
      <c r="O20" s="46"/>
      <c r="P20" s="46"/>
    </row>
    <row r="21" spans="1:16" ht="27.75" customHeight="1" x14ac:dyDescent="0.25">
      <c r="A21" s="133" t="s">
        <v>195</v>
      </c>
      <c r="B21" s="49">
        <v>108</v>
      </c>
      <c r="C21" s="210">
        <f t="shared" si="0"/>
        <v>0</v>
      </c>
      <c r="D21" s="46">
        <v>0</v>
      </c>
      <c r="E21" s="46"/>
      <c r="F21" s="46"/>
      <c r="G21" s="46"/>
      <c r="H21" s="46"/>
      <c r="I21" s="46"/>
      <c r="J21" s="46">
        <v>0</v>
      </c>
      <c r="K21" s="46">
        <v>0</v>
      </c>
      <c r="L21" s="46">
        <v>0</v>
      </c>
      <c r="M21" s="46"/>
      <c r="N21" s="46"/>
      <c r="O21" s="46"/>
      <c r="P21" s="46"/>
    </row>
    <row r="22" spans="1:16" ht="39" customHeight="1" x14ac:dyDescent="0.25">
      <c r="A22" s="133" t="s">
        <v>59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75" customHeight="1" x14ac:dyDescent="0.25">
      <c r="A23" s="47" t="s">
        <v>11</v>
      </c>
      <c r="B23" s="49">
        <v>110</v>
      </c>
      <c r="C23" s="210">
        <f t="shared" si="0"/>
        <v>883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33</v>
      </c>
      <c r="L23" s="210">
        <v>0</v>
      </c>
      <c r="M23" s="210">
        <v>1</v>
      </c>
      <c r="N23" s="210">
        <v>0</v>
      </c>
      <c r="O23" s="210">
        <v>71</v>
      </c>
      <c r="P23" s="210">
        <v>778</v>
      </c>
    </row>
    <row r="24" spans="1:16" ht="52.5" customHeight="1" x14ac:dyDescent="0.25">
      <c r="A24" s="133" t="s">
        <v>64</v>
      </c>
      <c r="B24" s="49">
        <v>111</v>
      </c>
      <c r="C24" s="210">
        <f t="shared" si="0"/>
        <v>25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24</v>
      </c>
      <c r="L24" s="46">
        <v>0</v>
      </c>
      <c r="M24" s="46">
        <v>1</v>
      </c>
      <c r="N24" s="46">
        <v>0</v>
      </c>
      <c r="O24" s="46"/>
      <c r="P24" s="46"/>
    </row>
    <row r="25" spans="1:16" ht="27" customHeight="1" x14ac:dyDescent="0.25">
      <c r="A25" s="133" t="s">
        <v>65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39.75" customHeight="1" x14ac:dyDescent="0.25">
      <c r="A26" s="133" t="s">
        <v>66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39.75" customHeight="1" x14ac:dyDescent="0.25">
      <c r="A27" s="133" t="s">
        <v>67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60" customHeight="1" x14ac:dyDescent="0.25">
      <c r="A28" s="133" t="s">
        <v>68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51.75" customHeight="1" x14ac:dyDescent="0.25">
      <c r="A29" s="133" t="s">
        <v>69</v>
      </c>
      <c r="B29" s="49">
        <v>116</v>
      </c>
      <c r="C29" s="210">
        <f t="shared" si="0"/>
        <v>883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33</v>
      </c>
      <c r="L29" s="210">
        <v>0</v>
      </c>
      <c r="M29" s="210">
        <v>1</v>
      </c>
      <c r="N29" s="210">
        <v>0</v>
      </c>
      <c r="O29" s="210">
        <v>71</v>
      </c>
      <c r="P29" s="210">
        <v>778</v>
      </c>
    </row>
    <row r="30" spans="1:16" ht="26.25" customHeight="1" x14ac:dyDescent="0.25">
      <c r="A30" s="134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ht="15.75" customHeight="1" x14ac:dyDescent="0.25">
      <c r="A31" s="47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5" customHeight="1" x14ac:dyDescent="0.25">
      <c r="A32" s="47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2" customHeight="1" x14ac:dyDescent="0.25">
      <c r="A33" s="47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8" customHeight="1" x14ac:dyDescent="0.25">
      <c r="A34" s="47" t="s">
        <v>70</v>
      </c>
      <c r="B34" s="49">
        <v>121</v>
      </c>
      <c r="C34" s="210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ht="18" customHeight="1" x14ac:dyDescent="0.25">
      <c r="A35" s="47" t="s">
        <v>71</v>
      </c>
      <c r="B35" s="49">
        <v>122</v>
      </c>
      <c r="C35" s="210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75" customHeight="1" x14ac:dyDescent="0.25">
      <c r="A36" s="134" t="s">
        <v>14</v>
      </c>
      <c r="B36" s="49">
        <v>123</v>
      </c>
      <c r="C36" s="210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75" customHeight="1" x14ac:dyDescent="0.25">
      <c r="A37" s="134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38.25" customHeight="1" x14ac:dyDescent="0.25">
      <c r="A38" s="134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5.75" customHeight="1" x14ac:dyDescent="0.25">
      <c r="A39" s="47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77.25" customHeight="1" x14ac:dyDescent="0.25">
      <c r="A40" s="134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41.25" customHeight="1" x14ac:dyDescent="0.25">
      <c r="A41" s="47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5.75" customHeight="1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ht="15.75" customHeight="1" x14ac:dyDescent="0.25">
      <c r="A43" s="47" t="s">
        <v>16</v>
      </c>
      <c r="B43" s="49">
        <v>201</v>
      </c>
      <c r="C43" s="210">
        <f t="shared" si="0"/>
        <v>71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70</v>
      </c>
      <c r="L43" s="210">
        <v>0</v>
      </c>
      <c r="M43" s="210">
        <v>1</v>
      </c>
      <c r="N43" s="210">
        <v>0</v>
      </c>
      <c r="O43" s="210"/>
      <c r="P43" s="210"/>
    </row>
    <row r="44" spans="1:16" ht="52.5" customHeight="1" x14ac:dyDescent="0.25">
      <c r="A44" s="136" t="s">
        <v>77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52.5" customHeight="1" x14ac:dyDescent="0.25">
      <c r="A45" s="136" t="s">
        <v>78</v>
      </c>
      <c r="B45" s="49">
        <v>203</v>
      </c>
      <c r="C45" s="210">
        <f t="shared" si="0"/>
        <v>25</v>
      </c>
      <c r="D45" s="46"/>
      <c r="E45" s="46"/>
      <c r="F45" s="46"/>
      <c r="G45" s="46"/>
      <c r="H45" s="46"/>
      <c r="I45" s="46"/>
      <c r="J45" s="46"/>
      <c r="K45" s="46">
        <v>24</v>
      </c>
      <c r="L45" s="46"/>
      <c r="M45" s="46">
        <v>1</v>
      </c>
      <c r="N45" s="46"/>
      <c r="O45" s="46"/>
      <c r="P45" s="46"/>
    </row>
    <row r="46" spans="1:16" ht="41.25" customHeight="1" x14ac:dyDescent="0.25">
      <c r="A46" s="136" t="s">
        <v>79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52.5" customHeight="1" x14ac:dyDescent="0.25">
      <c r="A47" s="136" t="s">
        <v>80</v>
      </c>
      <c r="B47" s="49">
        <v>205</v>
      </c>
      <c r="C47" s="210">
        <f t="shared" si="0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32.25" customHeight="1" x14ac:dyDescent="0.25">
      <c r="A48" s="136" t="s">
        <v>81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42" customHeight="1" x14ac:dyDescent="0.25">
      <c r="A49" s="136" t="s">
        <v>82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5.5" customHeight="1" x14ac:dyDescent="0.25">
      <c r="A50" s="136" t="s">
        <v>37</v>
      </c>
      <c r="B50" s="49">
        <v>208</v>
      </c>
      <c r="C50" s="210">
        <f t="shared" si="0"/>
        <v>71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70</v>
      </c>
      <c r="L50" s="210">
        <v>0</v>
      </c>
      <c r="M50" s="210">
        <v>1</v>
      </c>
      <c r="N50" s="210">
        <v>0</v>
      </c>
      <c r="O50" s="210"/>
      <c r="P50" s="210"/>
    </row>
    <row r="51" spans="1:26" ht="27.75" customHeight="1" x14ac:dyDescent="0.25">
      <c r="A51" s="134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ht="15.75" customHeight="1" x14ac:dyDescent="0.25">
      <c r="A52" s="47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0.5" customHeight="1" x14ac:dyDescent="0.25">
      <c r="A53" s="47" t="s">
        <v>181</v>
      </c>
      <c r="B53" s="49">
        <v>211</v>
      </c>
      <c r="C53" s="210">
        <f t="shared" si="0"/>
        <v>7</v>
      </c>
      <c r="D53" s="210">
        <v>0</v>
      </c>
      <c r="E53" s="210"/>
      <c r="F53" s="210"/>
      <c r="G53" s="210"/>
      <c r="H53" s="210"/>
      <c r="I53" s="210"/>
      <c r="J53" s="210">
        <v>0</v>
      </c>
      <c r="K53" s="210">
        <v>7</v>
      </c>
      <c r="L53" s="210">
        <v>0</v>
      </c>
      <c r="M53" s="210"/>
      <c r="N53" s="210">
        <v>0</v>
      </c>
      <c r="O53" s="210"/>
      <c r="P53" s="210"/>
    </row>
    <row r="54" spans="1:26" ht="39" customHeight="1" x14ac:dyDescent="0.25">
      <c r="A54" s="134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75" customHeight="1" x14ac:dyDescent="0.25">
      <c r="A55" s="138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25" customHeight="1" x14ac:dyDescent="0.25">
      <c r="A56" s="139" t="s">
        <v>85</v>
      </c>
      <c r="B56" s="49">
        <v>214</v>
      </c>
      <c r="C56" s="210">
        <f t="shared" si="0"/>
        <v>7</v>
      </c>
      <c r="D56" s="210">
        <v>0</v>
      </c>
      <c r="E56" s="210"/>
      <c r="F56" s="210"/>
      <c r="G56" s="210"/>
      <c r="H56" s="210"/>
      <c r="I56" s="210"/>
      <c r="J56" s="210">
        <v>0</v>
      </c>
      <c r="K56" s="210">
        <v>7</v>
      </c>
      <c r="L56" s="210">
        <v>0</v>
      </c>
      <c r="M56" s="210"/>
      <c r="N56" s="210">
        <v>0</v>
      </c>
      <c r="O56" s="210"/>
      <c r="P56" s="210"/>
    </row>
    <row r="57" spans="1:26" ht="27.75" customHeight="1" x14ac:dyDescent="0.25">
      <c r="A57" s="47" t="s">
        <v>86</v>
      </c>
      <c r="B57" s="49">
        <v>215</v>
      </c>
      <c r="C57" s="210">
        <f t="shared" si="0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26" ht="54" customHeight="1" x14ac:dyDescent="0.25">
      <c r="A58" s="91" t="s">
        <v>185</v>
      </c>
      <c r="B58" s="49" t="s">
        <v>186</v>
      </c>
      <c r="C58" s="210">
        <f t="shared" si="0"/>
        <v>34</v>
      </c>
      <c r="D58" s="211"/>
      <c r="E58" s="211"/>
      <c r="F58" s="211"/>
      <c r="G58" s="211"/>
      <c r="H58" s="212"/>
      <c r="I58" s="212"/>
      <c r="J58" s="212"/>
      <c r="K58" s="212">
        <v>33</v>
      </c>
      <c r="L58" s="212"/>
      <c r="M58" s="212">
        <v>1</v>
      </c>
      <c r="N58" s="212"/>
      <c r="O58" s="213"/>
      <c r="P58" s="213"/>
      <c r="Q58" s="141"/>
      <c r="R58" s="141"/>
      <c r="S58" s="141"/>
      <c r="T58" s="141"/>
    </row>
    <row r="59" spans="1:26" ht="70.5" customHeight="1" x14ac:dyDescent="0.25">
      <c r="A59" s="91" t="s">
        <v>187</v>
      </c>
      <c r="B59" s="49">
        <v>217</v>
      </c>
      <c r="C59" s="210">
        <f t="shared" si="0"/>
        <v>2</v>
      </c>
      <c r="D59" s="160"/>
      <c r="E59" s="160"/>
      <c r="F59" s="160"/>
      <c r="G59" s="160"/>
      <c r="H59" s="160"/>
      <c r="I59" s="160"/>
      <c r="J59" s="160"/>
      <c r="K59" s="160">
        <v>2</v>
      </c>
      <c r="L59" s="160"/>
      <c r="M59" s="160"/>
      <c r="N59" s="160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55.5" customHeight="1" x14ac:dyDescent="0.25">
      <c r="A60" s="91" t="s">
        <v>188</v>
      </c>
      <c r="B60" s="49">
        <v>218</v>
      </c>
      <c r="C60" s="210">
        <f t="shared" si="0"/>
        <v>0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1"/>
      <c r="N60" s="161"/>
      <c r="O60" s="46"/>
      <c r="P60" s="46"/>
      <c r="Q60" s="142"/>
      <c r="R60" s="142"/>
      <c r="S60" s="142"/>
      <c r="T60" s="142"/>
    </row>
    <row r="61" spans="1:26" ht="34.5" customHeight="1" x14ac:dyDescent="0.25">
      <c r="A61" s="91" t="s">
        <v>189</v>
      </c>
      <c r="B61" s="49">
        <v>219</v>
      </c>
      <c r="C61" s="210">
        <f t="shared" si="0"/>
        <v>34</v>
      </c>
      <c r="D61" s="212"/>
      <c r="E61" s="212"/>
      <c r="F61" s="212"/>
      <c r="G61" s="212"/>
      <c r="H61" s="212"/>
      <c r="I61" s="212"/>
      <c r="J61" s="212"/>
      <c r="K61" s="212">
        <v>33</v>
      </c>
      <c r="L61" s="212"/>
      <c r="M61" s="212">
        <v>1</v>
      </c>
      <c r="N61" s="212"/>
      <c r="O61" s="210"/>
      <c r="P61" s="210"/>
      <c r="Q61" s="142"/>
      <c r="R61" s="142"/>
      <c r="S61" s="142"/>
      <c r="T61" s="142"/>
    </row>
    <row r="62" spans="1:26" ht="29.25" customHeight="1" x14ac:dyDescent="0.25">
      <c r="A62" s="91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ht="27.75" customHeight="1" x14ac:dyDescent="0.25">
      <c r="A63" s="91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75" customHeight="1" x14ac:dyDescent="0.25">
      <c r="A64" s="47" t="s">
        <v>93</v>
      </c>
      <c r="B64" s="49">
        <v>222</v>
      </c>
      <c r="C64" s="210">
        <f t="shared" si="0"/>
        <v>1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1</v>
      </c>
      <c r="L64" s="46">
        <v>0</v>
      </c>
      <c r="M64" s="46"/>
      <c r="N64" s="46"/>
      <c r="O64" s="46"/>
      <c r="P64" s="46"/>
    </row>
    <row r="65" spans="1:20" ht="21" customHeight="1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8.5" customHeight="1" x14ac:dyDescent="0.25">
      <c r="A66" s="47" t="s">
        <v>94</v>
      </c>
      <c r="B66" s="49">
        <v>301</v>
      </c>
      <c r="C66" s="210">
        <f t="shared" si="0"/>
        <v>77145.399999999994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58170.6</v>
      </c>
      <c r="L66" s="210">
        <v>0</v>
      </c>
      <c r="M66" s="210">
        <v>222.1</v>
      </c>
      <c r="N66" s="210">
        <v>0</v>
      </c>
      <c r="O66" s="210">
        <v>10270.799999999999</v>
      </c>
      <c r="P66" s="210">
        <v>8481.9</v>
      </c>
    </row>
    <row r="67" spans="1:20" ht="52.5" customHeight="1" x14ac:dyDescent="0.25">
      <c r="A67" s="133" t="s">
        <v>95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1" customHeight="1" x14ac:dyDescent="0.25">
      <c r="A68" s="133" t="s">
        <v>96</v>
      </c>
      <c r="B68" s="49">
        <v>303</v>
      </c>
      <c r="C68" s="210">
        <f t="shared" si="0"/>
        <v>38168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37945.9</v>
      </c>
      <c r="L68" s="46">
        <v>0</v>
      </c>
      <c r="M68" s="46">
        <v>222.1</v>
      </c>
      <c r="N68" s="46"/>
      <c r="O68" s="46"/>
      <c r="P68" s="46"/>
    </row>
    <row r="69" spans="1:20" ht="64.5" customHeight="1" x14ac:dyDescent="0.25">
      <c r="A69" s="133" t="s">
        <v>97</v>
      </c>
      <c r="B69" s="49">
        <v>304</v>
      </c>
      <c r="C69" s="210">
        <f t="shared" si="0"/>
        <v>0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0</v>
      </c>
      <c r="L69" s="210">
        <v>0</v>
      </c>
      <c r="M69" s="210"/>
      <c r="N69" s="210"/>
      <c r="O69" s="210"/>
      <c r="P69" s="210"/>
    </row>
    <row r="70" spans="1:20" ht="50.25" customHeight="1" x14ac:dyDescent="0.25">
      <c r="A70" s="48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1" customHeight="1" x14ac:dyDescent="0.25">
      <c r="A71" s="48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1" customHeight="1" x14ac:dyDescent="0.25">
      <c r="A72" s="48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57.75" customHeight="1" x14ac:dyDescent="0.25">
      <c r="A73" s="48" t="s">
        <v>199</v>
      </c>
      <c r="B73" s="49">
        <v>308</v>
      </c>
      <c r="C73" s="210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36.75" customHeight="1" x14ac:dyDescent="0.25">
      <c r="A74" s="47" t="s">
        <v>102</v>
      </c>
      <c r="B74" s="49">
        <v>309</v>
      </c>
      <c r="C74" s="210">
        <f t="shared" si="0"/>
        <v>76083.799999999988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57109</v>
      </c>
      <c r="L74" s="210">
        <v>0</v>
      </c>
      <c r="M74" s="210">
        <v>222.1</v>
      </c>
      <c r="N74" s="210">
        <v>0</v>
      </c>
      <c r="O74" s="210">
        <v>10270.799999999999</v>
      </c>
      <c r="P74" s="210">
        <v>8481.9</v>
      </c>
    </row>
    <row r="75" spans="1:20" ht="70.5" customHeight="1" x14ac:dyDescent="0.25">
      <c r="A75" s="47" t="s">
        <v>200</v>
      </c>
      <c r="B75" s="49">
        <v>310</v>
      </c>
      <c r="C75" s="210">
        <f t="shared" si="0"/>
        <v>38168</v>
      </c>
      <c r="D75" s="47"/>
      <c r="E75" s="47"/>
      <c r="F75" s="47"/>
      <c r="G75" s="47"/>
      <c r="H75" s="47"/>
      <c r="I75" s="47"/>
      <c r="J75" s="47"/>
      <c r="K75" s="47">
        <v>37945.9</v>
      </c>
      <c r="L75" s="47"/>
      <c r="M75" s="47">
        <v>222.1</v>
      </c>
      <c r="N75" s="47"/>
      <c r="O75" s="46"/>
      <c r="P75" s="46"/>
      <c r="Q75" s="147"/>
      <c r="R75" s="147"/>
      <c r="S75" s="147"/>
      <c r="T75" s="147"/>
    </row>
    <row r="76" spans="1:20" ht="27" customHeight="1" x14ac:dyDescent="0.25">
      <c r="A76" s="133" t="s">
        <v>104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/>
      <c r="P76" s="46"/>
    </row>
    <row r="77" spans="1:20" ht="42.75" customHeight="1" x14ac:dyDescent="0.25">
      <c r="A77" s="133" t="s">
        <v>105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42.75" customHeight="1" x14ac:dyDescent="0.25">
      <c r="A78" s="133" t="s">
        <v>106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42.75" customHeight="1" x14ac:dyDescent="0.25">
      <c r="A79" s="133" t="s">
        <v>107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42.75" customHeight="1" x14ac:dyDescent="0.25">
      <c r="A80" s="133" t="s">
        <v>182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39" customHeight="1" x14ac:dyDescent="0.25">
      <c r="A81" s="133" t="s">
        <v>108</v>
      </c>
      <c r="B81" s="49">
        <v>316</v>
      </c>
      <c r="C81" s="210">
        <f t="shared" si="1"/>
        <v>76083.799999999988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57109</v>
      </c>
      <c r="L81" s="210">
        <v>0</v>
      </c>
      <c r="M81" s="210">
        <v>222.1</v>
      </c>
      <c r="N81" s="210">
        <v>0</v>
      </c>
      <c r="O81" s="210">
        <v>10270.799999999999</v>
      </c>
      <c r="P81" s="210">
        <v>8481.9</v>
      </c>
    </row>
    <row r="82" spans="1:28" ht="25.5" customHeight="1" x14ac:dyDescent="0.25">
      <c r="A82" s="134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ht="17.25" customHeight="1" x14ac:dyDescent="0.25">
      <c r="A83" s="47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5" customHeight="1" x14ac:dyDescent="0.25">
      <c r="A84" s="47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5" customHeight="1" x14ac:dyDescent="0.25">
      <c r="A85" s="47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9.25" customHeight="1" x14ac:dyDescent="0.25">
      <c r="A86" s="47" t="s">
        <v>109</v>
      </c>
      <c r="B86" s="49">
        <v>321</v>
      </c>
      <c r="C86" s="210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" customHeight="1" x14ac:dyDescent="0.25">
      <c r="A87" s="47" t="s">
        <v>110</v>
      </c>
      <c r="B87" s="49">
        <v>322</v>
      </c>
      <c r="C87" s="210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" customHeight="1" x14ac:dyDescent="0.25">
      <c r="A88" s="134" t="s">
        <v>14</v>
      </c>
      <c r="B88" s="49">
        <v>323</v>
      </c>
      <c r="C88" s="210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34.5" customHeight="1" x14ac:dyDescent="0.25">
      <c r="A89" s="134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38.25" customHeight="1" x14ac:dyDescent="0.25">
      <c r="A90" s="134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ht="27" customHeight="1" x14ac:dyDescent="0.25">
      <c r="A91" s="47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93.75" customHeight="1" x14ac:dyDescent="0.25">
      <c r="A92" s="47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4.25" customHeight="1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25.5" customHeight="1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77.25" customHeight="1" x14ac:dyDescent="0.25">
      <c r="A95" s="48" t="s">
        <v>117</v>
      </c>
      <c r="B95" s="49" t="s">
        <v>23</v>
      </c>
      <c r="C95" s="210">
        <v>32</v>
      </c>
      <c r="D95" s="210">
        <v>0</v>
      </c>
      <c r="E95" s="210"/>
      <c r="F95" s="210"/>
      <c r="G95" s="210"/>
      <c r="H95" s="210"/>
      <c r="I95" s="210"/>
      <c r="J95" s="210"/>
      <c r="K95" s="210">
        <v>32</v>
      </c>
      <c r="L95" s="210"/>
      <c r="M95" s="210"/>
      <c r="N95" s="210"/>
      <c r="O95" s="210"/>
      <c r="P95" s="210"/>
    </row>
    <row r="96" spans="1:28" ht="87.75" customHeight="1" x14ac:dyDescent="0.25">
      <c r="A96" s="48" t="s">
        <v>201</v>
      </c>
      <c r="B96" s="49" t="s">
        <v>24</v>
      </c>
      <c r="C96" s="48">
        <v>20</v>
      </c>
      <c r="D96" s="48"/>
      <c r="E96" s="48"/>
      <c r="F96" s="48"/>
      <c r="G96" s="46"/>
      <c r="H96" s="46"/>
      <c r="I96" s="46"/>
      <c r="J96" s="46"/>
      <c r="K96" s="46">
        <v>20</v>
      </c>
      <c r="L96" s="46"/>
      <c r="M96" s="46"/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57.75" customHeight="1" x14ac:dyDescent="0.25">
      <c r="A97" s="48" t="s">
        <v>202</v>
      </c>
      <c r="B97" s="49" t="s">
        <v>26</v>
      </c>
      <c r="C97" s="214">
        <v>32</v>
      </c>
      <c r="D97" s="214"/>
      <c r="E97" s="214"/>
      <c r="F97" s="214"/>
      <c r="G97" s="210"/>
      <c r="H97" s="210"/>
      <c r="I97" s="210"/>
      <c r="J97" s="210"/>
      <c r="K97" s="210">
        <v>32</v>
      </c>
      <c r="L97" s="210"/>
      <c r="M97" s="210"/>
      <c r="N97" s="210"/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93" customHeight="1" x14ac:dyDescent="0.25">
      <c r="A98" s="48" t="s">
        <v>203</v>
      </c>
      <c r="B98" s="49" t="s">
        <v>204</v>
      </c>
      <c r="C98" s="48">
        <v>20</v>
      </c>
      <c r="D98" s="48"/>
      <c r="E98" s="48"/>
      <c r="F98" s="48"/>
      <c r="G98" s="46"/>
      <c r="H98" s="46"/>
      <c r="I98" s="46"/>
      <c r="J98" s="46"/>
      <c r="K98" s="46">
        <v>20</v>
      </c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79.2" x14ac:dyDescent="0.25">
      <c r="A100" s="47" t="s">
        <v>118</v>
      </c>
      <c r="B100" s="49" t="s">
        <v>27</v>
      </c>
      <c r="C100" s="46">
        <v>58</v>
      </c>
      <c r="D100" s="46">
        <v>0</v>
      </c>
      <c r="E100" s="46"/>
      <c r="F100" s="46"/>
      <c r="G100" s="46"/>
      <c r="H100" s="46"/>
      <c r="I100" s="46"/>
      <c r="J100" s="46"/>
      <c r="K100" s="46">
        <v>58</v>
      </c>
      <c r="L100" s="46"/>
      <c r="M100" s="46"/>
      <c r="N100" s="46"/>
      <c r="O100" s="46"/>
      <c r="P100" s="46"/>
    </row>
    <row r="101" spans="1:28" ht="39" customHeight="1" x14ac:dyDescent="0.25">
      <c r="A101" s="47" t="s">
        <v>131</v>
      </c>
      <c r="B101" s="49" t="s">
        <v>28</v>
      </c>
      <c r="C101" s="46">
        <v>4</v>
      </c>
      <c r="D101" s="46">
        <v>0</v>
      </c>
      <c r="E101" s="46"/>
      <c r="F101" s="46"/>
      <c r="G101" s="46"/>
      <c r="H101" s="46"/>
      <c r="I101" s="46"/>
      <c r="J101" s="46"/>
      <c r="K101" s="46">
        <v>4</v>
      </c>
      <c r="L101" s="46"/>
      <c r="M101" s="46"/>
      <c r="N101" s="46"/>
      <c r="O101" s="46"/>
      <c r="P101" s="46"/>
    </row>
    <row r="102" spans="1:28" ht="51" customHeight="1" x14ac:dyDescent="0.25">
      <c r="A102" s="47" t="s">
        <v>119</v>
      </c>
      <c r="B102" s="49" t="s">
        <v>29</v>
      </c>
      <c r="C102" s="46"/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/>
      <c r="O102" s="46"/>
      <c r="P102" s="46"/>
    </row>
    <row r="103" spans="1:28" ht="19.5" customHeight="1" x14ac:dyDescent="0.25">
      <c r="A103" s="47" t="s">
        <v>120</v>
      </c>
      <c r="B103" s="49" t="s">
        <v>30</v>
      </c>
      <c r="C103" s="46">
        <v>0</v>
      </c>
      <c r="D103" s="46">
        <v>0</v>
      </c>
      <c r="E103" s="46"/>
      <c r="F103" s="46"/>
      <c r="G103" s="46"/>
      <c r="H103" s="46"/>
      <c r="I103" s="46"/>
      <c r="J103" s="46"/>
      <c r="K103" s="46">
        <v>0</v>
      </c>
      <c r="L103" s="46"/>
      <c r="M103" s="46"/>
      <c r="N103" s="46"/>
      <c r="O103" s="46"/>
      <c r="P103" s="46"/>
    </row>
    <row r="104" spans="1:28" ht="31.5" customHeight="1" x14ac:dyDescent="0.25">
      <c r="A104" s="47" t="s">
        <v>205</v>
      </c>
      <c r="B104" s="49" t="s">
        <v>31</v>
      </c>
      <c r="C104" s="47">
        <v>32</v>
      </c>
      <c r="D104" s="47"/>
      <c r="E104" s="47"/>
      <c r="F104" s="47"/>
      <c r="G104" s="46"/>
      <c r="H104" s="46"/>
      <c r="I104" s="46"/>
      <c r="J104" s="46"/>
      <c r="K104" s="46">
        <v>32</v>
      </c>
      <c r="L104" s="46"/>
      <c r="M104" s="46"/>
      <c r="N104" s="46"/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30" customHeight="1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47" t="s">
        <v>123</v>
      </c>
      <c r="B106" s="49" t="s">
        <v>33</v>
      </c>
      <c r="C106" s="46">
        <v>85355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66" x14ac:dyDescent="0.25">
      <c r="A107" s="47" t="s">
        <v>206</v>
      </c>
      <c r="B107" s="49" t="s">
        <v>34</v>
      </c>
      <c r="C107" s="46">
        <v>56544</v>
      </c>
      <c r="D107" s="46">
        <v>0</v>
      </c>
      <c r="E107" s="46"/>
      <c r="F107" s="46"/>
      <c r="G107" s="46"/>
      <c r="H107" s="46"/>
      <c r="I107" s="46"/>
      <c r="J107" s="46"/>
      <c r="K107" s="46">
        <v>56544</v>
      </c>
      <c r="L107" s="46"/>
      <c r="M107" s="46"/>
      <c r="N107" s="46"/>
      <c r="O107" s="46"/>
      <c r="P107" s="46"/>
    </row>
    <row r="108" spans="1:28" ht="82.5" customHeight="1" x14ac:dyDescent="0.25">
      <c r="A108" s="47" t="s">
        <v>207</v>
      </c>
      <c r="B108" s="49" t="s">
        <v>35</v>
      </c>
      <c r="C108" s="47">
        <v>45715.4</v>
      </c>
      <c r="D108" s="47"/>
      <c r="E108" s="47"/>
      <c r="F108" s="47"/>
      <c r="G108" s="46"/>
      <c r="H108" s="46"/>
      <c r="I108" s="46"/>
      <c r="J108" s="46"/>
      <c r="K108" s="46">
        <v>45715.4</v>
      </c>
      <c r="L108" s="46"/>
      <c r="M108" s="46"/>
      <c r="N108" s="46"/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52.8" x14ac:dyDescent="0.25">
      <c r="A109" s="48" t="s">
        <v>125</v>
      </c>
      <c r="B109" s="49" t="s">
        <v>36</v>
      </c>
      <c r="C109" s="46">
        <v>55889</v>
      </c>
      <c r="D109" s="46">
        <v>0</v>
      </c>
      <c r="E109" s="46"/>
      <c r="F109" s="46"/>
      <c r="G109" s="46"/>
      <c r="H109" s="46"/>
      <c r="I109" s="46"/>
      <c r="J109" s="46"/>
      <c r="K109" s="46">
        <v>55889</v>
      </c>
      <c r="L109" s="46"/>
      <c r="M109" s="46"/>
      <c r="N109" s="46"/>
      <c r="O109" s="46"/>
      <c r="P109" s="46"/>
    </row>
    <row r="110" spans="1:28" ht="94.5" customHeight="1" x14ac:dyDescent="0.25">
      <c r="A110" s="48" t="s">
        <v>208</v>
      </c>
      <c r="B110" s="49" t="s">
        <v>134</v>
      </c>
      <c r="C110" s="48">
        <v>45715.4</v>
      </c>
      <c r="D110" s="48"/>
      <c r="E110" s="48"/>
      <c r="F110" s="48"/>
      <c r="G110" s="46"/>
      <c r="H110" s="46"/>
      <c r="I110" s="46"/>
      <c r="J110" s="46"/>
      <c r="K110" s="46">
        <v>45715.4</v>
      </c>
      <c r="L110" s="46"/>
      <c r="M110" s="46"/>
      <c r="N110" s="46"/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29.25" customHeight="1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8" customHeight="1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53.25" customHeight="1" x14ac:dyDescent="0.25">
      <c r="A113" s="48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66" x14ac:dyDescent="0.25">
      <c r="A114" s="48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6.4" x14ac:dyDescent="0.25">
      <c r="A115" s="48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6.4" x14ac:dyDescent="0.25">
      <c r="A116" s="48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6.4" x14ac:dyDescent="0.25">
      <c r="A117" s="48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66" x14ac:dyDescent="0.25">
      <c r="A119" s="48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66" x14ac:dyDescent="0.25">
      <c r="A120" s="48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6.4" x14ac:dyDescent="0.25">
      <c r="A121" s="48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6.4" x14ac:dyDescent="0.25">
      <c r="A122" s="48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6.4" x14ac:dyDescent="0.25">
      <c r="A123" s="48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66" x14ac:dyDescent="0.25">
      <c r="A125" s="48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66" x14ac:dyDescent="0.25">
      <c r="A126" s="48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26.4" x14ac:dyDescent="0.25">
      <c r="A127" s="48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26.4" x14ac:dyDescent="0.25">
      <c r="A128" s="48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26.4" x14ac:dyDescent="0.25">
      <c r="A129" s="48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50" t="s">
        <v>42</v>
      </c>
    </row>
    <row r="133" spans="1:16" ht="30.6" customHeight="1" x14ac:dyDescent="0.3">
      <c r="A133" s="158" t="s">
        <v>163</v>
      </c>
      <c r="B133" s="153"/>
      <c r="C133" s="153"/>
      <c r="D133" s="153"/>
      <c r="E133" s="153"/>
      <c r="F133" s="153"/>
      <c r="G133" s="153"/>
      <c r="H133" s="153"/>
      <c r="I133" s="153"/>
    </row>
    <row r="134" spans="1:16" ht="15.6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A135" s="153"/>
      <c r="B135" s="153"/>
      <c r="C135" s="153"/>
      <c r="D135" s="153"/>
      <c r="E135" s="153"/>
      <c r="F135" s="153"/>
      <c r="G135" s="159"/>
      <c r="H135" s="153"/>
      <c r="I135" s="153"/>
    </row>
    <row r="136" spans="1:16" ht="15.6" x14ac:dyDescent="0.3">
      <c r="A136" s="153"/>
      <c r="B136" s="153"/>
      <c r="C136" s="153"/>
      <c r="D136" s="290"/>
      <c r="E136" s="290"/>
      <c r="F136" s="290"/>
      <c r="G136" s="153"/>
      <c r="H136" s="153"/>
      <c r="I136" s="153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10" zoomScale="70" zoomScaleNormal="80" zoomScaleSheetLayoutView="70" workbookViewId="0">
      <selection activeCell="C109" sqref="C109:P109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285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531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22</v>
      </c>
      <c r="L14" s="210">
        <v>0</v>
      </c>
      <c r="M14" s="210">
        <v>1</v>
      </c>
      <c r="N14" s="210">
        <v>0</v>
      </c>
      <c r="O14" s="210">
        <v>64</v>
      </c>
      <c r="P14" s="210">
        <v>444</v>
      </c>
    </row>
    <row r="15" spans="1:17" ht="69" x14ac:dyDescent="0.25">
      <c r="A15" s="171" t="s">
        <v>209</v>
      </c>
      <c r="B15" s="49">
        <v>102</v>
      </c>
      <c r="C15" s="207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07">
        <f t="shared" si="0"/>
        <v>11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10</v>
      </c>
      <c r="L16" s="46">
        <v>0</v>
      </c>
      <c r="M16" s="46">
        <v>1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4</v>
      </c>
      <c r="D17" s="210"/>
      <c r="E17" s="210"/>
      <c r="F17" s="210"/>
      <c r="G17" s="210"/>
      <c r="H17" s="210"/>
      <c r="I17" s="210"/>
      <c r="J17" s="210"/>
      <c r="K17" s="210">
        <v>4</v>
      </c>
      <c r="L17" s="210"/>
      <c r="M17" s="210"/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207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0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07">
        <f t="shared" si="0"/>
        <v>0</v>
      </c>
      <c r="D20" s="46">
        <v>0</v>
      </c>
      <c r="E20" s="46"/>
      <c r="F20" s="46"/>
      <c r="G20" s="46"/>
      <c r="H20" s="46"/>
      <c r="I20" s="46"/>
      <c r="J20" s="46">
        <v>0</v>
      </c>
      <c r="K20" s="46">
        <v>0</v>
      </c>
      <c r="L20" s="46">
        <v>0</v>
      </c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07">
        <f t="shared" si="0"/>
        <v>0</v>
      </c>
      <c r="D21" s="46">
        <v>0</v>
      </c>
      <c r="E21" s="46"/>
      <c r="F21" s="46"/>
      <c r="G21" s="46"/>
      <c r="H21" s="46"/>
      <c r="I21" s="46"/>
      <c r="J21" s="46">
        <v>0</v>
      </c>
      <c r="K21" s="46">
        <v>0</v>
      </c>
      <c r="L21" s="46">
        <v>0</v>
      </c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07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527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18</v>
      </c>
      <c r="L23" s="210">
        <v>0</v>
      </c>
      <c r="M23" s="210">
        <v>1</v>
      </c>
      <c r="N23" s="210">
        <v>0</v>
      </c>
      <c r="O23" s="210">
        <v>64</v>
      </c>
      <c r="P23" s="210">
        <v>444</v>
      </c>
    </row>
    <row r="24" spans="1:16" ht="69" x14ac:dyDescent="0.25">
      <c r="A24" s="171" t="s">
        <v>217</v>
      </c>
      <c r="B24" s="49">
        <v>111</v>
      </c>
      <c r="C24" s="207">
        <f t="shared" si="0"/>
        <v>8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7</v>
      </c>
      <c r="L24" s="46">
        <v>0</v>
      </c>
      <c r="M24" s="46">
        <v>1</v>
      </c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07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0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0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0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527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18</v>
      </c>
      <c r="L29" s="210">
        <v>0</v>
      </c>
      <c r="M29" s="210">
        <v>1</v>
      </c>
      <c r="N29" s="210">
        <v>0</v>
      </c>
      <c r="O29" s="210">
        <v>64</v>
      </c>
      <c r="P29" s="210">
        <v>444</v>
      </c>
    </row>
    <row r="30" spans="1:16" ht="27.6" x14ac:dyDescent="0.25">
      <c r="A30" s="172" t="s">
        <v>12</v>
      </c>
      <c r="B30" s="49">
        <v>117</v>
      </c>
      <c r="C30" s="207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07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07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07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07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07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07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07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07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07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07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07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55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54</v>
      </c>
      <c r="L43" s="210">
        <v>0</v>
      </c>
      <c r="M43" s="210">
        <v>1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07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07">
        <f t="shared" si="0"/>
        <v>11</v>
      </c>
      <c r="D45" s="46"/>
      <c r="E45" s="46"/>
      <c r="F45" s="46"/>
      <c r="G45" s="46"/>
      <c r="H45" s="46"/>
      <c r="I45" s="46"/>
      <c r="J45" s="46"/>
      <c r="K45" s="46">
        <v>10</v>
      </c>
      <c r="L45" s="46"/>
      <c r="M45" s="46">
        <v>1</v>
      </c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07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07">
        <f t="shared" si="0"/>
        <v>4</v>
      </c>
      <c r="D47" s="46"/>
      <c r="E47" s="46"/>
      <c r="F47" s="46"/>
      <c r="G47" s="46"/>
      <c r="H47" s="46"/>
      <c r="I47" s="46"/>
      <c r="J47" s="46"/>
      <c r="K47" s="46">
        <v>4</v>
      </c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07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07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55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54</v>
      </c>
      <c r="L50" s="210">
        <v>0</v>
      </c>
      <c r="M50" s="210">
        <v>1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07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07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07">
        <f t="shared" si="0"/>
        <v>5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5</v>
      </c>
      <c r="L53" s="46">
        <v>0</v>
      </c>
      <c r="M53" s="46"/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07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07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07">
        <f t="shared" si="0"/>
        <v>5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5</v>
      </c>
      <c r="L56" s="46">
        <v>0</v>
      </c>
      <c r="M56" s="46"/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07">
        <f t="shared" si="0"/>
        <v>2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2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36">
        <f t="shared" si="0"/>
        <v>19</v>
      </c>
      <c r="D58" s="239"/>
      <c r="E58" s="239"/>
      <c r="F58" s="239"/>
      <c r="G58" s="239"/>
      <c r="H58" s="232"/>
      <c r="I58" s="232"/>
      <c r="J58" s="232"/>
      <c r="K58" s="232">
        <v>18</v>
      </c>
      <c r="L58" s="232"/>
      <c r="M58" s="232">
        <v>1</v>
      </c>
      <c r="N58" s="232"/>
      <c r="O58" s="232"/>
      <c r="P58" s="232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07">
        <f t="shared" si="0"/>
        <v>4</v>
      </c>
      <c r="D59" s="94"/>
      <c r="E59" s="94"/>
      <c r="F59" s="94"/>
      <c r="G59" s="94"/>
      <c r="H59" s="94"/>
      <c r="I59" s="94"/>
      <c r="J59" s="94"/>
      <c r="K59" s="94">
        <v>4</v>
      </c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07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0"/>
        <v>19</v>
      </c>
      <c r="D61" s="217"/>
      <c r="E61" s="217"/>
      <c r="F61" s="217"/>
      <c r="G61" s="217"/>
      <c r="H61" s="217"/>
      <c r="I61" s="217"/>
      <c r="J61" s="217"/>
      <c r="K61" s="232">
        <v>18</v>
      </c>
      <c r="L61" s="232"/>
      <c r="M61" s="232">
        <v>1</v>
      </c>
      <c r="N61" s="217"/>
      <c r="O61" s="210"/>
      <c r="P61" s="210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07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07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07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52305.365999999995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37904.175999999999</v>
      </c>
      <c r="L66" s="210">
        <v>0</v>
      </c>
      <c r="M66" s="210">
        <v>149.94</v>
      </c>
      <c r="N66" s="210">
        <v>0</v>
      </c>
      <c r="O66" s="210">
        <v>6089.66</v>
      </c>
      <c r="P66" s="210">
        <v>8161.59</v>
      </c>
    </row>
    <row r="67" spans="1:20" ht="69" x14ac:dyDescent="0.25">
      <c r="A67" s="171" t="s">
        <v>230</v>
      </c>
      <c r="B67" s="49">
        <v>302</v>
      </c>
      <c r="C67" s="207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07">
        <f t="shared" si="0"/>
        <v>22846.89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22696.95</v>
      </c>
      <c r="L68" s="46">
        <v>0</v>
      </c>
      <c r="M68" s="46">
        <v>149.94</v>
      </c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8803.4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8803.4</v>
      </c>
      <c r="L69" s="210">
        <v>0</v>
      </c>
      <c r="M69" s="210"/>
      <c r="N69" s="210"/>
      <c r="O69" s="210"/>
      <c r="P69" s="210"/>
    </row>
    <row r="70" spans="1:20" ht="69" x14ac:dyDescent="0.25">
      <c r="A70" s="170" t="s">
        <v>98</v>
      </c>
      <c r="B70" s="49">
        <v>305</v>
      </c>
      <c r="C70" s="207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07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07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07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42104.135599999994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27702.945599999995</v>
      </c>
      <c r="L74" s="210">
        <v>0</v>
      </c>
      <c r="M74" s="210">
        <v>149.94</v>
      </c>
      <c r="N74" s="210">
        <v>0</v>
      </c>
      <c r="O74" s="210">
        <v>6089.66</v>
      </c>
      <c r="P74" s="210">
        <v>8161.59</v>
      </c>
    </row>
    <row r="75" spans="1:20" ht="82.8" x14ac:dyDescent="0.25">
      <c r="A75" s="170" t="s">
        <v>200</v>
      </c>
      <c r="B75" s="49">
        <v>310</v>
      </c>
      <c r="C75" s="207">
        <f t="shared" si="0"/>
        <v>14002.49</v>
      </c>
      <c r="D75" s="47"/>
      <c r="E75" s="47"/>
      <c r="F75" s="47"/>
      <c r="G75" s="47"/>
      <c r="H75" s="47"/>
      <c r="I75" s="47"/>
      <c r="J75" s="47"/>
      <c r="K75" s="47">
        <v>13852.55</v>
      </c>
      <c r="L75" s="47"/>
      <c r="M75" s="47">
        <v>149.94</v>
      </c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07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07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07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07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07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42104.135599999994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27702.945599999995</v>
      </c>
      <c r="L81" s="210">
        <v>0</v>
      </c>
      <c r="M81" s="210">
        <v>149.94</v>
      </c>
      <c r="N81" s="210">
        <v>0</v>
      </c>
      <c r="O81" s="210">
        <v>6089.66</v>
      </c>
      <c r="P81" s="210">
        <v>8161.59</v>
      </c>
    </row>
    <row r="82" spans="1:28" ht="27.6" x14ac:dyDescent="0.25">
      <c r="A82" s="172" t="s">
        <v>21</v>
      </c>
      <c r="B82" s="49">
        <v>317</v>
      </c>
      <c r="C82" s="207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07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07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07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07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07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07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207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07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07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07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20</v>
      </c>
      <c r="D95" s="210">
        <v>0</v>
      </c>
      <c r="E95" s="210"/>
      <c r="F95" s="210"/>
      <c r="G95" s="210"/>
      <c r="H95" s="210"/>
      <c r="I95" s="210"/>
      <c r="J95" s="210"/>
      <c r="K95" s="210">
        <v>20</v>
      </c>
      <c r="L95" s="210"/>
      <c r="M95" s="210"/>
      <c r="N95" s="210"/>
      <c r="O95" s="210"/>
      <c r="P95" s="210"/>
    </row>
    <row r="96" spans="1:28" ht="110.4" x14ac:dyDescent="0.25">
      <c r="A96" s="170" t="s">
        <v>201</v>
      </c>
      <c r="B96" s="49" t="s">
        <v>24</v>
      </c>
      <c r="C96" s="207">
        <f t="shared" si="2"/>
        <v>10</v>
      </c>
      <c r="D96" s="46"/>
      <c r="E96" s="46"/>
      <c r="F96" s="46"/>
      <c r="G96" s="46"/>
      <c r="H96" s="46"/>
      <c r="I96" s="46"/>
      <c r="J96" s="46"/>
      <c r="K96" s="46">
        <v>10</v>
      </c>
      <c r="L96" s="46"/>
      <c r="M96" s="46"/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17</v>
      </c>
      <c r="D97" s="214"/>
      <c r="E97" s="214"/>
      <c r="F97" s="214"/>
      <c r="G97" s="210"/>
      <c r="H97" s="210"/>
      <c r="I97" s="210"/>
      <c r="J97" s="210"/>
      <c r="K97" s="210">
        <v>17</v>
      </c>
      <c r="L97" s="210"/>
      <c r="M97" s="210"/>
      <c r="N97" s="210"/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07">
        <f t="shared" si="2"/>
        <v>5</v>
      </c>
      <c r="D98" s="48"/>
      <c r="E98" s="48"/>
      <c r="F98" s="48"/>
      <c r="G98" s="46"/>
      <c r="H98" s="46"/>
      <c r="I98" s="46"/>
      <c r="J98" s="46"/>
      <c r="K98" s="46">
        <v>5</v>
      </c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07">
        <f t="shared" si="2"/>
        <v>48</v>
      </c>
      <c r="D100" s="46">
        <v>0</v>
      </c>
      <c r="E100" s="46"/>
      <c r="F100" s="46"/>
      <c r="G100" s="46"/>
      <c r="H100" s="46"/>
      <c r="I100" s="46"/>
      <c r="J100" s="46"/>
      <c r="K100" s="46">
        <v>48</v>
      </c>
      <c r="L100" s="46"/>
      <c r="M100" s="46"/>
      <c r="N100" s="46"/>
      <c r="O100" s="46"/>
      <c r="P100" s="46"/>
    </row>
    <row r="101" spans="1:28" ht="41.4" x14ac:dyDescent="0.25">
      <c r="A101" s="170" t="s">
        <v>131</v>
      </c>
      <c r="B101" s="49" t="s">
        <v>28</v>
      </c>
      <c r="C101" s="207">
        <f t="shared" si="2"/>
        <v>5</v>
      </c>
      <c r="D101" s="46">
        <v>0</v>
      </c>
      <c r="E101" s="46"/>
      <c r="F101" s="46"/>
      <c r="G101" s="46"/>
      <c r="H101" s="46"/>
      <c r="I101" s="46"/>
      <c r="J101" s="46"/>
      <c r="K101" s="46">
        <v>5</v>
      </c>
      <c r="L101" s="46"/>
      <c r="M101" s="46"/>
      <c r="N101" s="46"/>
      <c r="O101" s="46"/>
      <c r="P101" s="46"/>
    </row>
    <row r="102" spans="1:28" ht="69" x14ac:dyDescent="0.25">
      <c r="A102" s="170" t="s">
        <v>119</v>
      </c>
      <c r="B102" s="49" t="s">
        <v>29</v>
      </c>
      <c r="C102" s="207">
        <f t="shared" si="2"/>
        <v>1</v>
      </c>
      <c r="D102" s="46"/>
      <c r="E102" s="46"/>
      <c r="F102" s="46"/>
      <c r="G102" s="46"/>
      <c r="H102" s="46"/>
      <c r="I102" s="46"/>
      <c r="J102" s="46"/>
      <c r="K102" s="46">
        <v>1</v>
      </c>
      <c r="L102" s="46"/>
      <c r="M102" s="46"/>
      <c r="N102" s="46"/>
      <c r="O102" s="46"/>
      <c r="P102" s="46"/>
    </row>
    <row r="103" spans="1:28" x14ac:dyDescent="0.25">
      <c r="A103" s="170" t="s">
        <v>120</v>
      </c>
      <c r="B103" s="49" t="s">
        <v>30</v>
      </c>
      <c r="C103" s="207">
        <f t="shared" si="2"/>
        <v>2</v>
      </c>
      <c r="D103" s="46">
        <v>0</v>
      </c>
      <c r="E103" s="46"/>
      <c r="F103" s="46"/>
      <c r="G103" s="46"/>
      <c r="H103" s="46"/>
      <c r="I103" s="46"/>
      <c r="J103" s="46"/>
      <c r="K103" s="46">
        <v>2</v>
      </c>
      <c r="L103" s="46"/>
      <c r="M103" s="46"/>
      <c r="N103" s="46"/>
      <c r="O103" s="46"/>
      <c r="P103" s="46"/>
    </row>
    <row r="104" spans="1:28" ht="55.2" x14ac:dyDescent="0.25">
      <c r="A104" s="170" t="s">
        <v>205</v>
      </c>
      <c r="B104" s="49" t="s">
        <v>31</v>
      </c>
      <c r="C104" s="210">
        <f t="shared" si="2"/>
        <v>17</v>
      </c>
      <c r="D104" s="220"/>
      <c r="E104" s="220"/>
      <c r="F104" s="220"/>
      <c r="G104" s="210"/>
      <c r="H104" s="210"/>
      <c r="I104" s="210"/>
      <c r="J104" s="210"/>
      <c r="K104" s="219">
        <v>17</v>
      </c>
      <c r="L104" s="210"/>
      <c r="M104" s="210"/>
      <c r="N104" s="210"/>
      <c r="O104" s="210"/>
      <c r="P104" s="210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10">
        <f t="shared" ref="C107:C110" si="3">SUM(D107:P107)</f>
        <v>11700</v>
      </c>
      <c r="D107" s="210">
        <v>0</v>
      </c>
      <c r="E107" s="210"/>
      <c r="F107" s="210"/>
      <c r="G107" s="210"/>
      <c r="H107" s="210"/>
      <c r="I107" s="210"/>
      <c r="J107" s="210"/>
      <c r="K107" s="210">
        <v>11700</v>
      </c>
      <c r="L107" s="210"/>
      <c r="M107" s="210"/>
      <c r="N107" s="210"/>
      <c r="O107" s="210"/>
      <c r="P107" s="210"/>
    </row>
    <row r="108" spans="1:28" ht="110.4" x14ac:dyDescent="0.25">
      <c r="A108" s="170" t="s">
        <v>207</v>
      </c>
      <c r="B108" s="49" t="s">
        <v>35</v>
      </c>
      <c r="C108" s="207">
        <f t="shared" si="3"/>
        <v>8156</v>
      </c>
      <c r="D108" s="47"/>
      <c r="E108" s="47"/>
      <c r="F108" s="47"/>
      <c r="G108" s="46"/>
      <c r="H108" s="46"/>
      <c r="I108" s="46"/>
      <c r="J108" s="46"/>
      <c r="K108" s="46">
        <v>8156</v>
      </c>
      <c r="L108" s="46"/>
      <c r="M108" s="46"/>
      <c r="N108" s="46"/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10">
        <f t="shared" si="3"/>
        <v>2739.96</v>
      </c>
      <c r="D109" s="210">
        <v>0</v>
      </c>
      <c r="E109" s="210"/>
      <c r="F109" s="210"/>
      <c r="G109" s="210"/>
      <c r="H109" s="210"/>
      <c r="I109" s="210"/>
      <c r="J109" s="210"/>
      <c r="K109" s="210">
        <v>2739.96</v>
      </c>
      <c r="L109" s="210"/>
      <c r="M109" s="210"/>
      <c r="N109" s="210"/>
      <c r="O109" s="210"/>
      <c r="P109" s="210"/>
    </row>
    <row r="110" spans="1:28" ht="110.4" x14ac:dyDescent="0.25">
      <c r="A110" s="170" t="s">
        <v>208</v>
      </c>
      <c r="B110" s="49" t="s">
        <v>134</v>
      </c>
      <c r="C110" s="207">
        <f t="shared" si="3"/>
        <v>6335.4</v>
      </c>
      <c r="D110" s="48"/>
      <c r="E110" s="48"/>
      <c r="F110" s="48"/>
      <c r="G110" s="46"/>
      <c r="H110" s="46"/>
      <c r="I110" s="46"/>
      <c r="J110" s="46"/>
      <c r="K110" s="46">
        <v>6335.4</v>
      </c>
      <c r="L110" s="46"/>
      <c r="M110" s="46"/>
      <c r="N110" s="46"/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view="pageBreakPreview" topLeftCell="A106" zoomScale="80" zoomScaleNormal="90" zoomScaleSheetLayoutView="80" workbookViewId="0">
      <selection activeCell="T79" sqref="T79"/>
    </sheetView>
  </sheetViews>
  <sheetFormatPr defaultRowHeight="13.2" x14ac:dyDescent="0.25"/>
  <cols>
    <col min="1" max="1" width="39.44140625" style="119" customWidth="1"/>
    <col min="2" max="2" width="7.5546875" style="119" customWidth="1"/>
    <col min="3" max="3" width="8.5546875" style="119" customWidth="1"/>
    <col min="4" max="6" width="9.1093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3" style="119" customWidth="1"/>
    <col min="16" max="16" width="8.5546875" style="119" customWidth="1"/>
    <col min="17" max="256" width="9.1093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9.1093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3" style="119" customWidth="1"/>
    <col min="272" max="272" width="8.5546875" style="119" customWidth="1"/>
    <col min="273" max="512" width="9.1093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9.1093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3" style="119" customWidth="1"/>
    <col min="528" max="528" width="8.5546875" style="119" customWidth="1"/>
    <col min="529" max="768" width="9.1093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9.1093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3" style="119" customWidth="1"/>
    <col min="784" max="784" width="8.5546875" style="119" customWidth="1"/>
    <col min="785" max="1024" width="9.1093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9.1093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3" style="119" customWidth="1"/>
    <col min="1040" max="1040" width="8.5546875" style="119" customWidth="1"/>
    <col min="1041" max="1280" width="9.1093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9.1093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3" style="119" customWidth="1"/>
    <col min="1296" max="1296" width="8.5546875" style="119" customWidth="1"/>
    <col min="1297" max="1536" width="9.1093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9.1093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3" style="119" customWidth="1"/>
    <col min="1552" max="1552" width="8.5546875" style="119" customWidth="1"/>
    <col min="1553" max="1792" width="9.1093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9.1093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3" style="119" customWidth="1"/>
    <col min="1808" max="1808" width="8.5546875" style="119" customWidth="1"/>
    <col min="1809" max="2048" width="9.1093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9.1093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3" style="119" customWidth="1"/>
    <col min="2064" max="2064" width="8.5546875" style="119" customWidth="1"/>
    <col min="2065" max="2304" width="9.1093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9.1093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3" style="119" customWidth="1"/>
    <col min="2320" max="2320" width="8.5546875" style="119" customWidth="1"/>
    <col min="2321" max="2560" width="9.1093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9.1093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3" style="119" customWidth="1"/>
    <col min="2576" max="2576" width="8.5546875" style="119" customWidth="1"/>
    <col min="2577" max="2816" width="9.1093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9.1093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3" style="119" customWidth="1"/>
    <col min="2832" max="2832" width="8.5546875" style="119" customWidth="1"/>
    <col min="2833" max="3072" width="9.1093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9.1093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3" style="119" customWidth="1"/>
    <col min="3088" max="3088" width="8.5546875" style="119" customWidth="1"/>
    <col min="3089" max="3328" width="9.1093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9.1093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3" style="119" customWidth="1"/>
    <col min="3344" max="3344" width="8.5546875" style="119" customWidth="1"/>
    <col min="3345" max="3584" width="9.1093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9.1093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3" style="119" customWidth="1"/>
    <col min="3600" max="3600" width="8.5546875" style="119" customWidth="1"/>
    <col min="3601" max="3840" width="9.1093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9.1093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3" style="119" customWidth="1"/>
    <col min="3856" max="3856" width="8.5546875" style="119" customWidth="1"/>
    <col min="3857" max="4096" width="9.1093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9.1093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3" style="119" customWidth="1"/>
    <col min="4112" max="4112" width="8.5546875" style="119" customWidth="1"/>
    <col min="4113" max="4352" width="9.1093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9.1093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3" style="119" customWidth="1"/>
    <col min="4368" max="4368" width="8.5546875" style="119" customWidth="1"/>
    <col min="4369" max="4608" width="9.1093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9.1093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3" style="119" customWidth="1"/>
    <col min="4624" max="4624" width="8.5546875" style="119" customWidth="1"/>
    <col min="4625" max="4864" width="9.1093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9.1093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3" style="119" customWidth="1"/>
    <col min="4880" max="4880" width="8.5546875" style="119" customWidth="1"/>
    <col min="4881" max="5120" width="9.1093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9.1093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3" style="119" customWidth="1"/>
    <col min="5136" max="5136" width="8.5546875" style="119" customWidth="1"/>
    <col min="5137" max="5376" width="9.1093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9.1093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3" style="119" customWidth="1"/>
    <col min="5392" max="5392" width="8.5546875" style="119" customWidth="1"/>
    <col min="5393" max="5632" width="9.1093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9.1093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3" style="119" customWidth="1"/>
    <col min="5648" max="5648" width="8.5546875" style="119" customWidth="1"/>
    <col min="5649" max="5888" width="9.1093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9.1093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3" style="119" customWidth="1"/>
    <col min="5904" max="5904" width="8.5546875" style="119" customWidth="1"/>
    <col min="5905" max="6144" width="9.1093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9.1093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3" style="119" customWidth="1"/>
    <col min="6160" max="6160" width="8.5546875" style="119" customWidth="1"/>
    <col min="6161" max="6400" width="9.1093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9.1093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3" style="119" customWidth="1"/>
    <col min="6416" max="6416" width="8.5546875" style="119" customWidth="1"/>
    <col min="6417" max="6656" width="9.1093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9.1093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3" style="119" customWidth="1"/>
    <col min="6672" max="6672" width="8.5546875" style="119" customWidth="1"/>
    <col min="6673" max="6912" width="9.1093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9.1093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3" style="119" customWidth="1"/>
    <col min="6928" max="6928" width="8.5546875" style="119" customWidth="1"/>
    <col min="6929" max="7168" width="9.1093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9.1093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3" style="119" customWidth="1"/>
    <col min="7184" max="7184" width="8.5546875" style="119" customWidth="1"/>
    <col min="7185" max="7424" width="9.1093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9.1093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3" style="119" customWidth="1"/>
    <col min="7440" max="7440" width="8.5546875" style="119" customWidth="1"/>
    <col min="7441" max="7680" width="9.1093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9.1093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3" style="119" customWidth="1"/>
    <col min="7696" max="7696" width="8.5546875" style="119" customWidth="1"/>
    <col min="7697" max="7936" width="9.1093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9.1093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3" style="119" customWidth="1"/>
    <col min="7952" max="7952" width="8.5546875" style="119" customWidth="1"/>
    <col min="7953" max="8192" width="9.1093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9.1093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3" style="119" customWidth="1"/>
    <col min="8208" max="8208" width="8.5546875" style="119" customWidth="1"/>
    <col min="8209" max="8448" width="9.1093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9.1093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3" style="119" customWidth="1"/>
    <col min="8464" max="8464" width="8.5546875" style="119" customWidth="1"/>
    <col min="8465" max="8704" width="9.1093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9.1093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3" style="119" customWidth="1"/>
    <col min="8720" max="8720" width="8.5546875" style="119" customWidth="1"/>
    <col min="8721" max="8960" width="9.1093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9.1093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3" style="119" customWidth="1"/>
    <col min="8976" max="8976" width="8.5546875" style="119" customWidth="1"/>
    <col min="8977" max="9216" width="9.1093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9.1093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3" style="119" customWidth="1"/>
    <col min="9232" max="9232" width="8.5546875" style="119" customWidth="1"/>
    <col min="9233" max="9472" width="9.1093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9.1093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3" style="119" customWidth="1"/>
    <col min="9488" max="9488" width="8.5546875" style="119" customWidth="1"/>
    <col min="9489" max="9728" width="9.1093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9.1093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3" style="119" customWidth="1"/>
    <col min="9744" max="9744" width="8.5546875" style="119" customWidth="1"/>
    <col min="9745" max="9984" width="9.1093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9.1093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3" style="119" customWidth="1"/>
    <col min="10000" max="10000" width="8.5546875" style="119" customWidth="1"/>
    <col min="10001" max="10240" width="9.1093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9.1093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3" style="119" customWidth="1"/>
    <col min="10256" max="10256" width="8.5546875" style="119" customWidth="1"/>
    <col min="10257" max="10496" width="9.1093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9.1093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3" style="119" customWidth="1"/>
    <col min="10512" max="10512" width="8.5546875" style="119" customWidth="1"/>
    <col min="10513" max="10752" width="9.1093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9.1093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3" style="119" customWidth="1"/>
    <col min="10768" max="10768" width="8.5546875" style="119" customWidth="1"/>
    <col min="10769" max="11008" width="9.1093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9.1093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3" style="119" customWidth="1"/>
    <col min="11024" max="11024" width="8.5546875" style="119" customWidth="1"/>
    <col min="11025" max="11264" width="9.1093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9.1093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3" style="119" customWidth="1"/>
    <col min="11280" max="11280" width="8.5546875" style="119" customWidth="1"/>
    <col min="11281" max="11520" width="9.1093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9.1093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3" style="119" customWidth="1"/>
    <col min="11536" max="11536" width="8.5546875" style="119" customWidth="1"/>
    <col min="11537" max="11776" width="9.1093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9.1093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3" style="119" customWidth="1"/>
    <col min="11792" max="11792" width="8.5546875" style="119" customWidth="1"/>
    <col min="11793" max="12032" width="9.1093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9.1093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3" style="119" customWidth="1"/>
    <col min="12048" max="12048" width="8.5546875" style="119" customWidth="1"/>
    <col min="12049" max="12288" width="9.1093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9.1093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3" style="119" customWidth="1"/>
    <col min="12304" max="12304" width="8.5546875" style="119" customWidth="1"/>
    <col min="12305" max="12544" width="9.1093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9.1093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3" style="119" customWidth="1"/>
    <col min="12560" max="12560" width="8.5546875" style="119" customWidth="1"/>
    <col min="12561" max="12800" width="9.1093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9.1093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3" style="119" customWidth="1"/>
    <col min="12816" max="12816" width="8.5546875" style="119" customWidth="1"/>
    <col min="12817" max="13056" width="9.1093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9.1093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3" style="119" customWidth="1"/>
    <col min="13072" max="13072" width="8.5546875" style="119" customWidth="1"/>
    <col min="13073" max="13312" width="9.1093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9.1093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3" style="119" customWidth="1"/>
    <col min="13328" max="13328" width="8.5546875" style="119" customWidth="1"/>
    <col min="13329" max="13568" width="9.1093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9.1093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3" style="119" customWidth="1"/>
    <col min="13584" max="13584" width="8.5546875" style="119" customWidth="1"/>
    <col min="13585" max="13824" width="9.1093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9.1093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3" style="119" customWidth="1"/>
    <col min="13840" max="13840" width="8.5546875" style="119" customWidth="1"/>
    <col min="13841" max="14080" width="9.1093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9.1093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3" style="119" customWidth="1"/>
    <col min="14096" max="14096" width="8.5546875" style="119" customWidth="1"/>
    <col min="14097" max="14336" width="9.1093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9.1093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3" style="119" customWidth="1"/>
    <col min="14352" max="14352" width="8.5546875" style="119" customWidth="1"/>
    <col min="14353" max="14592" width="9.1093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9.1093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3" style="119" customWidth="1"/>
    <col min="14608" max="14608" width="8.5546875" style="119" customWidth="1"/>
    <col min="14609" max="14848" width="9.1093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9.1093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3" style="119" customWidth="1"/>
    <col min="14864" max="14864" width="8.5546875" style="119" customWidth="1"/>
    <col min="14865" max="15104" width="9.1093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9.1093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3" style="119" customWidth="1"/>
    <col min="15120" max="15120" width="8.5546875" style="119" customWidth="1"/>
    <col min="15121" max="15360" width="9.1093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9.1093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3" style="119" customWidth="1"/>
    <col min="15376" max="15376" width="8.5546875" style="119" customWidth="1"/>
    <col min="15377" max="15616" width="9.1093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9.1093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3" style="119" customWidth="1"/>
    <col min="15632" max="15632" width="8.5546875" style="119" customWidth="1"/>
    <col min="15633" max="15872" width="9.1093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9.1093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3" style="119" customWidth="1"/>
    <col min="15888" max="15888" width="8.5546875" style="119" customWidth="1"/>
    <col min="15889" max="16128" width="9.1093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9.1093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3" style="119" customWidth="1"/>
    <col min="16144" max="16144" width="8.5546875" style="119" customWidth="1"/>
    <col min="16145" max="16384" width="9.109375" style="119"/>
  </cols>
  <sheetData>
    <row r="1" spans="1:16" ht="16.8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</row>
    <row r="2" spans="1:16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6.8" x14ac:dyDescent="0.3">
      <c r="A4" s="284" t="s">
        <v>286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ht="13.8" x14ac:dyDescent="0.25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16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</row>
    <row r="7" spans="1:16" ht="16.8" x14ac:dyDescent="0.3">
      <c r="A7" s="155"/>
      <c r="B7" s="154"/>
      <c r="C7" s="154"/>
      <c r="E7" s="156"/>
      <c r="F7" s="156"/>
      <c r="G7" s="156" t="s">
        <v>41</v>
      </c>
      <c r="H7" s="157"/>
      <c r="I7" s="157"/>
      <c r="J7" s="154"/>
      <c r="K7" s="154"/>
      <c r="L7" s="154"/>
      <c r="M7" s="154"/>
      <c r="N7" s="154"/>
      <c r="O7" s="154"/>
      <c r="P7" s="154"/>
    </row>
    <row r="8" spans="1:16" x14ac:dyDescent="0.25">
      <c r="A8" s="289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6" x14ac:dyDescent="0.25">
      <c r="A9" s="289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40.5" customHeight="1" x14ac:dyDescent="0.25">
      <c r="A10" s="289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6" ht="105.6" x14ac:dyDescent="0.25">
      <c r="A11" s="289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6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6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6" ht="52.8" x14ac:dyDescent="0.25">
      <c r="A14" s="47" t="s">
        <v>55</v>
      </c>
      <c r="B14" s="49">
        <v>101</v>
      </c>
      <c r="C14" s="210">
        <f>SUM(D14:P14)</f>
        <v>870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9</v>
      </c>
      <c r="L14" s="210">
        <v>0</v>
      </c>
      <c r="M14" s="219">
        <v>1</v>
      </c>
      <c r="N14" s="210">
        <v>0</v>
      </c>
      <c r="O14" s="210">
        <v>87</v>
      </c>
      <c r="P14" s="210">
        <v>773</v>
      </c>
    </row>
    <row r="15" spans="1:16" ht="52.8" x14ac:dyDescent="0.25">
      <c r="A15" s="133" t="s">
        <v>60</v>
      </c>
      <c r="B15" s="49">
        <v>102</v>
      </c>
      <c r="C15" s="207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165"/>
      <c r="N15" s="46"/>
      <c r="O15" s="46"/>
      <c r="P15" s="46"/>
    </row>
    <row r="16" spans="1:16" ht="39.6" x14ac:dyDescent="0.25">
      <c r="A16" s="133" t="s">
        <v>63</v>
      </c>
      <c r="B16" s="49">
        <v>103</v>
      </c>
      <c r="C16" s="207">
        <f t="shared" si="0"/>
        <v>5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4</v>
      </c>
      <c r="L16" s="46">
        <v>0</v>
      </c>
      <c r="M16" s="165">
        <v>1</v>
      </c>
      <c r="N16" s="46">
        <v>0</v>
      </c>
      <c r="O16" s="46"/>
      <c r="P16" s="46"/>
    </row>
    <row r="17" spans="1:16" ht="52.8" x14ac:dyDescent="0.25">
      <c r="A17" s="133" t="s">
        <v>61</v>
      </c>
      <c r="B17" s="49">
        <v>104</v>
      </c>
      <c r="C17" s="210">
        <f t="shared" si="0"/>
        <v>1</v>
      </c>
      <c r="D17" s="210"/>
      <c r="E17" s="210"/>
      <c r="F17" s="210"/>
      <c r="G17" s="210"/>
      <c r="H17" s="210"/>
      <c r="I17" s="210"/>
      <c r="J17" s="210"/>
      <c r="K17" s="210">
        <v>1</v>
      </c>
      <c r="L17" s="210"/>
      <c r="M17" s="210"/>
      <c r="N17" s="210"/>
      <c r="O17" s="210"/>
      <c r="P17" s="210"/>
    </row>
    <row r="18" spans="1:16" ht="66" x14ac:dyDescent="0.25">
      <c r="A18" s="48" t="s">
        <v>62</v>
      </c>
      <c r="B18" s="49">
        <v>105</v>
      </c>
      <c r="C18" s="207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66" x14ac:dyDescent="0.25">
      <c r="A19" s="48" t="s">
        <v>56</v>
      </c>
      <c r="B19" s="49">
        <v>106</v>
      </c>
      <c r="C19" s="20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6.4" x14ac:dyDescent="0.25">
      <c r="A20" s="133" t="s">
        <v>57</v>
      </c>
      <c r="B20" s="49">
        <v>107</v>
      </c>
      <c r="C20" s="207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26.4" x14ac:dyDescent="0.25">
      <c r="A21" s="133" t="s">
        <v>195</v>
      </c>
      <c r="B21" s="49">
        <v>108</v>
      </c>
      <c r="C21" s="207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39.6" x14ac:dyDescent="0.25">
      <c r="A22" s="133" t="s">
        <v>59</v>
      </c>
      <c r="B22" s="49">
        <v>109</v>
      </c>
      <c r="C22" s="207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6.4" x14ac:dyDescent="0.25">
      <c r="A23" s="47" t="s">
        <v>11</v>
      </c>
      <c r="B23" s="49">
        <v>110</v>
      </c>
      <c r="C23" s="210">
        <f t="shared" si="0"/>
        <v>868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8</v>
      </c>
      <c r="L23" s="210">
        <v>0</v>
      </c>
      <c r="M23" s="210"/>
      <c r="N23" s="210">
        <v>0</v>
      </c>
      <c r="O23" s="210">
        <v>87</v>
      </c>
      <c r="P23" s="210">
        <v>773</v>
      </c>
    </row>
    <row r="24" spans="1:16" ht="66" x14ac:dyDescent="0.25">
      <c r="A24" s="133" t="s">
        <v>64</v>
      </c>
      <c r="B24" s="49">
        <v>111</v>
      </c>
      <c r="C24" s="207">
        <f t="shared" si="0"/>
        <v>2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2</v>
      </c>
      <c r="L24" s="46">
        <v>0</v>
      </c>
      <c r="M24" s="46"/>
      <c r="N24" s="46">
        <v>0</v>
      </c>
      <c r="O24" s="46"/>
      <c r="P24" s="46"/>
    </row>
    <row r="25" spans="1:16" ht="26.4" x14ac:dyDescent="0.25">
      <c r="A25" s="133" t="s">
        <v>65</v>
      </c>
      <c r="B25" s="49">
        <v>112</v>
      </c>
      <c r="C25" s="207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39.6" x14ac:dyDescent="0.25">
      <c r="A26" s="133" t="s">
        <v>66</v>
      </c>
      <c r="B26" s="49">
        <v>113</v>
      </c>
      <c r="C26" s="20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39.6" x14ac:dyDescent="0.25">
      <c r="A27" s="133" t="s">
        <v>67</v>
      </c>
      <c r="B27" s="49">
        <v>114</v>
      </c>
      <c r="C27" s="20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2.8" x14ac:dyDescent="0.25">
      <c r="A28" s="133" t="s">
        <v>68</v>
      </c>
      <c r="B28" s="49">
        <v>115</v>
      </c>
      <c r="C28" s="20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39.6" x14ac:dyDescent="0.25">
      <c r="A29" s="133" t="s">
        <v>69</v>
      </c>
      <c r="B29" s="49">
        <v>116</v>
      </c>
      <c r="C29" s="210">
        <f t="shared" si="0"/>
        <v>868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8</v>
      </c>
      <c r="L29" s="210">
        <v>0</v>
      </c>
      <c r="M29" s="210"/>
      <c r="N29" s="210">
        <v>0</v>
      </c>
      <c r="O29" s="210">
        <v>87</v>
      </c>
      <c r="P29" s="210">
        <v>773</v>
      </c>
    </row>
    <row r="30" spans="1:16" ht="26.4" x14ac:dyDescent="0.25">
      <c r="A30" s="134" t="s">
        <v>12</v>
      </c>
      <c r="B30" s="49">
        <v>117</v>
      </c>
      <c r="C30" s="207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47" t="s">
        <v>13</v>
      </c>
      <c r="B31" s="49">
        <v>118</v>
      </c>
      <c r="C31" s="207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39.6" x14ac:dyDescent="0.25">
      <c r="A32" s="47" t="s">
        <v>183</v>
      </c>
      <c r="B32" s="49">
        <v>119</v>
      </c>
      <c r="C32" s="207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39.6" x14ac:dyDescent="0.25">
      <c r="A33" s="47" t="s">
        <v>184</v>
      </c>
      <c r="B33" s="49">
        <v>120</v>
      </c>
      <c r="C33" s="207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x14ac:dyDescent="0.25">
      <c r="A34" s="47" t="s">
        <v>70</v>
      </c>
      <c r="B34" s="49">
        <v>121</v>
      </c>
      <c r="C34" s="207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47" t="s">
        <v>71</v>
      </c>
      <c r="B35" s="49">
        <v>122</v>
      </c>
      <c r="C35" s="207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6.4" x14ac:dyDescent="0.25">
      <c r="A36" s="134" t="s">
        <v>14</v>
      </c>
      <c r="B36" s="49">
        <v>123</v>
      </c>
      <c r="C36" s="207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6.4" x14ac:dyDescent="0.25">
      <c r="A37" s="134" t="s">
        <v>72</v>
      </c>
      <c r="B37" s="49">
        <v>124</v>
      </c>
      <c r="C37" s="207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39.6" x14ac:dyDescent="0.25">
      <c r="A38" s="134" t="s">
        <v>73</v>
      </c>
      <c r="B38" s="49">
        <v>125</v>
      </c>
      <c r="C38" s="207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47" t="s">
        <v>15</v>
      </c>
      <c r="B39" s="49">
        <v>126</v>
      </c>
      <c r="C39" s="207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79.2" x14ac:dyDescent="0.25">
      <c r="A40" s="134" t="s">
        <v>196</v>
      </c>
      <c r="B40" s="49">
        <v>127</v>
      </c>
      <c r="C40" s="207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39.6" x14ac:dyDescent="0.25">
      <c r="A41" s="47" t="s">
        <v>75</v>
      </c>
      <c r="B41" s="49">
        <v>128</v>
      </c>
      <c r="C41" s="207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47" t="s">
        <v>16</v>
      </c>
      <c r="B43" s="49">
        <v>201</v>
      </c>
      <c r="C43" s="210">
        <f t="shared" si="0"/>
        <v>64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63</v>
      </c>
      <c r="L43" s="210">
        <v>0</v>
      </c>
      <c r="M43" s="219">
        <v>1</v>
      </c>
      <c r="N43" s="210">
        <v>0</v>
      </c>
      <c r="O43" s="210"/>
      <c r="P43" s="210"/>
    </row>
    <row r="44" spans="1:16" ht="66" x14ac:dyDescent="0.25">
      <c r="A44" s="136" t="s">
        <v>77</v>
      </c>
      <c r="B44" s="49">
        <v>202</v>
      </c>
      <c r="C44" s="207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165"/>
      <c r="N44" s="46"/>
      <c r="O44" s="46"/>
      <c r="P44" s="46"/>
    </row>
    <row r="45" spans="1:16" ht="52.8" x14ac:dyDescent="0.25">
      <c r="A45" s="136" t="s">
        <v>78</v>
      </c>
      <c r="B45" s="49">
        <v>203</v>
      </c>
      <c r="C45" s="207">
        <f t="shared" si="0"/>
        <v>8</v>
      </c>
      <c r="D45" s="46"/>
      <c r="E45" s="46"/>
      <c r="F45" s="46"/>
      <c r="G45" s="46"/>
      <c r="H45" s="46"/>
      <c r="I45" s="46"/>
      <c r="J45" s="46"/>
      <c r="K45" s="46">
        <v>7</v>
      </c>
      <c r="L45" s="46"/>
      <c r="M45" s="165">
        <v>1</v>
      </c>
      <c r="N45" s="46"/>
      <c r="O45" s="46"/>
      <c r="P45" s="46"/>
    </row>
    <row r="46" spans="1:16" ht="39.6" x14ac:dyDescent="0.25">
      <c r="A46" s="136" t="s">
        <v>79</v>
      </c>
      <c r="B46" s="49">
        <v>204</v>
      </c>
      <c r="C46" s="207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52.8" x14ac:dyDescent="0.25">
      <c r="A47" s="136" t="s">
        <v>80</v>
      </c>
      <c r="B47" s="49">
        <v>205</v>
      </c>
      <c r="C47" s="207">
        <f t="shared" si="0"/>
        <v>6</v>
      </c>
      <c r="D47" s="46"/>
      <c r="E47" s="46"/>
      <c r="F47" s="46"/>
      <c r="G47" s="46"/>
      <c r="H47" s="46"/>
      <c r="I47" s="46"/>
      <c r="J47" s="46"/>
      <c r="K47" s="46">
        <v>6</v>
      </c>
      <c r="L47" s="46"/>
      <c r="M47" s="46"/>
      <c r="N47" s="46"/>
      <c r="O47" s="46"/>
      <c r="P47" s="46"/>
    </row>
    <row r="48" spans="1:16" ht="39.6" x14ac:dyDescent="0.25">
      <c r="A48" s="136" t="s">
        <v>81</v>
      </c>
      <c r="B48" s="49">
        <v>206</v>
      </c>
      <c r="C48" s="207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39.6" x14ac:dyDescent="0.25">
      <c r="A49" s="136" t="s">
        <v>82</v>
      </c>
      <c r="B49" s="49">
        <v>207</v>
      </c>
      <c r="C49" s="207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26.4" x14ac:dyDescent="0.25">
      <c r="A50" s="136" t="s">
        <v>37</v>
      </c>
      <c r="B50" s="49">
        <v>208</v>
      </c>
      <c r="C50" s="210">
        <f t="shared" si="0"/>
        <v>64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63</v>
      </c>
      <c r="L50" s="210">
        <v>0</v>
      </c>
      <c r="M50" s="219">
        <v>1</v>
      </c>
      <c r="N50" s="210">
        <v>0</v>
      </c>
      <c r="O50" s="210"/>
      <c r="P50" s="210"/>
    </row>
    <row r="51" spans="1:16" ht="26.4" x14ac:dyDescent="0.25">
      <c r="A51" s="134" t="s">
        <v>17</v>
      </c>
      <c r="B51" s="49">
        <v>209</v>
      </c>
      <c r="C51" s="207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16" x14ac:dyDescent="0.25">
      <c r="A52" s="47" t="s">
        <v>18</v>
      </c>
      <c r="B52" s="49">
        <v>210</v>
      </c>
      <c r="C52" s="207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16" ht="39.6" x14ac:dyDescent="0.25">
      <c r="A53" s="47" t="s">
        <v>181</v>
      </c>
      <c r="B53" s="49">
        <v>211</v>
      </c>
      <c r="C53" s="207">
        <f t="shared" si="0"/>
        <v>18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18</v>
      </c>
      <c r="L53" s="46">
        <v>0</v>
      </c>
      <c r="M53" s="46"/>
      <c r="N53" s="46">
        <v>0</v>
      </c>
      <c r="O53" s="46"/>
      <c r="P53" s="46"/>
    </row>
    <row r="54" spans="1:16" ht="39.6" x14ac:dyDescent="0.25">
      <c r="A54" s="134" t="s">
        <v>83</v>
      </c>
      <c r="B54" s="49">
        <v>212</v>
      </c>
      <c r="C54" s="207">
        <f t="shared" si="0"/>
        <v>8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8</v>
      </c>
      <c r="L54" s="46">
        <v>0</v>
      </c>
      <c r="M54" s="46"/>
      <c r="N54" s="46">
        <v>0</v>
      </c>
      <c r="O54" s="46"/>
      <c r="P54" s="46"/>
    </row>
    <row r="55" spans="1:16" ht="26.4" x14ac:dyDescent="0.25">
      <c r="A55" s="138" t="s">
        <v>84</v>
      </c>
      <c r="B55" s="49">
        <v>213</v>
      </c>
      <c r="C55" s="207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16" ht="26.4" x14ac:dyDescent="0.25">
      <c r="A56" s="139" t="s">
        <v>85</v>
      </c>
      <c r="B56" s="49">
        <v>214</v>
      </c>
      <c r="C56" s="207">
        <f t="shared" si="0"/>
        <v>10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10</v>
      </c>
      <c r="L56" s="46">
        <v>0</v>
      </c>
      <c r="M56" s="46"/>
      <c r="N56" s="46">
        <v>0</v>
      </c>
      <c r="O56" s="46"/>
      <c r="P56" s="46"/>
    </row>
    <row r="57" spans="1:16" ht="26.4" x14ac:dyDescent="0.25">
      <c r="A57" s="47" t="s">
        <v>86</v>
      </c>
      <c r="B57" s="49">
        <v>215</v>
      </c>
      <c r="C57" s="207">
        <f t="shared" si="0"/>
        <v>8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8</v>
      </c>
      <c r="L57" s="46">
        <v>0</v>
      </c>
      <c r="M57" s="46"/>
      <c r="N57" s="46">
        <v>0</v>
      </c>
      <c r="O57" s="46"/>
      <c r="P57" s="46"/>
    </row>
    <row r="58" spans="1:16" ht="52.8" x14ac:dyDescent="0.25">
      <c r="A58" s="189" t="s">
        <v>185</v>
      </c>
      <c r="B58" s="49" t="s">
        <v>186</v>
      </c>
      <c r="C58" s="207">
        <f t="shared" si="0"/>
        <v>9</v>
      </c>
      <c r="D58" s="90"/>
      <c r="E58" s="90"/>
      <c r="F58" s="90"/>
      <c r="G58" s="90"/>
      <c r="H58" s="91"/>
      <c r="I58" s="91"/>
      <c r="J58" s="91"/>
      <c r="K58" s="91">
        <v>8</v>
      </c>
      <c r="L58" s="91"/>
      <c r="M58" s="243">
        <v>1</v>
      </c>
      <c r="N58" s="91"/>
      <c r="O58" s="91"/>
      <c r="P58" s="91"/>
    </row>
    <row r="59" spans="1:16" ht="79.2" x14ac:dyDescent="0.25">
      <c r="A59" s="189" t="s">
        <v>187</v>
      </c>
      <c r="B59" s="49">
        <v>217</v>
      </c>
      <c r="C59" s="207">
        <f t="shared" si="0"/>
        <v>1</v>
      </c>
      <c r="D59" s="94"/>
      <c r="E59" s="94"/>
      <c r="F59" s="94"/>
      <c r="G59" s="94"/>
      <c r="H59" s="94"/>
      <c r="I59" s="94"/>
      <c r="J59" s="94"/>
      <c r="K59" s="94">
        <v>1</v>
      </c>
      <c r="L59" s="94"/>
      <c r="M59" s="243"/>
      <c r="N59" s="91"/>
      <c r="O59" s="91"/>
      <c r="P59" s="91"/>
    </row>
    <row r="60" spans="1:16" ht="66" x14ac:dyDescent="0.25">
      <c r="A60" s="189" t="s">
        <v>188</v>
      </c>
      <c r="B60" s="49">
        <v>218</v>
      </c>
      <c r="C60" s="207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242"/>
      <c r="N60" s="46"/>
      <c r="O60" s="46"/>
      <c r="P60" s="46"/>
    </row>
    <row r="61" spans="1:16" ht="26.4" x14ac:dyDescent="0.25">
      <c r="A61" s="189" t="s">
        <v>189</v>
      </c>
      <c r="B61" s="49">
        <v>219</v>
      </c>
      <c r="C61" s="207">
        <f t="shared" si="0"/>
        <v>9</v>
      </c>
      <c r="D61" s="94"/>
      <c r="E61" s="94"/>
      <c r="F61" s="94"/>
      <c r="G61" s="94"/>
      <c r="H61" s="94"/>
      <c r="I61" s="94"/>
      <c r="J61" s="94"/>
      <c r="K61" s="94">
        <v>8</v>
      </c>
      <c r="L61" s="94"/>
      <c r="M61" s="243">
        <v>1</v>
      </c>
      <c r="N61" s="94"/>
      <c r="O61" s="46"/>
      <c r="P61" s="46"/>
    </row>
    <row r="62" spans="1:16" ht="26.4" x14ac:dyDescent="0.25">
      <c r="A62" s="189" t="s">
        <v>190</v>
      </c>
      <c r="B62" s="49">
        <v>220</v>
      </c>
      <c r="C62" s="207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243"/>
      <c r="N62" s="91"/>
      <c r="O62" s="46"/>
      <c r="P62" s="46"/>
    </row>
    <row r="63" spans="1:16" x14ac:dyDescent="0.25">
      <c r="A63" s="189" t="s">
        <v>191</v>
      </c>
      <c r="B63" s="49">
        <v>221</v>
      </c>
      <c r="C63" s="207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</row>
    <row r="64" spans="1:16" ht="26.4" x14ac:dyDescent="0.25">
      <c r="A64" s="47" t="s">
        <v>93</v>
      </c>
      <c r="B64" s="49">
        <v>222</v>
      </c>
      <c r="C64" s="207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16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16" ht="26.4" x14ac:dyDescent="0.25">
      <c r="A66" s="47" t="s">
        <v>94</v>
      </c>
      <c r="B66" s="49">
        <v>301</v>
      </c>
      <c r="C66" s="207">
        <f t="shared" si="0"/>
        <v>36168.595000000001</v>
      </c>
      <c r="D66" s="46">
        <v>0</v>
      </c>
      <c r="E66" s="46"/>
      <c r="F66" s="46"/>
      <c r="G66" s="46"/>
      <c r="H66" s="46"/>
      <c r="I66" s="46"/>
      <c r="J66" s="46">
        <v>0</v>
      </c>
      <c r="K66" s="46">
        <v>16995.476999999999</v>
      </c>
      <c r="L66" s="46">
        <v>0</v>
      </c>
      <c r="M66" s="46"/>
      <c r="N66" s="46">
        <v>0</v>
      </c>
      <c r="O66" s="46">
        <v>10365.227999999999</v>
      </c>
      <c r="P66" s="46">
        <v>8807.89</v>
      </c>
    </row>
    <row r="67" spans="1:16" ht="52.8" x14ac:dyDescent="0.25">
      <c r="A67" s="133" t="s">
        <v>95</v>
      </c>
      <c r="B67" s="49">
        <v>302</v>
      </c>
      <c r="C67" s="207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52.8" x14ac:dyDescent="0.25">
      <c r="A68" s="133" t="s">
        <v>96</v>
      </c>
      <c r="B68" s="49">
        <v>303</v>
      </c>
      <c r="C68" s="207">
        <f t="shared" si="0"/>
        <v>6877.3410000000003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6877.3410000000003</v>
      </c>
      <c r="L68" s="46">
        <v>0</v>
      </c>
      <c r="M68" s="46"/>
      <c r="N68" s="46"/>
      <c r="O68" s="46"/>
      <c r="P68" s="46"/>
    </row>
    <row r="69" spans="1:16" ht="66" x14ac:dyDescent="0.25">
      <c r="A69" s="133" t="s">
        <v>97</v>
      </c>
      <c r="B69" s="49">
        <v>304</v>
      </c>
      <c r="C69" s="207">
        <f t="shared" si="0"/>
        <v>1180</v>
      </c>
      <c r="D69" s="46">
        <v>0</v>
      </c>
      <c r="E69" s="46"/>
      <c r="F69" s="46"/>
      <c r="G69" s="46"/>
      <c r="H69" s="46"/>
      <c r="I69" s="46"/>
      <c r="J69" s="46">
        <v>0</v>
      </c>
      <c r="K69" s="46">
        <v>1180</v>
      </c>
      <c r="L69" s="46">
        <v>0</v>
      </c>
      <c r="M69" s="46"/>
      <c r="N69" s="46"/>
      <c r="O69" s="46"/>
      <c r="P69" s="46"/>
    </row>
    <row r="70" spans="1:16" ht="52.8" x14ac:dyDescent="0.25">
      <c r="A70" s="48" t="s">
        <v>98</v>
      </c>
      <c r="B70" s="49">
        <v>305</v>
      </c>
      <c r="C70" s="207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16" ht="52.8" x14ac:dyDescent="0.25">
      <c r="A71" s="48" t="s">
        <v>99</v>
      </c>
      <c r="B71" s="49">
        <v>306</v>
      </c>
      <c r="C71" s="207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39.6" x14ac:dyDescent="0.25">
      <c r="A72" s="48" t="s">
        <v>198</v>
      </c>
      <c r="B72" s="49">
        <v>307</v>
      </c>
      <c r="C72" s="207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52.8" x14ac:dyDescent="0.25">
      <c r="A73" s="48" t="s">
        <v>199</v>
      </c>
      <c r="B73" s="49">
        <v>308</v>
      </c>
      <c r="C73" s="207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26.4" x14ac:dyDescent="0.25">
      <c r="A74" s="47" t="s">
        <v>102</v>
      </c>
      <c r="B74" s="49">
        <v>309</v>
      </c>
      <c r="C74" s="35">
        <f t="shared" si="0"/>
        <v>33234.466999999997</v>
      </c>
      <c r="D74" s="35">
        <v>0</v>
      </c>
      <c r="E74" s="35"/>
      <c r="F74" s="35"/>
      <c r="G74" s="35"/>
      <c r="H74" s="35"/>
      <c r="I74" s="35"/>
      <c r="J74" s="35">
        <v>0</v>
      </c>
      <c r="K74" s="35">
        <v>14061.349</v>
      </c>
      <c r="L74" s="35">
        <v>0</v>
      </c>
      <c r="M74" s="35"/>
      <c r="N74" s="35">
        <v>0</v>
      </c>
      <c r="O74" s="35">
        <v>10365.227999999999</v>
      </c>
      <c r="P74" s="35">
        <v>8807.89</v>
      </c>
    </row>
    <row r="75" spans="1:16" ht="66" x14ac:dyDescent="0.25">
      <c r="A75" s="47" t="s">
        <v>200</v>
      </c>
      <c r="B75" s="49">
        <v>310</v>
      </c>
      <c r="C75" s="207">
        <f t="shared" si="0"/>
        <v>5674.8140000000003</v>
      </c>
      <c r="D75" s="47"/>
      <c r="E75" s="47"/>
      <c r="F75" s="47"/>
      <c r="G75" s="47"/>
      <c r="H75" s="47"/>
      <c r="I75" s="47"/>
      <c r="J75" s="47"/>
      <c r="K75" s="47">
        <v>5674.8140000000003</v>
      </c>
      <c r="L75" s="47"/>
      <c r="M75" s="47"/>
      <c r="N75" s="47"/>
      <c r="O75" s="46"/>
      <c r="P75" s="46"/>
    </row>
    <row r="76" spans="1:16" ht="26.4" x14ac:dyDescent="0.25">
      <c r="A76" s="133" t="s">
        <v>104</v>
      </c>
      <c r="B76" s="49">
        <v>311</v>
      </c>
      <c r="C76" s="207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/>
      <c r="P76" s="46"/>
    </row>
    <row r="77" spans="1:16" ht="39.6" x14ac:dyDescent="0.25">
      <c r="A77" s="133" t="s">
        <v>105</v>
      </c>
      <c r="B77" s="49">
        <v>312</v>
      </c>
      <c r="C77" s="207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39.6" x14ac:dyDescent="0.25">
      <c r="A78" s="133" t="s">
        <v>106</v>
      </c>
      <c r="B78" s="49">
        <v>313</v>
      </c>
      <c r="C78" s="207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39.6" x14ac:dyDescent="0.25">
      <c r="A79" s="133" t="s">
        <v>107</v>
      </c>
      <c r="B79" s="49">
        <v>314</v>
      </c>
      <c r="C79" s="207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ht="39.6" x14ac:dyDescent="0.25">
      <c r="A80" s="133" t="s">
        <v>182</v>
      </c>
      <c r="B80" s="49">
        <v>315</v>
      </c>
      <c r="C80" s="207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6" ht="39.6" x14ac:dyDescent="0.25">
      <c r="A81" s="133" t="s">
        <v>108</v>
      </c>
      <c r="B81" s="49">
        <v>316</v>
      </c>
      <c r="C81" s="35">
        <f t="shared" si="1"/>
        <v>33234.466999999997</v>
      </c>
      <c r="D81" s="35">
        <v>0</v>
      </c>
      <c r="E81" s="35"/>
      <c r="F81" s="35"/>
      <c r="G81" s="35"/>
      <c r="H81" s="35"/>
      <c r="I81" s="35"/>
      <c r="J81" s="35">
        <v>0</v>
      </c>
      <c r="K81" s="35">
        <v>14061.349</v>
      </c>
      <c r="L81" s="35">
        <v>0</v>
      </c>
      <c r="M81" s="35"/>
      <c r="N81" s="35">
        <v>0</v>
      </c>
      <c r="O81" s="35">
        <v>10365.227999999999</v>
      </c>
      <c r="P81" s="35">
        <v>8807.89</v>
      </c>
    </row>
    <row r="82" spans="1:16" ht="26.4" x14ac:dyDescent="0.25">
      <c r="A82" s="134" t="s">
        <v>21</v>
      </c>
      <c r="B82" s="49">
        <v>317</v>
      </c>
      <c r="C82" s="207">
        <f t="shared" si="1"/>
        <v>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x14ac:dyDescent="0.25">
      <c r="A83" s="47" t="s">
        <v>22</v>
      </c>
      <c r="B83" s="49">
        <v>318</v>
      </c>
      <c r="C83" s="207">
        <f t="shared" si="1"/>
        <v>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16" ht="39.6" x14ac:dyDescent="0.25">
      <c r="A84" s="47" t="s">
        <v>192</v>
      </c>
      <c r="B84" s="49">
        <v>319</v>
      </c>
      <c r="C84" s="207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ht="39.6" x14ac:dyDescent="0.25">
      <c r="A85" s="47" t="s">
        <v>193</v>
      </c>
      <c r="B85" s="49">
        <v>320</v>
      </c>
      <c r="C85" s="207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ht="26.4" x14ac:dyDescent="0.25">
      <c r="A86" s="47" t="s">
        <v>109</v>
      </c>
      <c r="B86" s="49">
        <v>321</v>
      </c>
      <c r="C86" s="207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16" ht="26.4" x14ac:dyDescent="0.25">
      <c r="A87" s="47" t="s">
        <v>110</v>
      </c>
      <c r="B87" s="49">
        <v>322</v>
      </c>
      <c r="C87" s="207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16" ht="26.4" x14ac:dyDescent="0.25">
      <c r="A88" s="134" t="s">
        <v>14</v>
      </c>
      <c r="B88" s="49">
        <v>323</v>
      </c>
      <c r="C88" s="207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16" ht="26.4" x14ac:dyDescent="0.25">
      <c r="A89" s="134" t="s">
        <v>72</v>
      </c>
      <c r="B89" s="49">
        <v>324</v>
      </c>
      <c r="C89" s="207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16" ht="39.6" x14ac:dyDescent="0.25">
      <c r="A90" s="134" t="s">
        <v>73</v>
      </c>
      <c r="B90" s="49">
        <v>325</v>
      </c>
      <c r="C90" s="207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6" x14ac:dyDescent="0.25">
      <c r="A91" s="47" t="s">
        <v>15</v>
      </c>
      <c r="B91" s="49">
        <v>326</v>
      </c>
      <c r="C91" s="207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16" ht="118.8" x14ac:dyDescent="0.25">
      <c r="A92" s="47" t="s">
        <v>194</v>
      </c>
      <c r="B92" s="49">
        <v>327</v>
      </c>
      <c r="C92" s="207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16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16" ht="66" x14ac:dyDescent="0.25">
      <c r="A95" s="48" t="s">
        <v>117</v>
      </c>
      <c r="B95" s="49" t="s">
        <v>23</v>
      </c>
      <c r="C95" s="207">
        <f t="shared" ref="C95:C104" si="2">SUM(D95:P95)</f>
        <v>7</v>
      </c>
      <c r="D95" s="46">
        <v>0</v>
      </c>
      <c r="E95" s="46"/>
      <c r="F95" s="46"/>
      <c r="G95" s="46"/>
      <c r="H95" s="46"/>
      <c r="I95" s="46"/>
      <c r="J95" s="46"/>
      <c r="K95" s="46">
        <v>6</v>
      </c>
      <c r="L95" s="46"/>
      <c r="M95" s="165">
        <v>1</v>
      </c>
      <c r="N95" s="46">
        <v>0</v>
      </c>
      <c r="O95" s="46"/>
      <c r="P95" s="46"/>
    </row>
    <row r="96" spans="1:16" ht="79.2" x14ac:dyDescent="0.25">
      <c r="A96" s="48" t="s">
        <v>201</v>
      </c>
      <c r="B96" s="49" t="s">
        <v>24</v>
      </c>
      <c r="C96" s="207">
        <f t="shared" si="2"/>
        <v>3</v>
      </c>
      <c r="D96" s="48"/>
      <c r="E96" s="48"/>
      <c r="F96" s="48"/>
      <c r="G96" s="46"/>
      <c r="H96" s="46"/>
      <c r="I96" s="46"/>
      <c r="J96" s="46"/>
      <c r="K96" s="46">
        <v>2</v>
      </c>
      <c r="L96" s="46"/>
      <c r="M96" s="165">
        <v>1</v>
      </c>
      <c r="N96" s="46">
        <v>0</v>
      </c>
      <c r="O96" s="46"/>
      <c r="P96" s="46"/>
    </row>
    <row r="97" spans="1:16" ht="52.8" x14ac:dyDescent="0.25">
      <c r="A97" s="48" t="s">
        <v>202</v>
      </c>
      <c r="B97" s="49" t="s">
        <v>26</v>
      </c>
      <c r="C97" s="207">
        <f t="shared" si="2"/>
        <v>3</v>
      </c>
      <c r="D97" s="48"/>
      <c r="E97" s="48"/>
      <c r="F97" s="48"/>
      <c r="G97" s="46"/>
      <c r="H97" s="46"/>
      <c r="I97" s="46"/>
      <c r="J97" s="46"/>
      <c r="K97" s="46">
        <v>3</v>
      </c>
      <c r="L97" s="46"/>
      <c r="M97" s="46"/>
      <c r="N97" s="46">
        <v>0</v>
      </c>
      <c r="O97" s="46"/>
      <c r="P97" s="46"/>
    </row>
    <row r="98" spans="1:16" ht="105.6" x14ac:dyDescent="0.25">
      <c r="A98" s="48" t="s">
        <v>203</v>
      </c>
      <c r="B98" s="49" t="s">
        <v>204</v>
      </c>
      <c r="C98" s="207">
        <f t="shared" si="2"/>
        <v>1</v>
      </c>
      <c r="D98" s="48"/>
      <c r="E98" s="48"/>
      <c r="F98" s="48"/>
      <c r="G98" s="46"/>
      <c r="H98" s="46"/>
      <c r="I98" s="46"/>
      <c r="J98" s="46"/>
      <c r="K98" s="46">
        <v>1</v>
      </c>
      <c r="L98" s="46"/>
      <c r="M98" s="46"/>
      <c r="N98" s="46">
        <v>0</v>
      </c>
      <c r="O98" s="46"/>
      <c r="P98" s="46"/>
    </row>
    <row r="99" spans="1:16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16" ht="79.2" x14ac:dyDescent="0.25">
      <c r="A100" s="47" t="s">
        <v>118</v>
      </c>
      <c r="B100" s="49" t="s">
        <v>27</v>
      </c>
      <c r="C100" s="207">
        <f t="shared" si="2"/>
        <v>47</v>
      </c>
      <c r="D100" s="46">
        <v>0</v>
      </c>
      <c r="E100" s="46"/>
      <c r="F100" s="46"/>
      <c r="G100" s="46"/>
      <c r="H100" s="46"/>
      <c r="I100" s="46"/>
      <c r="J100" s="46"/>
      <c r="K100" s="46">
        <v>46</v>
      </c>
      <c r="L100" s="46"/>
      <c r="M100" s="165">
        <v>1</v>
      </c>
      <c r="N100" s="46">
        <v>0</v>
      </c>
      <c r="O100" s="46"/>
      <c r="P100" s="46"/>
    </row>
    <row r="101" spans="1:16" ht="39.6" x14ac:dyDescent="0.25">
      <c r="A101" s="47" t="s">
        <v>131</v>
      </c>
      <c r="B101" s="49" t="s">
        <v>28</v>
      </c>
      <c r="C101" s="207">
        <f t="shared" si="2"/>
        <v>11</v>
      </c>
      <c r="D101" s="46">
        <v>0</v>
      </c>
      <c r="E101" s="46"/>
      <c r="F101" s="46"/>
      <c r="G101" s="46"/>
      <c r="H101" s="46"/>
      <c r="I101" s="46"/>
      <c r="J101" s="46"/>
      <c r="K101" s="46">
        <v>11</v>
      </c>
      <c r="L101" s="46"/>
      <c r="M101" s="165"/>
      <c r="N101" s="46">
        <v>0</v>
      </c>
      <c r="O101" s="46"/>
      <c r="P101" s="46"/>
    </row>
    <row r="102" spans="1:16" ht="52.8" x14ac:dyDescent="0.25">
      <c r="A102" s="47" t="s">
        <v>119</v>
      </c>
      <c r="B102" s="49" t="s">
        <v>29</v>
      </c>
      <c r="C102" s="207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165"/>
      <c r="N102" s="46">
        <v>0</v>
      </c>
      <c r="O102" s="46"/>
      <c r="P102" s="46"/>
    </row>
    <row r="103" spans="1:16" x14ac:dyDescent="0.25">
      <c r="A103" s="47" t="s">
        <v>120</v>
      </c>
      <c r="B103" s="49" t="s">
        <v>30</v>
      </c>
      <c r="C103" s="207">
        <f t="shared" si="2"/>
        <v>6</v>
      </c>
      <c r="D103" s="46">
        <v>0</v>
      </c>
      <c r="E103" s="46"/>
      <c r="F103" s="46"/>
      <c r="G103" s="46"/>
      <c r="H103" s="46"/>
      <c r="I103" s="46"/>
      <c r="J103" s="46"/>
      <c r="K103" s="46">
        <v>6</v>
      </c>
      <c r="L103" s="46"/>
      <c r="M103" s="165"/>
      <c r="N103" s="46">
        <v>0</v>
      </c>
      <c r="O103" s="46"/>
      <c r="P103" s="46"/>
    </row>
    <row r="104" spans="1:16" ht="39.6" x14ac:dyDescent="0.25">
      <c r="A104" s="47" t="s">
        <v>205</v>
      </c>
      <c r="B104" s="49" t="s">
        <v>31</v>
      </c>
      <c r="C104" s="207">
        <f t="shared" si="2"/>
        <v>6</v>
      </c>
      <c r="D104" s="46"/>
      <c r="E104" s="47"/>
      <c r="F104" s="47"/>
      <c r="G104" s="46"/>
      <c r="H104" s="46"/>
      <c r="I104" s="46"/>
      <c r="J104" s="46"/>
      <c r="K104" s="46">
        <v>5</v>
      </c>
      <c r="L104" s="46"/>
      <c r="M104" s="165">
        <v>1</v>
      </c>
      <c r="N104" s="46">
        <v>0</v>
      </c>
      <c r="O104" s="46"/>
      <c r="P104" s="46"/>
    </row>
    <row r="105" spans="1:16" ht="26.25" customHeight="1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16" ht="21.75" customHeight="1" x14ac:dyDescent="0.25">
      <c r="A106" s="190" t="s">
        <v>123</v>
      </c>
      <c r="B106" s="49" t="s">
        <v>33</v>
      </c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</row>
    <row r="107" spans="1:16" ht="66" x14ac:dyDescent="0.25">
      <c r="A107" s="47" t="s">
        <v>206</v>
      </c>
      <c r="B107" s="49" t="s">
        <v>34</v>
      </c>
      <c r="C107" s="207">
        <f t="shared" ref="C107:C110" si="3">SUM(D107:P107)</f>
        <v>3605.355</v>
      </c>
      <c r="D107" s="191">
        <v>0</v>
      </c>
      <c r="E107" s="191"/>
      <c r="F107" s="191"/>
      <c r="G107" s="191"/>
      <c r="H107" s="191"/>
      <c r="I107" s="191"/>
      <c r="J107" s="191"/>
      <c r="K107" s="191">
        <v>3605.355</v>
      </c>
      <c r="L107" s="191"/>
      <c r="M107" s="191"/>
      <c r="N107" s="191"/>
      <c r="O107" s="191"/>
      <c r="P107" s="191"/>
    </row>
    <row r="108" spans="1:16" ht="79.2" x14ac:dyDescent="0.25">
      <c r="A108" s="47" t="s">
        <v>207</v>
      </c>
      <c r="B108" s="49" t="s">
        <v>35</v>
      </c>
      <c r="C108" s="207">
        <f t="shared" si="3"/>
        <v>2376.5549999999998</v>
      </c>
      <c r="D108" s="192"/>
      <c r="E108" s="192"/>
      <c r="F108" s="192"/>
      <c r="G108" s="191"/>
      <c r="H108" s="191"/>
      <c r="I108" s="191"/>
      <c r="J108" s="191"/>
      <c r="K108" s="191">
        <v>2376.5549999999998</v>
      </c>
      <c r="L108" s="191"/>
      <c r="M108" s="191"/>
      <c r="N108" s="191"/>
      <c r="O108" s="191"/>
      <c r="P108" s="191"/>
    </row>
    <row r="109" spans="1:16" ht="52.8" x14ac:dyDescent="0.25">
      <c r="A109" s="48" t="s">
        <v>125</v>
      </c>
      <c r="B109" s="49" t="s">
        <v>36</v>
      </c>
      <c r="C109" s="207">
        <f t="shared" si="3"/>
        <v>2097.9490000000001</v>
      </c>
      <c r="D109" s="191">
        <v>0</v>
      </c>
      <c r="E109" s="191"/>
      <c r="F109" s="191"/>
      <c r="G109" s="191"/>
      <c r="H109" s="191"/>
      <c r="I109" s="191"/>
      <c r="J109" s="191"/>
      <c r="K109" s="191">
        <v>2097.9490000000001</v>
      </c>
      <c r="L109" s="191"/>
      <c r="M109" s="191"/>
      <c r="N109" s="191"/>
      <c r="O109" s="191"/>
      <c r="P109" s="191"/>
    </row>
    <row r="110" spans="1:16" ht="92.4" x14ac:dyDescent="0.25">
      <c r="A110" s="48" t="s">
        <v>208</v>
      </c>
      <c r="B110" s="49" t="s">
        <v>134</v>
      </c>
      <c r="C110" s="207">
        <f t="shared" si="3"/>
        <v>1190.5719999999999</v>
      </c>
      <c r="D110" s="193"/>
      <c r="E110" s="193"/>
      <c r="F110" s="193"/>
      <c r="G110" s="191"/>
      <c r="H110" s="191"/>
      <c r="I110" s="191"/>
      <c r="J110" s="191"/>
      <c r="K110" s="191">
        <v>1190.5719999999999</v>
      </c>
      <c r="L110" s="191"/>
      <c r="M110" s="191"/>
      <c r="N110" s="191"/>
      <c r="O110" s="191"/>
      <c r="P110" s="191"/>
    </row>
    <row r="111" spans="1:16" ht="27" customHeight="1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16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52.8" x14ac:dyDescent="0.25">
      <c r="A113" s="48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66" x14ac:dyDescent="0.25">
      <c r="A114" s="48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6.4" x14ac:dyDescent="0.25">
      <c r="A115" s="48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6.4" x14ac:dyDescent="0.25">
      <c r="A116" s="48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6.4" x14ac:dyDescent="0.25">
      <c r="A117" s="48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66" x14ac:dyDescent="0.25">
      <c r="A119" s="48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66" x14ac:dyDescent="0.25">
      <c r="A120" s="48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6.4" x14ac:dyDescent="0.25">
      <c r="A121" s="48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6.4" x14ac:dyDescent="0.25">
      <c r="A122" s="48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6.4" x14ac:dyDescent="0.25">
      <c r="A123" s="48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66" x14ac:dyDescent="0.25">
      <c r="A125" s="48" t="s">
        <v>115</v>
      </c>
      <c r="B125" s="49" t="s">
        <v>155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</row>
    <row r="126" spans="1:16" ht="66" x14ac:dyDescent="0.25">
      <c r="A126" s="48" t="s">
        <v>116</v>
      </c>
      <c r="B126" s="49" t="s">
        <v>156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</row>
    <row r="127" spans="1:16" ht="26.4" x14ac:dyDescent="0.25">
      <c r="A127" s="48" t="s">
        <v>160</v>
      </c>
      <c r="B127" s="49" t="s">
        <v>157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</row>
    <row r="128" spans="1:16" ht="26.4" x14ac:dyDescent="0.25">
      <c r="A128" s="48" t="s">
        <v>161</v>
      </c>
      <c r="B128" s="49" t="s">
        <v>158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</row>
    <row r="129" spans="1:16" ht="26.4" x14ac:dyDescent="0.25">
      <c r="A129" s="48" t="s">
        <v>162</v>
      </c>
      <c r="B129" s="49" t="s">
        <v>159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</row>
    <row r="131" spans="1:16" x14ac:dyDescent="0.25">
      <c r="A131" s="150" t="s">
        <v>42</v>
      </c>
    </row>
    <row r="133" spans="1:16" ht="31.2" x14ac:dyDescent="0.3">
      <c r="A133" s="158" t="s">
        <v>163</v>
      </c>
      <c r="B133" s="153"/>
      <c r="C133" s="153"/>
      <c r="D133" s="298"/>
      <c r="E133" s="298"/>
      <c r="F133" s="298"/>
      <c r="G133" s="290"/>
      <c r="H133" s="299"/>
      <c r="I133" s="299"/>
      <c r="J133" s="299"/>
    </row>
    <row r="134" spans="1:16" ht="15.6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A135" s="153"/>
      <c r="B135" s="153"/>
      <c r="C135" s="153"/>
      <c r="D135" s="300"/>
      <c r="E135" s="300"/>
      <c r="F135" s="300"/>
      <c r="G135" s="297"/>
      <c r="H135" s="299"/>
      <c r="I135" s="299"/>
      <c r="J135" s="299"/>
      <c r="L135" s="188"/>
    </row>
    <row r="136" spans="1:16" ht="15.6" x14ac:dyDescent="0.3">
      <c r="A136" s="153"/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M10:M11"/>
    <mergeCell ref="N10:N11"/>
    <mergeCell ref="O10:P10"/>
    <mergeCell ref="A13:P13"/>
    <mergeCell ref="A94:P94"/>
    <mergeCell ref="A8:A11"/>
    <mergeCell ref="B8:B11"/>
    <mergeCell ref="C8:C10"/>
    <mergeCell ref="D8:P8"/>
    <mergeCell ref="D10:J10"/>
    <mergeCell ref="K10:L10"/>
    <mergeCell ref="A42:P42"/>
    <mergeCell ref="A93:P93"/>
    <mergeCell ref="A105:P105"/>
    <mergeCell ref="A111:P111"/>
    <mergeCell ref="A65:P65"/>
    <mergeCell ref="D136:F136"/>
    <mergeCell ref="A124:P124"/>
    <mergeCell ref="D133:F133"/>
    <mergeCell ref="G133:J133"/>
    <mergeCell ref="D135:F135"/>
    <mergeCell ref="G135:J135"/>
    <mergeCell ref="A112:P112"/>
    <mergeCell ref="A118:P118"/>
    <mergeCell ref="A99:P99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view="pageBreakPreview" topLeftCell="A106" zoomScale="80" zoomScaleNormal="90" zoomScaleSheetLayoutView="80" workbookViewId="0">
      <selection activeCell="C109" sqref="C109:P109"/>
    </sheetView>
  </sheetViews>
  <sheetFormatPr defaultRowHeight="13.2" x14ac:dyDescent="0.25"/>
  <cols>
    <col min="1" max="1" width="39.44140625" style="119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3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3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3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3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3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3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3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3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3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3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3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3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3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3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3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3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3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3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3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3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3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3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3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3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3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3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3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3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3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3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3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3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3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3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3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3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3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3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3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3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3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3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3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3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3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3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3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3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3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3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3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3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3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3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3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3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3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3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3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3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3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3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3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3" style="119" customWidth="1"/>
    <col min="16144" max="16144" width="8.5546875" style="119" customWidth="1"/>
    <col min="16145" max="16384" width="8.88671875" style="119"/>
  </cols>
  <sheetData>
    <row r="1" spans="1:16" ht="16.8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</row>
    <row r="2" spans="1:16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6.8" x14ac:dyDescent="0.3">
      <c r="A4" s="284" t="s">
        <v>287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ht="13.8" x14ac:dyDescent="0.25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16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</row>
    <row r="7" spans="1:16" ht="16.8" x14ac:dyDescent="0.3">
      <c r="A7" s="155"/>
      <c r="B7" s="154"/>
      <c r="C7" s="154"/>
      <c r="E7" s="156"/>
      <c r="F7" s="156"/>
      <c r="G7" s="156" t="s">
        <v>41</v>
      </c>
      <c r="H7" s="157"/>
      <c r="I7" s="157"/>
      <c r="J7" s="154"/>
      <c r="K7" s="154"/>
      <c r="L7" s="154"/>
      <c r="M7" s="154"/>
      <c r="N7" s="154"/>
      <c r="O7" s="154"/>
      <c r="P7" s="154"/>
    </row>
    <row r="8" spans="1:16" x14ac:dyDescent="0.25">
      <c r="A8" s="289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6" x14ac:dyDescent="0.25">
      <c r="A9" s="289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40.5" customHeight="1" x14ac:dyDescent="0.25">
      <c r="A10" s="289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6" ht="105.6" x14ac:dyDescent="0.25">
      <c r="A11" s="289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6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6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6" ht="52.8" x14ac:dyDescent="0.25">
      <c r="A14" s="47" t="s">
        <v>55</v>
      </c>
      <c r="B14" s="49">
        <v>101</v>
      </c>
      <c r="C14" s="210">
        <f>SUM(D14:P14)</f>
        <v>1061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13</v>
      </c>
      <c r="L14" s="210">
        <v>0</v>
      </c>
      <c r="M14" s="210">
        <v>7</v>
      </c>
      <c r="N14" s="210">
        <v>0</v>
      </c>
      <c r="O14" s="210">
        <v>123</v>
      </c>
      <c r="P14" s="210">
        <v>918</v>
      </c>
    </row>
    <row r="15" spans="1:16" ht="52.8" x14ac:dyDescent="0.25">
      <c r="A15" s="133" t="s">
        <v>60</v>
      </c>
      <c r="B15" s="49">
        <v>102</v>
      </c>
      <c r="C15" s="207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39.6" x14ac:dyDescent="0.25">
      <c r="A16" s="133" t="s">
        <v>63</v>
      </c>
      <c r="B16" s="49">
        <v>103</v>
      </c>
      <c r="C16" s="207">
        <f t="shared" si="0"/>
        <v>12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10</v>
      </c>
      <c r="L16" s="46">
        <v>0</v>
      </c>
      <c r="M16" s="46">
        <v>2</v>
      </c>
      <c r="N16" s="46">
        <v>0</v>
      </c>
      <c r="O16" s="46"/>
      <c r="P16" s="46"/>
    </row>
    <row r="17" spans="1:16" ht="52.8" x14ac:dyDescent="0.25">
      <c r="A17" s="133" t="s">
        <v>61</v>
      </c>
      <c r="B17" s="49">
        <v>104</v>
      </c>
      <c r="C17" s="210">
        <f t="shared" si="0"/>
        <v>5</v>
      </c>
      <c r="D17" s="210"/>
      <c r="E17" s="210"/>
      <c r="F17" s="210"/>
      <c r="G17" s="210"/>
      <c r="H17" s="210"/>
      <c r="I17" s="210"/>
      <c r="J17" s="210"/>
      <c r="K17" s="210">
        <v>4</v>
      </c>
      <c r="L17" s="210"/>
      <c r="M17" s="210">
        <v>1</v>
      </c>
      <c r="N17" s="210"/>
      <c r="O17" s="210"/>
      <c r="P17" s="210"/>
    </row>
    <row r="18" spans="1:16" ht="66" x14ac:dyDescent="0.25">
      <c r="A18" s="48" t="s">
        <v>62</v>
      </c>
      <c r="B18" s="49">
        <v>105</v>
      </c>
      <c r="C18" s="207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66" x14ac:dyDescent="0.25">
      <c r="A19" s="48" t="s">
        <v>56</v>
      </c>
      <c r="B19" s="49">
        <v>106</v>
      </c>
      <c r="C19" s="20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6.4" x14ac:dyDescent="0.25">
      <c r="A20" s="133" t="s">
        <v>57</v>
      </c>
      <c r="B20" s="49">
        <v>107</v>
      </c>
      <c r="C20" s="207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26.4" x14ac:dyDescent="0.25">
      <c r="A21" s="133" t="s">
        <v>195</v>
      </c>
      <c r="B21" s="49">
        <v>108</v>
      </c>
      <c r="C21" s="207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39.6" x14ac:dyDescent="0.25">
      <c r="A22" s="133" t="s">
        <v>59</v>
      </c>
      <c r="B22" s="49">
        <v>109</v>
      </c>
      <c r="C22" s="207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6.4" x14ac:dyDescent="0.25">
      <c r="A23" s="47" t="s">
        <v>11</v>
      </c>
      <c r="B23" s="49">
        <v>110</v>
      </c>
      <c r="C23" s="210">
        <f t="shared" si="0"/>
        <v>1056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9</v>
      </c>
      <c r="L23" s="210">
        <v>0</v>
      </c>
      <c r="M23" s="210">
        <v>6</v>
      </c>
      <c r="N23" s="210">
        <v>0</v>
      </c>
      <c r="O23" s="210">
        <v>123</v>
      </c>
      <c r="P23" s="210">
        <v>918</v>
      </c>
    </row>
    <row r="24" spans="1:16" ht="66" x14ac:dyDescent="0.25">
      <c r="A24" s="133" t="s">
        <v>64</v>
      </c>
      <c r="B24" s="49">
        <v>111</v>
      </c>
      <c r="C24" s="207">
        <f t="shared" si="0"/>
        <v>7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6</v>
      </c>
      <c r="L24" s="46">
        <v>0</v>
      </c>
      <c r="M24" s="46">
        <v>1</v>
      </c>
      <c r="N24" s="46">
        <v>0</v>
      </c>
      <c r="O24" s="46"/>
      <c r="P24" s="46"/>
    </row>
    <row r="25" spans="1:16" ht="26.4" x14ac:dyDescent="0.25">
      <c r="A25" s="133" t="s">
        <v>65</v>
      </c>
      <c r="B25" s="49">
        <v>112</v>
      </c>
      <c r="C25" s="207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39.6" x14ac:dyDescent="0.25">
      <c r="A26" s="133" t="s">
        <v>66</v>
      </c>
      <c r="B26" s="49">
        <v>113</v>
      </c>
      <c r="C26" s="20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39.6" x14ac:dyDescent="0.25">
      <c r="A27" s="133" t="s">
        <v>67</v>
      </c>
      <c r="B27" s="49">
        <v>114</v>
      </c>
      <c r="C27" s="20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2.8" x14ac:dyDescent="0.25">
      <c r="A28" s="133" t="s">
        <v>68</v>
      </c>
      <c r="B28" s="49">
        <v>115</v>
      </c>
      <c r="C28" s="20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39.6" x14ac:dyDescent="0.25">
      <c r="A29" s="133" t="s">
        <v>69</v>
      </c>
      <c r="B29" s="49">
        <v>116</v>
      </c>
      <c r="C29" s="210">
        <f t="shared" si="0"/>
        <v>1056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9</v>
      </c>
      <c r="L29" s="210">
        <v>0</v>
      </c>
      <c r="M29" s="210">
        <v>6</v>
      </c>
      <c r="N29" s="210">
        <v>0</v>
      </c>
      <c r="O29" s="210">
        <v>123</v>
      </c>
      <c r="P29" s="210">
        <v>918</v>
      </c>
    </row>
    <row r="30" spans="1:16" ht="26.4" x14ac:dyDescent="0.25">
      <c r="A30" s="134" t="s">
        <v>12</v>
      </c>
      <c r="B30" s="49">
        <v>117</v>
      </c>
      <c r="C30" s="207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47" t="s">
        <v>13</v>
      </c>
      <c r="B31" s="49">
        <v>118</v>
      </c>
      <c r="C31" s="207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39.6" x14ac:dyDescent="0.25">
      <c r="A32" s="47" t="s">
        <v>183</v>
      </c>
      <c r="B32" s="49">
        <v>119</v>
      </c>
      <c r="C32" s="207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39.6" x14ac:dyDescent="0.25">
      <c r="A33" s="47" t="s">
        <v>184</v>
      </c>
      <c r="B33" s="49">
        <v>120</v>
      </c>
      <c r="C33" s="207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x14ac:dyDescent="0.25">
      <c r="A34" s="47" t="s">
        <v>70</v>
      </c>
      <c r="B34" s="49">
        <v>121</v>
      </c>
      <c r="C34" s="207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47" t="s">
        <v>71</v>
      </c>
      <c r="B35" s="49">
        <v>122</v>
      </c>
      <c r="C35" s="207">
        <f t="shared" si="0"/>
        <v>1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1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6.4" x14ac:dyDescent="0.25">
      <c r="A36" s="134" t="s">
        <v>14</v>
      </c>
      <c r="B36" s="49">
        <v>123</v>
      </c>
      <c r="C36" s="207">
        <f t="shared" si="0"/>
        <v>1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1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6.4" x14ac:dyDescent="0.25">
      <c r="A37" s="134" t="s">
        <v>72</v>
      </c>
      <c r="B37" s="49">
        <v>124</v>
      </c>
      <c r="C37" s="207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39.6" x14ac:dyDescent="0.25">
      <c r="A38" s="134" t="s">
        <v>73</v>
      </c>
      <c r="B38" s="49">
        <v>125</v>
      </c>
      <c r="C38" s="207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47" t="s">
        <v>15</v>
      </c>
      <c r="B39" s="49">
        <v>126</v>
      </c>
      <c r="C39" s="207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79.2" x14ac:dyDescent="0.25">
      <c r="A40" s="134" t="s">
        <v>196</v>
      </c>
      <c r="B40" s="49">
        <v>127</v>
      </c>
      <c r="C40" s="207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39.6" x14ac:dyDescent="0.25">
      <c r="A41" s="47" t="s">
        <v>75</v>
      </c>
      <c r="B41" s="49">
        <v>128</v>
      </c>
      <c r="C41" s="207">
        <f t="shared" si="0"/>
        <v>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47" t="s">
        <v>16</v>
      </c>
      <c r="B43" s="49">
        <v>201</v>
      </c>
      <c r="C43" s="210">
        <f t="shared" si="0"/>
        <v>43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30</v>
      </c>
      <c r="L43" s="210">
        <v>0</v>
      </c>
      <c r="M43" s="210">
        <v>13</v>
      </c>
      <c r="N43" s="210">
        <v>0</v>
      </c>
      <c r="O43" s="210"/>
      <c r="P43" s="210"/>
    </row>
    <row r="44" spans="1:16" ht="66" x14ac:dyDescent="0.25">
      <c r="A44" s="136" t="s">
        <v>77</v>
      </c>
      <c r="B44" s="49">
        <v>202</v>
      </c>
      <c r="C44" s="207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52.8" x14ac:dyDescent="0.25">
      <c r="A45" s="136" t="s">
        <v>78</v>
      </c>
      <c r="B45" s="49">
        <v>203</v>
      </c>
      <c r="C45" s="207">
        <f t="shared" si="0"/>
        <v>11</v>
      </c>
      <c r="D45" s="46"/>
      <c r="E45" s="46"/>
      <c r="F45" s="46"/>
      <c r="G45" s="46"/>
      <c r="H45" s="46"/>
      <c r="I45" s="46"/>
      <c r="J45" s="46"/>
      <c r="K45" s="46">
        <v>10</v>
      </c>
      <c r="L45" s="46"/>
      <c r="M45" s="46">
        <v>1</v>
      </c>
      <c r="N45" s="46"/>
      <c r="O45" s="46"/>
      <c r="P45" s="46"/>
    </row>
    <row r="46" spans="1:16" ht="39.6" x14ac:dyDescent="0.25">
      <c r="A46" s="136" t="s">
        <v>79</v>
      </c>
      <c r="B46" s="49">
        <v>204</v>
      </c>
      <c r="C46" s="207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52.8" x14ac:dyDescent="0.25">
      <c r="A47" s="136" t="s">
        <v>80</v>
      </c>
      <c r="B47" s="49">
        <v>205</v>
      </c>
      <c r="C47" s="207">
        <f t="shared" si="0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39.6" x14ac:dyDescent="0.25">
      <c r="A48" s="136" t="s">
        <v>81</v>
      </c>
      <c r="B48" s="49">
        <v>206</v>
      </c>
      <c r="C48" s="207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39.6" x14ac:dyDescent="0.25">
      <c r="A49" s="136" t="s">
        <v>82</v>
      </c>
      <c r="B49" s="49">
        <v>207</v>
      </c>
      <c r="C49" s="207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26.4" x14ac:dyDescent="0.25">
      <c r="A50" s="136" t="s">
        <v>37</v>
      </c>
      <c r="B50" s="49">
        <v>208</v>
      </c>
      <c r="C50" s="210">
        <f t="shared" si="0"/>
        <v>43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30</v>
      </c>
      <c r="L50" s="210">
        <v>0</v>
      </c>
      <c r="M50" s="210">
        <v>13</v>
      </c>
      <c r="N50" s="210">
        <v>0</v>
      </c>
      <c r="O50" s="210"/>
      <c r="P50" s="210"/>
    </row>
    <row r="51" spans="1:16" ht="26.4" x14ac:dyDescent="0.25">
      <c r="A51" s="134" t="s">
        <v>17</v>
      </c>
      <c r="B51" s="49">
        <v>209</v>
      </c>
      <c r="C51" s="207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16" x14ac:dyDescent="0.25">
      <c r="A52" s="47" t="s">
        <v>18</v>
      </c>
      <c r="B52" s="49">
        <v>210</v>
      </c>
      <c r="C52" s="207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16" ht="39.6" x14ac:dyDescent="0.25">
      <c r="A53" s="47" t="s">
        <v>181</v>
      </c>
      <c r="B53" s="49">
        <v>211</v>
      </c>
      <c r="C53" s="207">
        <f t="shared" si="0"/>
        <v>0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0</v>
      </c>
      <c r="L53" s="46">
        <v>0</v>
      </c>
      <c r="M53" s="46"/>
      <c r="N53" s="46">
        <v>0</v>
      </c>
      <c r="O53" s="46"/>
      <c r="P53" s="46"/>
    </row>
    <row r="54" spans="1:16" ht="39.6" x14ac:dyDescent="0.25">
      <c r="A54" s="134" t="s">
        <v>83</v>
      </c>
      <c r="B54" s="49">
        <v>212</v>
      </c>
      <c r="C54" s="207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16" ht="26.4" x14ac:dyDescent="0.25">
      <c r="A55" s="138" t="s">
        <v>84</v>
      </c>
      <c r="B55" s="49">
        <v>213</v>
      </c>
      <c r="C55" s="207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16" ht="26.4" x14ac:dyDescent="0.25">
      <c r="A56" s="139" t="s">
        <v>85</v>
      </c>
      <c r="B56" s="49">
        <v>214</v>
      </c>
      <c r="C56" s="207">
        <f t="shared" si="0"/>
        <v>0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0</v>
      </c>
      <c r="L56" s="46">
        <v>0</v>
      </c>
      <c r="M56" s="46"/>
      <c r="N56" s="46">
        <v>0</v>
      </c>
      <c r="O56" s="46"/>
      <c r="P56" s="46"/>
    </row>
    <row r="57" spans="1:16" ht="26.4" x14ac:dyDescent="0.25">
      <c r="A57" s="47" t="s">
        <v>86</v>
      </c>
      <c r="B57" s="49">
        <v>215</v>
      </c>
      <c r="C57" s="207">
        <f t="shared" si="0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16" ht="52.8" x14ac:dyDescent="0.25">
      <c r="A58" s="189" t="s">
        <v>185</v>
      </c>
      <c r="B58" s="49" t="s">
        <v>186</v>
      </c>
      <c r="C58" s="210">
        <f t="shared" si="0"/>
        <v>15</v>
      </c>
      <c r="D58" s="215"/>
      <c r="E58" s="215"/>
      <c r="F58" s="215"/>
      <c r="G58" s="215"/>
      <c r="H58" s="213"/>
      <c r="I58" s="213"/>
      <c r="J58" s="213"/>
      <c r="K58" s="240">
        <v>9</v>
      </c>
      <c r="L58" s="240"/>
      <c r="M58" s="240">
        <v>6</v>
      </c>
      <c r="N58" s="213"/>
      <c r="O58" s="213"/>
      <c r="P58" s="213"/>
    </row>
    <row r="59" spans="1:16" ht="79.2" x14ac:dyDescent="0.25">
      <c r="A59" s="189" t="s">
        <v>187</v>
      </c>
      <c r="B59" s="49">
        <v>217</v>
      </c>
      <c r="C59" s="207">
        <f t="shared" si="0"/>
        <v>0</v>
      </c>
      <c r="D59" s="94"/>
      <c r="E59" s="94"/>
      <c r="F59" s="94"/>
      <c r="G59" s="94"/>
      <c r="H59" s="94"/>
      <c r="I59" s="94"/>
      <c r="J59" s="94"/>
      <c r="K59" s="94"/>
      <c r="L59" s="94"/>
      <c r="M59" s="91"/>
      <c r="N59" s="91"/>
      <c r="O59" s="91"/>
      <c r="P59" s="91"/>
    </row>
    <row r="60" spans="1:16" ht="66" x14ac:dyDescent="0.25">
      <c r="A60" s="189" t="s">
        <v>188</v>
      </c>
      <c r="B60" s="49">
        <v>218</v>
      </c>
      <c r="C60" s="207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</row>
    <row r="61" spans="1:16" ht="26.4" x14ac:dyDescent="0.25">
      <c r="A61" s="189" t="s">
        <v>189</v>
      </c>
      <c r="B61" s="49">
        <v>219</v>
      </c>
      <c r="C61" s="210">
        <f t="shared" si="0"/>
        <v>15</v>
      </c>
      <c r="D61" s="217"/>
      <c r="E61" s="217"/>
      <c r="F61" s="217"/>
      <c r="G61" s="217"/>
      <c r="H61" s="217"/>
      <c r="I61" s="217"/>
      <c r="J61" s="217"/>
      <c r="K61" s="241">
        <v>9</v>
      </c>
      <c r="L61" s="241"/>
      <c r="M61" s="241">
        <v>6</v>
      </c>
      <c r="N61" s="217"/>
      <c r="O61" s="210"/>
      <c r="P61" s="210"/>
    </row>
    <row r="62" spans="1:16" ht="26.4" x14ac:dyDescent="0.25">
      <c r="A62" s="189" t="s">
        <v>190</v>
      </c>
      <c r="B62" s="49">
        <v>220</v>
      </c>
      <c r="C62" s="207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</row>
    <row r="63" spans="1:16" x14ac:dyDescent="0.25">
      <c r="A63" s="189" t="s">
        <v>191</v>
      </c>
      <c r="B63" s="49">
        <v>221</v>
      </c>
      <c r="C63" s="207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</row>
    <row r="64" spans="1:16" ht="26.4" x14ac:dyDescent="0.25">
      <c r="A64" s="47" t="s">
        <v>93</v>
      </c>
      <c r="B64" s="49">
        <v>222</v>
      </c>
      <c r="C64" s="207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16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16" ht="26.4" x14ac:dyDescent="0.25">
      <c r="A66" s="47" t="s">
        <v>94</v>
      </c>
      <c r="B66" s="49">
        <v>301</v>
      </c>
      <c r="C66" s="210">
        <f t="shared" si="0"/>
        <v>85824.299999999988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49292</v>
      </c>
      <c r="L66" s="210">
        <v>0</v>
      </c>
      <c r="M66" s="210">
        <v>1977.7</v>
      </c>
      <c r="N66" s="210">
        <v>0</v>
      </c>
      <c r="O66" s="210">
        <v>25152.2</v>
      </c>
      <c r="P66" s="210">
        <v>9402.4</v>
      </c>
    </row>
    <row r="67" spans="1:16" ht="52.8" x14ac:dyDescent="0.25">
      <c r="A67" s="133" t="s">
        <v>95</v>
      </c>
      <c r="B67" s="49">
        <v>302</v>
      </c>
      <c r="C67" s="207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52.8" x14ac:dyDescent="0.25">
      <c r="A68" s="133" t="s">
        <v>96</v>
      </c>
      <c r="B68" s="49">
        <v>303</v>
      </c>
      <c r="C68" s="207">
        <f t="shared" si="0"/>
        <v>43048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42548</v>
      </c>
      <c r="L68" s="46">
        <v>0</v>
      </c>
      <c r="M68" s="46">
        <v>500</v>
      </c>
      <c r="N68" s="46"/>
      <c r="O68" s="46"/>
      <c r="P68" s="46"/>
    </row>
    <row r="69" spans="1:16" ht="66" x14ac:dyDescent="0.25">
      <c r="A69" s="133" t="s">
        <v>97</v>
      </c>
      <c r="B69" s="49">
        <v>304</v>
      </c>
      <c r="C69" s="210">
        <f t="shared" si="0"/>
        <v>19349.400000000001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19099.400000000001</v>
      </c>
      <c r="L69" s="210">
        <v>0</v>
      </c>
      <c r="M69" s="210">
        <v>250</v>
      </c>
      <c r="N69" s="210"/>
      <c r="O69" s="210"/>
      <c r="P69" s="210"/>
    </row>
    <row r="70" spans="1:16" ht="52.8" x14ac:dyDescent="0.25">
      <c r="A70" s="48" t="s">
        <v>98</v>
      </c>
      <c r="B70" s="49">
        <v>305</v>
      </c>
      <c r="C70" s="207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16" ht="52.8" x14ac:dyDescent="0.25">
      <c r="A71" s="48" t="s">
        <v>99</v>
      </c>
      <c r="B71" s="49">
        <v>306</v>
      </c>
      <c r="C71" s="207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39.6" x14ac:dyDescent="0.25">
      <c r="A72" s="48" t="s">
        <v>198</v>
      </c>
      <c r="B72" s="49">
        <v>307</v>
      </c>
      <c r="C72" s="207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52.8" x14ac:dyDescent="0.25">
      <c r="A73" s="48" t="s">
        <v>199</v>
      </c>
      <c r="B73" s="49">
        <v>308</v>
      </c>
      <c r="C73" s="207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26.4" x14ac:dyDescent="0.25">
      <c r="A74" s="47" t="s">
        <v>102</v>
      </c>
      <c r="B74" s="49">
        <v>309</v>
      </c>
      <c r="C74" s="210">
        <f t="shared" si="0"/>
        <v>65822.399999999994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29784.5</v>
      </c>
      <c r="L74" s="210">
        <v>0</v>
      </c>
      <c r="M74" s="210">
        <v>1483.3</v>
      </c>
      <c r="N74" s="210">
        <v>0</v>
      </c>
      <c r="O74" s="210">
        <v>25152.2</v>
      </c>
      <c r="P74" s="210">
        <v>9402.4</v>
      </c>
    </row>
    <row r="75" spans="1:16" ht="66" x14ac:dyDescent="0.25">
      <c r="A75" s="47" t="s">
        <v>200</v>
      </c>
      <c r="B75" s="49">
        <v>310</v>
      </c>
      <c r="C75" s="207">
        <f t="shared" si="0"/>
        <v>23530.5</v>
      </c>
      <c r="D75" s="47"/>
      <c r="E75" s="47"/>
      <c r="F75" s="47"/>
      <c r="G75" s="47"/>
      <c r="H75" s="47"/>
      <c r="I75" s="47"/>
      <c r="J75" s="47"/>
      <c r="K75" s="195">
        <v>23290.400000000001</v>
      </c>
      <c r="L75" s="195"/>
      <c r="M75" s="195">
        <v>240.1</v>
      </c>
      <c r="N75" s="47"/>
      <c r="O75" s="46"/>
      <c r="P75" s="46"/>
    </row>
    <row r="76" spans="1:16" ht="26.4" x14ac:dyDescent="0.25">
      <c r="A76" s="133" t="s">
        <v>104</v>
      </c>
      <c r="B76" s="49">
        <v>311</v>
      </c>
      <c r="C76" s="207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/>
      <c r="P76" s="46"/>
    </row>
    <row r="77" spans="1:16" ht="39.6" x14ac:dyDescent="0.25">
      <c r="A77" s="133" t="s">
        <v>105</v>
      </c>
      <c r="B77" s="49">
        <v>312</v>
      </c>
      <c r="C77" s="207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39.6" x14ac:dyDescent="0.25">
      <c r="A78" s="133" t="s">
        <v>106</v>
      </c>
      <c r="B78" s="49">
        <v>313</v>
      </c>
      <c r="C78" s="207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39.6" x14ac:dyDescent="0.25">
      <c r="A79" s="133" t="s">
        <v>107</v>
      </c>
      <c r="B79" s="49">
        <v>314</v>
      </c>
      <c r="C79" s="207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ht="39.6" x14ac:dyDescent="0.25">
      <c r="A80" s="133" t="s">
        <v>182</v>
      </c>
      <c r="B80" s="49">
        <v>315</v>
      </c>
      <c r="C80" s="207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6" ht="39.6" x14ac:dyDescent="0.25">
      <c r="A81" s="133" t="s">
        <v>108</v>
      </c>
      <c r="B81" s="49">
        <v>316</v>
      </c>
      <c r="C81" s="210">
        <f t="shared" si="1"/>
        <v>65822.399999999994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29784.5</v>
      </c>
      <c r="L81" s="210">
        <v>0</v>
      </c>
      <c r="M81" s="210">
        <v>1483.3</v>
      </c>
      <c r="N81" s="210">
        <v>0</v>
      </c>
      <c r="O81" s="210">
        <v>25152.2</v>
      </c>
      <c r="P81" s="210">
        <v>9402.4</v>
      </c>
    </row>
    <row r="82" spans="1:16" ht="26.4" x14ac:dyDescent="0.25">
      <c r="A82" s="134" t="s">
        <v>21</v>
      </c>
      <c r="B82" s="49">
        <v>317</v>
      </c>
      <c r="C82" s="207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16" x14ac:dyDescent="0.25">
      <c r="A83" s="47" t="s">
        <v>22</v>
      </c>
      <c r="B83" s="49">
        <v>318</v>
      </c>
      <c r="C83" s="207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16" ht="39.6" x14ac:dyDescent="0.25">
      <c r="A84" s="47" t="s">
        <v>192</v>
      </c>
      <c r="B84" s="49">
        <v>319</v>
      </c>
      <c r="C84" s="207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ht="39.6" x14ac:dyDescent="0.25">
      <c r="A85" s="47" t="s">
        <v>193</v>
      </c>
      <c r="B85" s="49">
        <v>320</v>
      </c>
      <c r="C85" s="207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ht="26.4" x14ac:dyDescent="0.25">
      <c r="A86" s="47" t="s">
        <v>109</v>
      </c>
      <c r="B86" s="49">
        <v>321</v>
      </c>
      <c r="C86" s="207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16" ht="26.4" x14ac:dyDescent="0.25">
      <c r="A87" s="47" t="s">
        <v>110</v>
      </c>
      <c r="B87" s="49">
        <v>322</v>
      </c>
      <c r="C87" s="207">
        <f t="shared" si="1"/>
        <v>920.7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920.7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16" ht="26.4" x14ac:dyDescent="0.25">
      <c r="A88" s="134" t="s">
        <v>14</v>
      </c>
      <c r="B88" s="49">
        <v>323</v>
      </c>
      <c r="C88" s="207">
        <f t="shared" si="1"/>
        <v>920.7</v>
      </c>
      <c r="D88" s="46"/>
      <c r="E88" s="46"/>
      <c r="F88" s="46"/>
      <c r="G88" s="46"/>
      <c r="H88" s="46"/>
      <c r="I88" s="46"/>
      <c r="J88" s="46"/>
      <c r="K88" s="46">
        <v>920.7</v>
      </c>
      <c r="L88" s="46"/>
      <c r="M88" s="46"/>
      <c r="N88" s="46"/>
      <c r="O88" s="46"/>
      <c r="P88" s="46"/>
    </row>
    <row r="89" spans="1:16" ht="26.4" x14ac:dyDescent="0.25">
      <c r="A89" s="134" t="s">
        <v>72</v>
      </c>
      <c r="B89" s="49">
        <v>324</v>
      </c>
      <c r="C89" s="207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16" ht="39.6" x14ac:dyDescent="0.25">
      <c r="A90" s="134" t="s">
        <v>73</v>
      </c>
      <c r="B90" s="49">
        <v>325</v>
      </c>
      <c r="C90" s="207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6" x14ac:dyDescent="0.25">
      <c r="A91" s="47" t="s">
        <v>15</v>
      </c>
      <c r="B91" s="49">
        <v>326</v>
      </c>
      <c r="C91" s="207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16" ht="118.8" x14ac:dyDescent="0.25">
      <c r="A92" s="47" t="s">
        <v>194</v>
      </c>
      <c r="B92" s="49">
        <v>327</v>
      </c>
      <c r="C92" s="207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16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16" ht="66" x14ac:dyDescent="0.25">
      <c r="A95" s="48" t="s">
        <v>117</v>
      </c>
      <c r="B95" s="49" t="s">
        <v>23</v>
      </c>
      <c r="C95" s="207">
        <f t="shared" ref="C95:C104" si="2">SUM(D95:P95)</f>
        <v>4</v>
      </c>
      <c r="D95" s="46">
        <v>0</v>
      </c>
      <c r="E95" s="46"/>
      <c r="F95" s="46"/>
      <c r="G95" s="46"/>
      <c r="H95" s="46"/>
      <c r="I95" s="46"/>
      <c r="J95" s="46"/>
      <c r="K95" s="46">
        <v>3</v>
      </c>
      <c r="L95" s="46"/>
      <c r="M95" s="46">
        <v>1</v>
      </c>
      <c r="N95" s="46">
        <v>0</v>
      </c>
      <c r="O95" s="46"/>
      <c r="P95" s="46"/>
    </row>
    <row r="96" spans="1:16" ht="79.2" x14ac:dyDescent="0.25">
      <c r="A96" s="48" t="s">
        <v>201</v>
      </c>
      <c r="B96" s="49" t="s">
        <v>24</v>
      </c>
      <c r="C96" s="207">
        <f t="shared" si="2"/>
        <v>1</v>
      </c>
      <c r="D96" s="48"/>
      <c r="E96" s="48"/>
      <c r="F96" s="48"/>
      <c r="G96" s="46"/>
      <c r="H96" s="46"/>
      <c r="I96" s="46"/>
      <c r="J96" s="46"/>
      <c r="K96" s="46">
        <v>1</v>
      </c>
      <c r="L96" s="46"/>
      <c r="M96" s="46"/>
      <c r="N96" s="46">
        <v>0</v>
      </c>
      <c r="O96" s="46"/>
      <c r="P96" s="46"/>
    </row>
    <row r="97" spans="1:16" ht="52.8" x14ac:dyDescent="0.25">
      <c r="A97" s="48" t="s">
        <v>202</v>
      </c>
      <c r="B97" s="49" t="s">
        <v>26</v>
      </c>
      <c r="C97" s="210">
        <f t="shared" si="2"/>
        <v>4</v>
      </c>
      <c r="D97" s="214"/>
      <c r="E97" s="214"/>
      <c r="F97" s="214"/>
      <c r="G97" s="210"/>
      <c r="H97" s="210"/>
      <c r="I97" s="210"/>
      <c r="J97" s="210"/>
      <c r="K97" s="210">
        <v>3</v>
      </c>
      <c r="L97" s="210"/>
      <c r="M97" s="210">
        <v>1</v>
      </c>
      <c r="N97" s="210">
        <v>0</v>
      </c>
      <c r="O97" s="210"/>
      <c r="P97" s="210"/>
    </row>
    <row r="98" spans="1:16" ht="105.6" x14ac:dyDescent="0.25">
      <c r="A98" s="48" t="s">
        <v>203</v>
      </c>
      <c r="B98" s="49" t="s">
        <v>204</v>
      </c>
      <c r="C98" s="207">
        <f t="shared" si="2"/>
        <v>1</v>
      </c>
      <c r="D98" s="48"/>
      <c r="E98" s="48"/>
      <c r="F98" s="48"/>
      <c r="G98" s="46"/>
      <c r="H98" s="46"/>
      <c r="I98" s="46"/>
      <c r="J98" s="46"/>
      <c r="K98" s="46">
        <v>1</v>
      </c>
      <c r="L98" s="46"/>
      <c r="M98" s="46"/>
      <c r="N98" s="46">
        <v>0</v>
      </c>
      <c r="O98" s="46"/>
      <c r="P98" s="46"/>
    </row>
    <row r="99" spans="1:16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16" ht="79.2" x14ac:dyDescent="0.25">
      <c r="A100" s="47" t="s">
        <v>118</v>
      </c>
      <c r="B100" s="49" t="s">
        <v>27</v>
      </c>
      <c r="C100" s="207">
        <f t="shared" si="2"/>
        <v>14</v>
      </c>
      <c r="D100" s="46">
        <v>0</v>
      </c>
      <c r="E100" s="46"/>
      <c r="F100" s="46"/>
      <c r="G100" s="46"/>
      <c r="H100" s="46"/>
      <c r="I100" s="46"/>
      <c r="J100" s="46"/>
      <c r="K100" s="46">
        <v>11</v>
      </c>
      <c r="L100" s="46"/>
      <c r="M100" s="46">
        <v>3</v>
      </c>
      <c r="N100" s="46">
        <v>0</v>
      </c>
      <c r="O100" s="46"/>
      <c r="P100" s="46"/>
    </row>
    <row r="101" spans="1:16" ht="39.6" x14ac:dyDescent="0.25">
      <c r="A101" s="47" t="s">
        <v>131</v>
      </c>
      <c r="B101" s="49" t="s">
        <v>28</v>
      </c>
      <c r="C101" s="207">
        <f t="shared" si="2"/>
        <v>0</v>
      </c>
      <c r="D101" s="46">
        <v>0</v>
      </c>
      <c r="E101" s="46"/>
      <c r="F101" s="46"/>
      <c r="G101" s="46"/>
      <c r="H101" s="46"/>
      <c r="I101" s="46"/>
      <c r="J101" s="46"/>
      <c r="K101" s="46">
        <v>0</v>
      </c>
      <c r="L101" s="46"/>
      <c r="M101" s="46"/>
      <c r="N101" s="46">
        <v>0</v>
      </c>
      <c r="O101" s="46"/>
      <c r="P101" s="46"/>
    </row>
    <row r="102" spans="1:16" ht="52.8" x14ac:dyDescent="0.25">
      <c r="A102" s="47" t="s">
        <v>119</v>
      </c>
      <c r="B102" s="49" t="s">
        <v>29</v>
      </c>
      <c r="C102" s="207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16" x14ac:dyDescent="0.25">
      <c r="A103" s="47" t="s">
        <v>120</v>
      </c>
      <c r="B103" s="49" t="s">
        <v>30</v>
      </c>
      <c r="C103" s="207">
        <f t="shared" si="2"/>
        <v>2</v>
      </c>
      <c r="D103" s="46">
        <v>0</v>
      </c>
      <c r="E103" s="46"/>
      <c r="F103" s="46"/>
      <c r="G103" s="46"/>
      <c r="H103" s="46"/>
      <c r="I103" s="46"/>
      <c r="J103" s="46"/>
      <c r="K103" s="46">
        <v>2</v>
      </c>
      <c r="L103" s="46"/>
      <c r="M103" s="46"/>
      <c r="N103" s="46">
        <v>0</v>
      </c>
      <c r="O103" s="46"/>
      <c r="P103" s="46"/>
    </row>
    <row r="104" spans="1:16" ht="39.6" x14ac:dyDescent="0.25">
      <c r="A104" s="47" t="s">
        <v>205</v>
      </c>
      <c r="B104" s="49" t="s">
        <v>31</v>
      </c>
      <c r="C104" s="210">
        <f t="shared" si="2"/>
        <v>4</v>
      </c>
      <c r="D104" s="220"/>
      <c r="E104" s="220"/>
      <c r="F104" s="220"/>
      <c r="G104" s="210"/>
      <c r="H104" s="210"/>
      <c r="I104" s="210"/>
      <c r="J104" s="210"/>
      <c r="K104" s="210">
        <v>3</v>
      </c>
      <c r="L104" s="210"/>
      <c r="M104" s="210">
        <v>1</v>
      </c>
      <c r="N104" s="210">
        <v>0</v>
      </c>
      <c r="O104" s="210"/>
      <c r="P104" s="210"/>
    </row>
    <row r="105" spans="1:16" ht="26.25" customHeight="1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16" ht="21.75" customHeight="1" x14ac:dyDescent="0.25">
      <c r="A106" s="190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ht="66" x14ac:dyDescent="0.25">
      <c r="A107" s="47" t="s">
        <v>206</v>
      </c>
      <c r="B107" s="49" t="s">
        <v>34</v>
      </c>
      <c r="C107" s="210">
        <f t="shared" ref="C107:C110" si="3">SUM(D107:P107)</f>
        <v>2563.8000000000002</v>
      </c>
      <c r="D107" s="210">
        <v>0</v>
      </c>
      <c r="E107" s="210"/>
      <c r="F107" s="210"/>
      <c r="G107" s="210"/>
      <c r="H107" s="210"/>
      <c r="I107" s="210"/>
      <c r="J107" s="210"/>
      <c r="K107" s="210">
        <v>2327.8000000000002</v>
      </c>
      <c r="L107" s="210"/>
      <c r="M107" s="210">
        <v>236</v>
      </c>
      <c r="N107" s="210">
        <v>0</v>
      </c>
      <c r="O107" s="210"/>
      <c r="P107" s="210"/>
    </row>
    <row r="108" spans="1:16" ht="79.2" x14ac:dyDescent="0.25">
      <c r="A108" s="47" t="s">
        <v>207</v>
      </c>
      <c r="B108" s="49" t="s">
        <v>35</v>
      </c>
      <c r="C108" s="207">
        <f t="shared" si="3"/>
        <v>920.7</v>
      </c>
      <c r="D108" s="47"/>
      <c r="E108" s="47"/>
      <c r="F108" s="47"/>
      <c r="G108" s="46"/>
      <c r="H108" s="46"/>
      <c r="I108" s="46"/>
      <c r="J108" s="46"/>
      <c r="K108" s="46">
        <v>920.7</v>
      </c>
      <c r="L108" s="46"/>
      <c r="M108" s="46"/>
      <c r="N108" s="46">
        <v>0</v>
      </c>
      <c r="O108" s="46"/>
      <c r="P108" s="46"/>
    </row>
    <row r="109" spans="1:16" ht="52.8" x14ac:dyDescent="0.25">
      <c r="A109" s="48" t="s">
        <v>125</v>
      </c>
      <c r="B109" s="49" t="s">
        <v>36</v>
      </c>
      <c r="C109" s="210">
        <f t="shared" si="3"/>
        <v>2407.3000000000002</v>
      </c>
      <c r="D109" s="210">
        <v>0</v>
      </c>
      <c r="E109" s="210"/>
      <c r="F109" s="210"/>
      <c r="G109" s="210"/>
      <c r="H109" s="210"/>
      <c r="I109" s="210"/>
      <c r="J109" s="210"/>
      <c r="K109" s="210">
        <v>2211.3000000000002</v>
      </c>
      <c r="L109" s="210"/>
      <c r="M109" s="210">
        <v>196</v>
      </c>
      <c r="N109" s="210">
        <v>0</v>
      </c>
      <c r="O109" s="210"/>
      <c r="P109" s="210"/>
    </row>
    <row r="110" spans="1:16" ht="92.4" x14ac:dyDescent="0.25">
      <c r="A110" s="48" t="s">
        <v>208</v>
      </c>
      <c r="B110" s="49" t="s">
        <v>134</v>
      </c>
      <c r="C110" s="207">
        <f t="shared" si="3"/>
        <v>920.7</v>
      </c>
      <c r="D110" s="48"/>
      <c r="E110" s="48"/>
      <c r="F110" s="48"/>
      <c r="G110" s="46"/>
      <c r="H110" s="46"/>
      <c r="I110" s="46"/>
      <c r="J110" s="46"/>
      <c r="K110" s="46">
        <v>920.7</v>
      </c>
      <c r="L110" s="46"/>
      <c r="M110" s="46"/>
      <c r="N110" s="46">
        <v>0</v>
      </c>
      <c r="O110" s="46"/>
      <c r="P110" s="46"/>
    </row>
    <row r="111" spans="1:16" ht="27" customHeight="1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16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52.8" x14ac:dyDescent="0.25">
      <c r="A113" s="48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66" x14ac:dyDescent="0.25">
      <c r="A114" s="48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6.4" x14ac:dyDescent="0.25">
      <c r="A115" s="48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6.4" x14ac:dyDescent="0.25">
      <c r="A116" s="48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6.4" x14ac:dyDescent="0.25">
      <c r="A117" s="48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66" x14ac:dyDescent="0.25">
      <c r="A119" s="48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66" x14ac:dyDescent="0.25">
      <c r="A120" s="48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6.4" x14ac:dyDescent="0.25">
      <c r="A121" s="48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6.4" x14ac:dyDescent="0.25">
      <c r="A122" s="48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6.4" x14ac:dyDescent="0.25">
      <c r="A123" s="48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66" x14ac:dyDescent="0.25">
      <c r="A125" s="48" t="s">
        <v>115</v>
      </c>
      <c r="B125" s="49" t="s">
        <v>155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</row>
    <row r="126" spans="1:16" ht="66" x14ac:dyDescent="0.25">
      <c r="A126" s="48" t="s">
        <v>116</v>
      </c>
      <c r="B126" s="49" t="s">
        <v>156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</row>
    <row r="127" spans="1:16" ht="26.4" x14ac:dyDescent="0.25">
      <c r="A127" s="48" t="s">
        <v>160</v>
      </c>
      <c r="B127" s="49" t="s">
        <v>157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</row>
    <row r="128" spans="1:16" ht="26.4" x14ac:dyDescent="0.25">
      <c r="A128" s="48" t="s">
        <v>161</v>
      </c>
      <c r="B128" s="49" t="s">
        <v>158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</row>
    <row r="129" spans="1:16" ht="26.4" x14ac:dyDescent="0.25">
      <c r="A129" s="48" t="s">
        <v>162</v>
      </c>
      <c r="B129" s="49" t="s">
        <v>159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</row>
    <row r="131" spans="1:16" x14ac:dyDescent="0.25">
      <c r="A131" s="150" t="s">
        <v>42</v>
      </c>
    </row>
    <row r="133" spans="1:16" ht="31.2" x14ac:dyDescent="0.3">
      <c r="A133" s="158" t="s">
        <v>163</v>
      </c>
      <c r="B133" s="153"/>
      <c r="C133" s="153"/>
      <c r="D133" s="298"/>
      <c r="E133" s="298"/>
      <c r="F133" s="298"/>
      <c r="G133" s="290"/>
      <c r="H133" s="299"/>
      <c r="I133" s="299"/>
      <c r="J133" s="299"/>
    </row>
    <row r="134" spans="1:16" ht="15.6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A135" s="153"/>
      <c r="B135" s="153"/>
      <c r="C135" s="153"/>
      <c r="D135" s="300"/>
      <c r="E135" s="300"/>
      <c r="F135" s="300"/>
      <c r="G135" s="297"/>
      <c r="H135" s="299"/>
      <c r="I135" s="299"/>
      <c r="J135" s="299"/>
      <c r="L135" s="188"/>
    </row>
    <row r="136" spans="1:16" ht="15.6" x14ac:dyDescent="0.3">
      <c r="A136" s="153"/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36"/>
  <sheetViews>
    <sheetView showZeros="0" view="pageBreakPreview" topLeftCell="A99" zoomScale="60" zoomScaleNormal="80" workbookViewId="0">
      <selection activeCell="T79" sqref="T79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1.44140625" style="27" customWidth="1"/>
    <col min="4" max="4" width="10.6640625" style="27" customWidth="1"/>
    <col min="5" max="6" width="8.88671875" style="27"/>
    <col min="7" max="9" width="8.88671875" style="27" customWidth="1"/>
    <col min="10" max="10" width="8.6640625" style="27" customWidth="1"/>
    <col min="11" max="11" width="14.554687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17" width="9.44140625" style="27" bestFit="1" customWidth="1"/>
    <col min="18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336" t="s">
        <v>38</v>
      </c>
      <c r="L1" s="337"/>
      <c r="M1" s="337"/>
      <c r="N1" s="337"/>
      <c r="O1" s="337"/>
      <c r="P1" s="337"/>
    </row>
    <row r="2" spans="1:16" ht="16.8" x14ac:dyDescent="0.3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16.8" x14ac:dyDescent="0.3">
      <c r="A3" s="338" t="s">
        <v>43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ht="16.8" x14ac:dyDescent="0.3">
      <c r="A4" s="335" t="s">
        <v>288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13.8" x14ac:dyDescent="0.25">
      <c r="A5" s="339" t="s">
        <v>171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6" ht="16.8" x14ac:dyDescent="0.3">
      <c r="A6" s="335" t="s">
        <v>294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ht="16.8" x14ac:dyDescent="0.3">
      <c r="A7" s="122"/>
      <c r="B7" s="117"/>
      <c r="C7" s="117"/>
      <c r="E7" s="123"/>
      <c r="F7" s="123"/>
      <c r="G7" s="123" t="s">
        <v>41</v>
      </c>
      <c r="H7" s="124"/>
      <c r="I7" s="124"/>
      <c r="J7" s="117"/>
      <c r="K7" s="117"/>
      <c r="L7" s="117"/>
      <c r="M7" s="117"/>
      <c r="N7" s="117"/>
      <c r="O7" s="117"/>
      <c r="P7" s="117"/>
    </row>
    <row r="8" spans="1:16" x14ac:dyDescent="0.25">
      <c r="A8" s="320" t="s">
        <v>1</v>
      </c>
      <c r="B8" s="322" t="s">
        <v>2</v>
      </c>
      <c r="C8" s="324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6" x14ac:dyDescent="0.25">
      <c r="A9" s="321"/>
      <c r="B9" s="323"/>
      <c r="C9" s="325"/>
      <c r="D9" s="125"/>
      <c r="E9" s="126"/>
      <c r="F9" s="126"/>
      <c r="G9" s="126"/>
      <c r="H9" s="126"/>
      <c r="I9" s="126"/>
      <c r="J9" s="126"/>
      <c r="K9" s="125"/>
      <c r="L9" s="127"/>
      <c r="M9" s="128"/>
      <c r="N9" s="128"/>
      <c r="O9" s="125"/>
      <c r="P9" s="127"/>
    </row>
    <row r="10" spans="1:16" ht="40.5" customHeight="1" x14ac:dyDescent="0.25">
      <c r="A10" s="321"/>
      <c r="B10" s="323"/>
      <c r="C10" s="325"/>
      <c r="D10" s="326" t="s">
        <v>4</v>
      </c>
      <c r="E10" s="327"/>
      <c r="F10" s="327"/>
      <c r="G10" s="327"/>
      <c r="H10" s="327"/>
      <c r="I10" s="327"/>
      <c r="J10" s="327"/>
      <c r="K10" s="326" t="s">
        <v>5</v>
      </c>
      <c r="L10" s="328"/>
      <c r="M10" s="320" t="s">
        <v>6</v>
      </c>
      <c r="N10" s="322" t="s">
        <v>52</v>
      </c>
      <c r="O10" s="326" t="s">
        <v>53</v>
      </c>
      <c r="P10" s="328"/>
    </row>
    <row r="11" spans="1:16" ht="105.6" x14ac:dyDescent="0.25">
      <c r="A11" s="321"/>
      <c r="B11" s="323"/>
      <c r="C11" s="49" t="s">
        <v>7</v>
      </c>
      <c r="D11" s="129" t="s">
        <v>8</v>
      </c>
      <c r="E11" s="130" t="s">
        <v>46</v>
      </c>
      <c r="F11" s="130" t="s">
        <v>47</v>
      </c>
      <c r="G11" s="130" t="s">
        <v>48</v>
      </c>
      <c r="H11" s="130" t="s">
        <v>9</v>
      </c>
      <c r="I11" s="130" t="s">
        <v>49</v>
      </c>
      <c r="J11" s="130" t="s">
        <v>50</v>
      </c>
      <c r="K11" s="130" t="s">
        <v>51</v>
      </c>
      <c r="L11" s="130" t="s">
        <v>9</v>
      </c>
      <c r="M11" s="329"/>
      <c r="N11" s="321"/>
      <c r="O11" s="131" t="s">
        <v>54</v>
      </c>
      <c r="P11" s="129" t="s">
        <v>10</v>
      </c>
    </row>
    <row r="12" spans="1:16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6" x14ac:dyDescent="0.25">
      <c r="A13" s="291" t="s">
        <v>44</v>
      </c>
      <c r="B13" s="291"/>
      <c r="C13" s="330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6" ht="52.8" x14ac:dyDescent="0.25">
      <c r="A14" s="47" t="s">
        <v>55</v>
      </c>
      <c r="B14" s="132">
        <v>101</v>
      </c>
      <c r="C14" s="245">
        <f>SUM(D14:P14)</f>
        <v>8031</v>
      </c>
      <c r="D14" s="245">
        <v>14</v>
      </c>
      <c r="E14" s="245">
        <v>5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5">
        <v>610</v>
      </c>
      <c r="L14" s="246">
        <v>0</v>
      </c>
      <c r="M14" s="245">
        <v>54</v>
      </c>
      <c r="N14" s="245">
        <v>1</v>
      </c>
      <c r="O14" s="245">
        <v>4240</v>
      </c>
      <c r="P14" s="245">
        <v>3107</v>
      </c>
    </row>
    <row r="15" spans="1:16" ht="52.8" x14ac:dyDescent="0.25">
      <c r="A15" s="133" t="s">
        <v>60</v>
      </c>
      <c r="B15" s="132">
        <v>102</v>
      </c>
      <c r="C15" s="96">
        <f t="shared" ref="C15:C78" si="0">SUM(D15:P15)</f>
        <v>0</v>
      </c>
      <c r="D15" s="96"/>
      <c r="E15" s="96"/>
      <c r="F15" s="96"/>
      <c r="G15" s="96"/>
      <c r="H15" s="97"/>
      <c r="I15" s="97"/>
      <c r="J15" s="97"/>
      <c r="K15" s="96"/>
      <c r="L15" s="97"/>
      <c r="M15" s="96"/>
      <c r="N15" s="96"/>
      <c r="O15" s="96"/>
      <c r="P15" s="96"/>
    </row>
    <row r="16" spans="1:16" ht="39.6" x14ac:dyDescent="0.25">
      <c r="A16" s="133" t="s">
        <v>63</v>
      </c>
      <c r="B16" s="132">
        <v>103</v>
      </c>
      <c r="C16" s="96">
        <f t="shared" si="0"/>
        <v>171</v>
      </c>
      <c r="D16" s="271">
        <v>6</v>
      </c>
      <c r="E16" s="96">
        <v>3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6">
        <v>140</v>
      </c>
      <c r="L16" s="97">
        <v>0</v>
      </c>
      <c r="M16" s="96">
        <v>22</v>
      </c>
      <c r="N16" s="97"/>
      <c r="O16" s="96"/>
      <c r="P16" s="96"/>
    </row>
    <row r="17" spans="1:16" ht="52.8" x14ac:dyDescent="0.25">
      <c r="A17" s="133" t="s">
        <v>61</v>
      </c>
      <c r="B17" s="132">
        <v>104</v>
      </c>
      <c r="C17" s="245">
        <f t="shared" si="0"/>
        <v>74</v>
      </c>
      <c r="D17" s="246">
        <v>0</v>
      </c>
      <c r="E17" s="245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5">
        <v>63</v>
      </c>
      <c r="L17" s="246">
        <v>0</v>
      </c>
      <c r="M17" s="245">
        <v>11</v>
      </c>
      <c r="N17" s="246">
        <v>0</v>
      </c>
      <c r="O17" s="245"/>
      <c r="P17" s="245"/>
    </row>
    <row r="18" spans="1:16" ht="66" x14ac:dyDescent="0.25">
      <c r="A18" s="48" t="s">
        <v>62</v>
      </c>
      <c r="B18" s="132">
        <v>105</v>
      </c>
      <c r="C18" s="96">
        <f t="shared" si="0"/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/>
      <c r="L18" s="97">
        <v>0</v>
      </c>
      <c r="M18" s="97"/>
      <c r="N18" s="97"/>
      <c r="O18" s="96"/>
      <c r="P18" s="96"/>
    </row>
    <row r="19" spans="1:16" ht="66" x14ac:dyDescent="0.25">
      <c r="A19" s="48" t="s">
        <v>56</v>
      </c>
      <c r="B19" s="132">
        <v>106</v>
      </c>
      <c r="C19" s="96">
        <f t="shared" si="0"/>
        <v>0</v>
      </c>
      <c r="D19" s="96"/>
      <c r="E19" s="97"/>
      <c r="F19" s="97"/>
      <c r="G19" s="97"/>
      <c r="H19" s="96"/>
      <c r="I19" s="97"/>
      <c r="J19" s="97"/>
      <c r="K19" s="96"/>
      <c r="L19" s="96"/>
      <c r="M19" s="96"/>
      <c r="N19" s="97"/>
      <c r="O19" s="96"/>
      <c r="P19" s="96"/>
    </row>
    <row r="20" spans="1:16" ht="26.4" x14ac:dyDescent="0.25">
      <c r="A20" s="133" t="s">
        <v>57</v>
      </c>
      <c r="B20" s="132">
        <v>107</v>
      </c>
      <c r="C20" s="96">
        <f t="shared" si="0"/>
        <v>132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6">
        <v>132</v>
      </c>
      <c r="L20" s="97">
        <v>0</v>
      </c>
      <c r="M20" s="96"/>
      <c r="N20" s="96"/>
      <c r="O20" s="96"/>
      <c r="P20" s="96"/>
    </row>
    <row r="21" spans="1:16" ht="26.4" x14ac:dyDescent="0.25">
      <c r="A21" s="133" t="s">
        <v>195</v>
      </c>
      <c r="B21" s="132">
        <v>108</v>
      </c>
      <c r="C21" s="96">
        <f t="shared" si="0"/>
        <v>88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6">
        <v>88</v>
      </c>
      <c r="L21" s="97">
        <v>0</v>
      </c>
      <c r="M21" s="96"/>
      <c r="N21" s="96"/>
      <c r="O21" s="96"/>
      <c r="P21" s="96"/>
    </row>
    <row r="22" spans="1:16" ht="39.6" x14ac:dyDescent="0.25">
      <c r="A22" s="133" t="s">
        <v>59</v>
      </c>
      <c r="B22" s="132">
        <v>109</v>
      </c>
      <c r="C22" s="96">
        <f t="shared" si="0"/>
        <v>22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6">
        <v>22</v>
      </c>
      <c r="L22" s="97">
        <v>0</v>
      </c>
      <c r="M22" s="96"/>
      <c r="N22" s="96"/>
      <c r="O22" s="96"/>
      <c r="P22" s="96"/>
    </row>
    <row r="23" spans="1:16" ht="26.4" x14ac:dyDescent="0.25">
      <c r="A23" s="47" t="s">
        <v>11</v>
      </c>
      <c r="B23" s="132">
        <v>110</v>
      </c>
      <c r="C23" s="245">
        <f t="shared" si="0"/>
        <v>9132</v>
      </c>
      <c r="D23" s="245">
        <v>13</v>
      </c>
      <c r="E23" s="245">
        <v>5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5">
        <v>1723</v>
      </c>
      <c r="L23" s="246">
        <v>0</v>
      </c>
      <c r="M23" s="245">
        <v>43</v>
      </c>
      <c r="N23" s="245">
        <v>1</v>
      </c>
      <c r="O23" s="245">
        <v>4240</v>
      </c>
      <c r="P23" s="245">
        <v>3107</v>
      </c>
    </row>
    <row r="24" spans="1:16" ht="66" x14ac:dyDescent="0.25">
      <c r="A24" s="133" t="s">
        <v>64</v>
      </c>
      <c r="B24" s="125">
        <v>111</v>
      </c>
      <c r="C24" s="96">
        <f t="shared" si="0"/>
        <v>544</v>
      </c>
      <c r="D24" s="96">
        <v>6</v>
      </c>
      <c r="E24" s="97"/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6">
        <v>527</v>
      </c>
      <c r="L24" s="97">
        <v>0</v>
      </c>
      <c r="M24" s="96">
        <v>10</v>
      </c>
      <c r="N24" s="96">
        <v>1</v>
      </c>
      <c r="O24" s="96"/>
      <c r="P24" s="96"/>
    </row>
    <row r="25" spans="1:16" ht="26.4" x14ac:dyDescent="0.25">
      <c r="A25" s="133" t="s">
        <v>65</v>
      </c>
      <c r="B25" s="125">
        <v>112</v>
      </c>
      <c r="C25" s="96">
        <f t="shared" si="0"/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/>
      <c r="L25" s="97">
        <v>0</v>
      </c>
      <c r="M25" s="97"/>
      <c r="N25" s="97"/>
      <c r="O25" s="97">
        <v>0</v>
      </c>
      <c r="P25" s="97">
        <v>0</v>
      </c>
    </row>
    <row r="26" spans="1:16" ht="39.6" x14ac:dyDescent="0.25">
      <c r="A26" s="133" t="s">
        <v>66</v>
      </c>
      <c r="B26" s="125">
        <v>113</v>
      </c>
      <c r="C26" s="96">
        <f t="shared" si="0"/>
        <v>0</v>
      </c>
      <c r="D26" s="96"/>
      <c r="E26" s="97"/>
      <c r="F26" s="97"/>
      <c r="G26" s="97"/>
      <c r="H26" s="96"/>
      <c r="I26" s="97"/>
      <c r="J26" s="97"/>
      <c r="K26" s="96"/>
      <c r="L26" s="96"/>
      <c r="M26" s="96"/>
      <c r="N26" s="97"/>
      <c r="O26" s="96"/>
      <c r="P26" s="96"/>
    </row>
    <row r="27" spans="1:16" ht="39.6" x14ac:dyDescent="0.25">
      <c r="A27" s="133" t="s">
        <v>67</v>
      </c>
      <c r="B27" s="125">
        <v>114</v>
      </c>
      <c r="C27" s="96">
        <f t="shared" si="0"/>
        <v>1311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6">
        <v>1311</v>
      </c>
      <c r="L27" s="97">
        <v>0</v>
      </c>
      <c r="M27" s="96"/>
      <c r="N27" s="96"/>
      <c r="O27" s="96"/>
      <c r="P27" s="96"/>
    </row>
    <row r="28" spans="1:16" ht="52.8" x14ac:dyDescent="0.25">
      <c r="A28" s="133" t="s">
        <v>68</v>
      </c>
      <c r="B28" s="125">
        <v>115</v>
      </c>
      <c r="C28" s="96">
        <f t="shared" si="0"/>
        <v>836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6">
        <v>836</v>
      </c>
      <c r="L28" s="97">
        <v>0</v>
      </c>
      <c r="M28" s="96"/>
      <c r="N28" s="96"/>
      <c r="O28" s="96"/>
      <c r="P28" s="96"/>
    </row>
    <row r="29" spans="1:16" ht="39.6" x14ac:dyDescent="0.25">
      <c r="A29" s="133" t="s">
        <v>69</v>
      </c>
      <c r="B29" s="125">
        <v>116</v>
      </c>
      <c r="C29" s="245">
        <f t="shared" si="0"/>
        <v>9132</v>
      </c>
      <c r="D29" s="245">
        <v>13</v>
      </c>
      <c r="E29" s="245">
        <v>5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5">
        <v>1723</v>
      </c>
      <c r="L29" s="246">
        <v>0</v>
      </c>
      <c r="M29" s="245">
        <v>43</v>
      </c>
      <c r="N29" s="245">
        <v>1</v>
      </c>
      <c r="O29" s="245">
        <v>4240</v>
      </c>
      <c r="P29" s="245">
        <v>3107</v>
      </c>
    </row>
    <row r="30" spans="1:16" ht="26.4" x14ac:dyDescent="0.25">
      <c r="A30" s="134" t="s">
        <v>12</v>
      </c>
      <c r="B30" s="132">
        <v>117</v>
      </c>
      <c r="C30" s="96">
        <f t="shared" si="0"/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6">
        <v>0</v>
      </c>
      <c r="O30" s="96">
        <v>0</v>
      </c>
      <c r="P30" s="96">
        <v>0</v>
      </c>
    </row>
    <row r="31" spans="1:16" x14ac:dyDescent="0.25">
      <c r="A31" s="47" t="s">
        <v>13</v>
      </c>
      <c r="B31" s="132">
        <v>118</v>
      </c>
      <c r="C31" s="96">
        <f t="shared" si="0"/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6">
        <v>0</v>
      </c>
      <c r="O31" s="96">
        <v>0</v>
      </c>
      <c r="P31" s="96">
        <v>0</v>
      </c>
    </row>
    <row r="32" spans="1:16" ht="39.6" x14ac:dyDescent="0.25">
      <c r="A32" s="47" t="s">
        <v>183</v>
      </c>
      <c r="B32" s="132">
        <v>119</v>
      </c>
      <c r="C32" s="96">
        <f t="shared" si="0"/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</row>
    <row r="33" spans="1:16" ht="39.6" x14ac:dyDescent="0.25">
      <c r="A33" s="47" t="s">
        <v>184</v>
      </c>
      <c r="B33" s="132">
        <v>120</v>
      </c>
      <c r="C33" s="96">
        <f t="shared" si="0"/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</row>
    <row r="34" spans="1:16" x14ac:dyDescent="0.25">
      <c r="A34" s="47" t="s">
        <v>70</v>
      </c>
      <c r="B34" s="132">
        <v>121</v>
      </c>
      <c r="C34" s="96">
        <f t="shared" si="0"/>
        <v>43</v>
      </c>
      <c r="D34" s="96">
        <v>9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6">
        <v>31</v>
      </c>
      <c r="L34" s="97">
        <v>0</v>
      </c>
      <c r="M34" s="97"/>
      <c r="N34" s="96">
        <v>0</v>
      </c>
      <c r="O34" s="96">
        <v>3</v>
      </c>
      <c r="P34" s="96">
        <v>0</v>
      </c>
    </row>
    <row r="35" spans="1:16" x14ac:dyDescent="0.25">
      <c r="A35" s="47" t="s">
        <v>71</v>
      </c>
      <c r="B35" s="132">
        <v>122</v>
      </c>
      <c r="C35" s="96">
        <f t="shared" si="0"/>
        <v>351</v>
      </c>
      <c r="D35" s="97"/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6">
        <v>350</v>
      </c>
      <c r="L35" s="97">
        <v>0</v>
      </c>
      <c r="M35" s="97">
        <v>0</v>
      </c>
      <c r="N35" s="96">
        <v>0</v>
      </c>
      <c r="O35" s="96">
        <v>1</v>
      </c>
      <c r="P35" s="96">
        <v>0</v>
      </c>
    </row>
    <row r="36" spans="1:16" ht="26.4" x14ac:dyDescent="0.25">
      <c r="A36" s="134" t="s">
        <v>14</v>
      </c>
      <c r="B36" s="132">
        <v>123</v>
      </c>
      <c r="C36" s="96">
        <f t="shared" si="0"/>
        <v>351</v>
      </c>
      <c r="D36" s="97"/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6">
        <v>350</v>
      </c>
      <c r="L36" s="97">
        <v>0</v>
      </c>
      <c r="M36" s="97">
        <v>0</v>
      </c>
      <c r="N36" s="96">
        <v>0</v>
      </c>
      <c r="O36" s="96">
        <v>1</v>
      </c>
      <c r="P36" s="96">
        <v>0</v>
      </c>
    </row>
    <row r="37" spans="1:16" ht="26.4" x14ac:dyDescent="0.25">
      <c r="A37" s="134" t="s">
        <v>72</v>
      </c>
      <c r="B37" s="132">
        <v>124</v>
      </c>
      <c r="C37" s="96">
        <f t="shared" si="0"/>
        <v>0</v>
      </c>
      <c r="D37" s="97"/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</row>
    <row r="38" spans="1:16" ht="39.6" x14ac:dyDescent="0.25">
      <c r="A38" s="134" t="s">
        <v>73</v>
      </c>
      <c r="B38" s="132">
        <v>125</v>
      </c>
      <c r="C38" s="96">
        <f t="shared" si="0"/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</row>
    <row r="39" spans="1:16" x14ac:dyDescent="0.25">
      <c r="A39" s="47" t="s">
        <v>15</v>
      </c>
      <c r="B39" s="132">
        <v>126</v>
      </c>
      <c r="C39" s="96">
        <f t="shared" si="0"/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</row>
    <row r="40" spans="1:16" ht="79.2" x14ac:dyDescent="0.25">
      <c r="A40" s="134" t="s">
        <v>196</v>
      </c>
      <c r="B40" s="132">
        <v>127</v>
      </c>
      <c r="C40" s="96">
        <f t="shared" si="0"/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6">
        <v>0</v>
      </c>
      <c r="P40" s="96">
        <v>0</v>
      </c>
    </row>
    <row r="41" spans="1:16" ht="39.6" x14ac:dyDescent="0.25">
      <c r="A41" s="47" t="s">
        <v>75</v>
      </c>
      <c r="B41" s="132">
        <v>128</v>
      </c>
      <c r="C41" s="96">
        <f t="shared" si="0"/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/>
      <c r="L41" s="97"/>
      <c r="M41" s="97"/>
      <c r="N41" s="97"/>
      <c r="O41" s="96"/>
      <c r="P41" s="96"/>
    </row>
    <row r="42" spans="1:16" x14ac:dyDescent="0.25">
      <c r="A42" s="291" t="s">
        <v>76</v>
      </c>
      <c r="B42" s="291"/>
      <c r="C42" s="319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35" t="s">
        <v>16</v>
      </c>
      <c r="B43" s="132">
        <v>201</v>
      </c>
      <c r="C43" s="245">
        <f t="shared" si="0"/>
        <v>2360</v>
      </c>
      <c r="D43" s="247">
        <v>47</v>
      </c>
      <c r="E43" s="247">
        <v>8</v>
      </c>
      <c r="F43" s="248"/>
      <c r="G43" s="248"/>
      <c r="H43" s="248"/>
      <c r="I43" s="248"/>
      <c r="J43" s="248"/>
      <c r="K43" s="247">
        <v>2192</v>
      </c>
      <c r="L43" s="248"/>
      <c r="M43" s="247">
        <v>112</v>
      </c>
      <c r="N43" s="247">
        <v>1</v>
      </c>
      <c r="O43" s="247"/>
      <c r="P43" s="247"/>
    </row>
    <row r="44" spans="1:16" ht="66" x14ac:dyDescent="0.25">
      <c r="A44" s="136" t="s">
        <v>77</v>
      </c>
      <c r="B44" s="132">
        <v>202</v>
      </c>
      <c r="C44" s="96">
        <f t="shared" si="0"/>
        <v>0</v>
      </c>
      <c r="D44" s="101"/>
      <c r="E44" s="101"/>
      <c r="F44" s="101"/>
      <c r="G44" s="101"/>
      <c r="H44" s="102"/>
      <c r="I44" s="102"/>
      <c r="J44" s="102"/>
      <c r="K44" s="101"/>
      <c r="L44" s="102"/>
      <c r="M44" s="101"/>
      <c r="N44" s="101"/>
      <c r="O44" s="101"/>
      <c r="P44" s="101"/>
    </row>
    <row r="45" spans="1:16" ht="52.8" x14ac:dyDescent="0.25">
      <c r="A45" s="136" t="s">
        <v>78</v>
      </c>
      <c r="B45" s="132">
        <v>203</v>
      </c>
      <c r="C45" s="96">
        <f t="shared" si="0"/>
        <v>275</v>
      </c>
      <c r="D45" s="101">
        <v>4</v>
      </c>
      <c r="E45" s="101">
        <v>3</v>
      </c>
      <c r="F45" s="102"/>
      <c r="G45" s="102"/>
      <c r="H45" s="102"/>
      <c r="I45" s="102"/>
      <c r="J45" s="102"/>
      <c r="K45" s="101">
        <v>231</v>
      </c>
      <c r="L45" s="102">
        <v>0</v>
      </c>
      <c r="M45" s="101">
        <v>36</v>
      </c>
      <c r="N45" s="101">
        <v>1</v>
      </c>
      <c r="O45" s="101"/>
      <c r="P45" s="101"/>
    </row>
    <row r="46" spans="1:16" ht="39.6" x14ac:dyDescent="0.25">
      <c r="A46" s="136" t="s">
        <v>79</v>
      </c>
      <c r="B46" s="132">
        <v>204</v>
      </c>
      <c r="C46" s="96">
        <f t="shared" si="0"/>
        <v>0</v>
      </c>
      <c r="D46" s="101"/>
      <c r="E46" s="102"/>
      <c r="F46" s="102"/>
      <c r="G46" s="102"/>
      <c r="H46" s="101"/>
      <c r="I46" s="102"/>
      <c r="J46" s="102"/>
      <c r="K46" s="101"/>
      <c r="L46" s="101"/>
      <c r="M46" s="101"/>
      <c r="N46" s="102"/>
      <c r="O46" s="101"/>
      <c r="P46" s="101"/>
    </row>
    <row r="47" spans="1:16" ht="52.8" x14ac:dyDescent="0.25">
      <c r="A47" s="136" t="s">
        <v>80</v>
      </c>
      <c r="B47" s="132">
        <v>205</v>
      </c>
      <c r="C47" s="96">
        <f t="shared" si="0"/>
        <v>108</v>
      </c>
      <c r="D47" s="102"/>
      <c r="E47" s="102"/>
      <c r="F47" s="102"/>
      <c r="G47" s="102"/>
      <c r="H47" s="102"/>
      <c r="I47" s="102"/>
      <c r="J47" s="102"/>
      <c r="K47" s="101">
        <v>108</v>
      </c>
      <c r="L47" s="102">
        <v>0</v>
      </c>
      <c r="M47" s="101"/>
      <c r="N47" s="101"/>
      <c r="O47" s="101"/>
      <c r="P47" s="101"/>
    </row>
    <row r="48" spans="1:16" ht="39.6" x14ac:dyDescent="0.25">
      <c r="A48" s="136" t="s">
        <v>81</v>
      </c>
      <c r="B48" s="132">
        <v>206</v>
      </c>
      <c r="C48" s="96">
        <f t="shared" si="0"/>
        <v>484</v>
      </c>
      <c r="D48" s="102"/>
      <c r="E48" s="102"/>
      <c r="F48" s="102"/>
      <c r="G48" s="102"/>
      <c r="H48" s="102"/>
      <c r="I48" s="102"/>
      <c r="J48" s="102"/>
      <c r="K48" s="101">
        <v>484</v>
      </c>
      <c r="L48" s="102">
        <v>0</v>
      </c>
      <c r="M48" s="101"/>
      <c r="N48" s="101"/>
      <c r="O48" s="101"/>
      <c r="P48" s="101"/>
    </row>
    <row r="49" spans="1:16" ht="39.6" x14ac:dyDescent="0.25">
      <c r="A49" s="136" t="s">
        <v>82</v>
      </c>
      <c r="B49" s="132">
        <v>207</v>
      </c>
      <c r="C49" s="96">
        <f t="shared" si="0"/>
        <v>161</v>
      </c>
      <c r="D49" s="102"/>
      <c r="E49" s="102"/>
      <c r="F49" s="102"/>
      <c r="G49" s="102"/>
      <c r="H49" s="102"/>
      <c r="I49" s="102"/>
      <c r="J49" s="102"/>
      <c r="K49" s="101">
        <v>161</v>
      </c>
      <c r="L49" s="102">
        <v>0</v>
      </c>
      <c r="M49" s="101"/>
      <c r="N49" s="101"/>
      <c r="O49" s="101"/>
      <c r="P49" s="101"/>
    </row>
    <row r="50" spans="1:16" ht="26.4" x14ac:dyDescent="0.25">
      <c r="A50" s="136" t="s">
        <v>37</v>
      </c>
      <c r="B50" s="132">
        <v>208</v>
      </c>
      <c r="C50" s="245">
        <f t="shared" si="0"/>
        <v>2360</v>
      </c>
      <c r="D50" s="247">
        <v>47</v>
      </c>
      <c r="E50" s="247">
        <v>8</v>
      </c>
      <c r="F50" s="248"/>
      <c r="G50" s="248"/>
      <c r="H50" s="248"/>
      <c r="I50" s="248"/>
      <c r="J50" s="248"/>
      <c r="K50" s="247">
        <v>2192</v>
      </c>
      <c r="L50" s="248">
        <v>0</v>
      </c>
      <c r="M50" s="247">
        <v>112</v>
      </c>
      <c r="N50" s="247">
        <v>1</v>
      </c>
      <c r="O50" s="247"/>
      <c r="P50" s="247"/>
    </row>
    <row r="51" spans="1:16" ht="26.4" x14ac:dyDescent="0.25">
      <c r="A51" s="134" t="s">
        <v>17</v>
      </c>
      <c r="B51" s="132">
        <v>209</v>
      </c>
      <c r="C51" s="96">
        <f t="shared" si="0"/>
        <v>0</v>
      </c>
      <c r="D51" s="102"/>
      <c r="E51" s="102"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1"/>
      <c r="P51" s="101"/>
    </row>
    <row r="52" spans="1:16" x14ac:dyDescent="0.25">
      <c r="A52" s="47" t="s">
        <v>18</v>
      </c>
      <c r="B52" s="132">
        <v>210</v>
      </c>
      <c r="C52" s="96">
        <f t="shared" si="0"/>
        <v>0</v>
      </c>
      <c r="D52" s="102"/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/>
      <c r="L52" s="102"/>
      <c r="M52" s="102"/>
      <c r="N52" s="102"/>
      <c r="O52" s="101"/>
      <c r="P52" s="101"/>
    </row>
    <row r="53" spans="1:16" ht="39.6" x14ac:dyDescent="0.25">
      <c r="A53" s="47" t="s">
        <v>181</v>
      </c>
      <c r="B53" s="132">
        <v>211</v>
      </c>
      <c r="C53" s="96">
        <f t="shared" si="0"/>
        <v>256</v>
      </c>
      <c r="D53" s="101">
        <v>1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1">
        <v>223</v>
      </c>
      <c r="L53" s="102">
        <v>0</v>
      </c>
      <c r="M53" s="101">
        <v>32</v>
      </c>
      <c r="N53" s="102"/>
      <c r="O53" s="101"/>
      <c r="P53" s="101"/>
    </row>
    <row r="54" spans="1:16" ht="39.6" x14ac:dyDescent="0.25">
      <c r="A54" s="137" t="s">
        <v>83</v>
      </c>
      <c r="B54" s="132">
        <v>212</v>
      </c>
      <c r="C54" s="96">
        <f t="shared" si="0"/>
        <v>73</v>
      </c>
      <c r="D54" s="102"/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1">
        <v>60</v>
      </c>
      <c r="L54" s="102">
        <v>0</v>
      </c>
      <c r="M54" s="101">
        <v>13</v>
      </c>
      <c r="N54" s="102"/>
      <c r="O54" s="101"/>
      <c r="P54" s="101"/>
    </row>
    <row r="55" spans="1:16" ht="26.4" x14ac:dyDescent="0.25">
      <c r="A55" s="138" t="s">
        <v>84</v>
      </c>
      <c r="B55" s="132">
        <v>213</v>
      </c>
      <c r="C55" s="96">
        <f t="shared" si="0"/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/>
      <c r="L55" s="102"/>
      <c r="M55" s="102"/>
      <c r="N55" s="102"/>
      <c r="O55" s="101"/>
      <c r="P55" s="101"/>
    </row>
    <row r="56" spans="1:16" ht="26.4" x14ac:dyDescent="0.25">
      <c r="A56" s="139" t="s">
        <v>85</v>
      </c>
      <c r="B56" s="132">
        <v>214</v>
      </c>
      <c r="C56" s="245">
        <f t="shared" si="0"/>
        <v>183</v>
      </c>
      <c r="D56" s="247">
        <v>1</v>
      </c>
      <c r="E56" s="248">
        <v>0</v>
      </c>
      <c r="F56" s="248">
        <v>0</v>
      </c>
      <c r="G56" s="248">
        <v>0</v>
      </c>
      <c r="H56" s="248">
        <v>0</v>
      </c>
      <c r="I56" s="248">
        <v>0</v>
      </c>
      <c r="J56" s="248">
        <v>0</v>
      </c>
      <c r="K56" s="247">
        <v>163</v>
      </c>
      <c r="L56" s="248">
        <v>0</v>
      </c>
      <c r="M56" s="247">
        <v>19</v>
      </c>
      <c r="N56" s="248"/>
      <c r="O56" s="247"/>
      <c r="P56" s="247"/>
    </row>
    <row r="57" spans="1:16" ht="26.4" x14ac:dyDescent="0.25">
      <c r="A57" s="47" t="s">
        <v>86</v>
      </c>
      <c r="B57" s="49">
        <v>215</v>
      </c>
      <c r="C57" s="96">
        <f t="shared" si="0"/>
        <v>0</v>
      </c>
      <c r="D57" s="102"/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/>
      <c r="L57" s="102"/>
      <c r="M57" s="102"/>
      <c r="N57" s="102"/>
      <c r="O57" s="101"/>
      <c r="P57" s="101"/>
    </row>
    <row r="58" spans="1:16" s="119" customFormat="1" ht="52.8" x14ac:dyDescent="0.25">
      <c r="A58" s="189" t="s">
        <v>185</v>
      </c>
      <c r="B58" s="49" t="s">
        <v>186</v>
      </c>
      <c r="C58" s="245">
        <f t="shared" si="0"/>
        <v>420</v>
      </c>
      <c r="D58" s="247">
        <v>13</v>
      </c>
      <c r="E58" s="247">
        <v>5</v>
      </c>
      <c r="F58" s="248">
        <v>0</v>
      </c>
      <c r="G58" s="248">
        <v>0</v>
      </c>
      <c r="H58" s="248">
        <v>0</v>
      </c>
      <c r="I58" s="248">
        <v>0</v>
      </c>
      <c r="J58" s="248">
        <v>0</v>
      </c>
      <c r="K58" s="247">
        <v>358</v>
      </c>
      <c r="L58" s="247">
        <v>0</v>
      </c>
      <c r="M58" s="247">
        <v>43</v>
      </c>
      <c r="N58" s="247">
        <v>1</v>
      </c>
      <c r="O58" s="247"/>
      <c r="P58" s="247"/>
    </row>
    <row r="59" spans="1:16" s="119" customFormat="1" ht="79.2" x14ac:dyDescent="0.25">
      <c r="A59" s="189" t="s">
        <v>187</v>
      </c>
      <c r="B59" s="49">
        <v>217</v>
      </c>
      <c r="C59" s="96">
        <f t="shared" si="0"/>
        <v>39</v>
      </c>
      <c r="D59" s="102"/>
      <c r="E59" s="102"/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1">
        <v>39</v>
      </c>
      <c r="L59" s="102">
        <v>0</v>
      </c>
      <c r="M59" s="101"/>
      <c r="N59" s="101"/>
      <c r="O59" s="101"/>
      <c r="P59" s="101"/>
    </row>
    <row r="60" spans="1:16" s="119" customFormat="1" ht="66" x14ac:dyDescent="0.25">
      <c r="A60" s="189" t="s">
        <v>188</v>
      </c>
      <c r="B60" s="49">
        <v>218</v>
      </c>
      <c r="C60" s="96">
        <f t="shared" si="0"/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1"/>
      <c r="N60" s="101"/>
      <c r="O60" s="101"/>
      <c r="P60" s="101"/>
    </row>
    <row r="61" spans="1:16" ht="26.4" x14ac:dyDescent="0.25">
      <c r="A61" s="194" t="s">
        <v>189</v>
      </c>
      <c r="B61" s="131">
        <v>219</v>
      </c>
      <c r="C61" s="96">
        <f t="shared" si="0"/>
        <v>420</v>
      </c>
      <c r="D61" s="101">
        <v>13</v>
      </c>
      <c r="E61" s="101">
        <v>5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1">
        <v>358</v>
      </c>
      <c r="L61" s="101"/>
      <c r="M61" s="101">
        <v>43</v>
      </c>
      <c r="N61" s="101">
        <v>1</v>
      </c>
      <c r="O61" s="101"/>
      <c r="P61" s="101"/>
    </row>
    <row r="62" spans="1:16" ht="26.4" x14ac:dyDescent="0.25">
      <c r="A62" s="189" t="s">
        <v>190</v>
      </c>
      <c r="B62" s="49">
        <v>220</v>
      </c>
      <c r="C62" s="96">
        <f t="shared" si="0"/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1"/>
      <c r="P62" s="101"/>
    </row>
    <row r="63" spans="1:16" x14ac:dyDescent="0.25">
      <c r="A63" s="189" t="s">
        <v>191</v>
      </c>
      <c r="B63" s="49">
        <v>221</v>
      </c>
      <c r="C63" s="96">
        <f t="shared" si="0"/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1"/>
      <c r="P63" s="101"/>
    </row>
    <row r="64" spans="1:16" ht="26.4" x14ac:dyDescent="0.25">
      <c r="A64" s="47" t="s">
        <v>93</v>
      </c>
      <c r="B64" s="132">
        <v>222</v>
      </c>
      <c r="C64" s="96">
        <f t="shared" si="0"/>
        <v>40</v>
      </c>
      <c r="D64" s="101">
        <v>2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1">
        <v>38</v>
      </c>
      <c r="L64" s="102">
        <v>0</v>
      </c>
      <c r="M64" s="102">
        <v>0</v>
      </c>
      <c r="N64" s="102">
        <v>0</v>
      </c>
      <c r="O64" s="101"/>
      <c r="P64" s="101"/>
    </row>
    <row r="65" spans="1:17" x14ac:dyDescent="0.25">
      <c r="A65" s="291" t="s">
        <v>197</v>
      </c>
      <c r="B65" s="291"/>
      <c r="C65" s="319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17" ht="26.4" x14ac:dyDescent="0.25">
      <c r="A66" s="135" t="s">
        <v>94</v>
      </c>
      <c r="B66" s="132">
        <v>301</v>
      </c>
      <c r="C66" s="245">
        <f t="shared" si="0"/>
        <v>1792275.20395</v>
      </c>
      <c r="D66" s="249">
        <v>283891.92</v>
      </c>
      <c r="E66" s="249">
        <v>13845.65</v>
      </c>
      <c r="F66" s="250">
        <v>0</v>
      </c>
      <c r="G66" s="250">
        <v>0</v>
      </c>
      <c r="H66" s="250">
        <v>0</v>
      </c>
      <c r="I66" s="250">
        <v>0</v>
      </c>
      <c r="J66" s="250">
        <v>0</v>
      </c>
      <c r="K66" s="249">
        <v>904711.67700000003</v>
      </c>
      <c r="L66" s="250">
        <v>0</v>
      </c>
      <c r="M66" s="249">
        <v>5409.6569500000005</v>
      </c>
      <c r="N66" s="249">
        <v>411.6</v>
      </c>
      <c r="O66" s="249">
        <v>554253.69999999995</v>
      </c>
      <c r="P66" s="249">
        <v>29751</v>
      </c>
    </row>
    <row r="67" spans="1:17" ht="52.8" x14ac:dyDescent="0.25">
      <c r="A67" s="133" t="s">
        <v>95</v>
      </c>
      <c r="B67" s="132">
        <v>302</v>
      </c>
      <c r="C67" s="96">
        <f t="shared" si="0"/>
        <v>0</v>
      </c>
      <c r="D67" s="103"/>
      <c r="E67" s="103"/>
      <c r="F67" s="100"/>
      <c r="G67" s="100"/>
      <c r="H67" s="100">
        <v>0</v>
      </c>
      <c r="I67" s="100">
        <v>0</v>
      </c>
      <c r="J67" s="100">
        <v>0</v>
      </c>
      <c r="K67" s="103"/>
      <c r="L67" s="100"/>
      <c r="M67" s="103"/>
      <c r="N67" s="103"/>
      <c r="O67" s="103"/>
      <c r="P67" s="103"/>
    </row>
    <row r="68" spans="1:17" ht="52.8" x14ac:dyDescent="0.25">
      <c r="A68" s="133" t="s">
        <v>96</v>
      </c>
      <c r="B68" s="132">
        <v>303</v>
      </c>
      <c r="C68" s="96">
        <f t="shared" si="0"/>
        <v>599200.02394999994</v>
      </c>
      <c r="D68" s="103">
        <v>191294.1</v>
      </c>
      <c r="E68" s="103">
        <v>8470.4599999999991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267">
        <v>395508.48699999996</v>
      </c>
      <c r="L68" s="100">
        <v>0</v>
      </c>
      <c r="M68" s="103">
        <v>3515.3769499999994</v>
      </c>
      <c r="N68" s="103">
        <v>411.6</v>
      </c>
      <c r="O68" s="103"/>
      <c r="P68" s="103"/>
    </row>
    <row r="69" spans="1:17" ht="66" x14ac:dyDescent="0.25">
      <c r="A69" s="133" t="s">
        <v>97</v>
      </c>
      <c r="B69" s="132">
        <v>304</v>
      </c>
      <c r="C69" s="245">
        <f t="shared" si="0"/>
        <v>76259.853950000004</v>
      </c>
      <c r="D69" s="250">
        <v>0</v>
      </c>
      <c r="E69" s="250">
        <v>0</v>
      </c>
      <c r="F69" s="250">
        <v>0</v>
      </c>
      <c r="G69" s="250">
        <v>0</v>
      </c>
      <c r="H69" s="250">
        <v>0</v>
      </c>
      <c r="I69" s="250">
        <v>0</v>
      </c>
      <c r="J69" s="250">
        <v>0</v>
      </c>
      <c r="K69" s="249">
        <v>75790.907000000007</v>
      </c>
      <c r="L69" s="250">
        <v>0</v>
      </c>
      <c r="M69" s="249">
        <v>468.94695000000002</v>
      </c>
      <c r="N69" s="250">
        <v>0</v>
      </c>
      <c r="O69" s="249"/>
      <c r="P69" s="249"/>
      <c r="Q69" s="197"/>
    </row>
    <row r="70" spans="1:17" ht="52.8" x14ac:dyDescent="0.25">
      <c r="A70" s="48" t="s">
        <v>98</v>
      </c>
      <c r="B70" s="132">
        <v>305</v>
      </c>
      <c r="C70" s="96">
        <f t="shared" si="0"/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3"/>
      <c r="P70" s="103"/>
    </row>
    <row r="71" spans="1:17" ht="52.8" x14ac:dyDescent="0.25">
      <c r="A71" s="48" t="s">
        <v>99</v>
      </c>
      <c r="B71" s="132">
        <v>306</v>
      </c>
      <c r="C71" s="96">
        <f t="shared" si="0"/>
        <v>0</v>
      </c>
      <c r="D71" s="103"/>
      <c r="E71" s="100">
        <v>0</v>
      </c>
      <c r="F71" s="100">
        <v>0</v>
      </c>
      <c r="G71" s="100">
        <v>0</v>
      </c>
      <c r="H71" s="100"/>
      <c r="I71" s="100"/>
      <c r="J71" s="100"/>
      <c r="K71" s="103"/>
      <c r="L71" s="100"/>
      <c r="M71" s="103"/>
      <c r="N71" s="100"/>
      <c r="O71" s="103"/>
      <c r="P71" s="103"/>
    </row>
    <row r="72" spans="1:17" ht="39.6" x14ac:dyDescent="0.25">
      <c r="A72" s="48" t="s">
        <v>198</v>
      </c>
      <c r="B72" s="132">
        <v>307</v>
      </c>
      <c r="C72" s="96">
        <f t="shared" si="0"/>
        <v>46466.728000000003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3">
        <v>46466.728000000003</v>
      </c>
      <c r="L72" s="100">
        <v>0</v>
      </c>
      <c r="M72" s="103"/>
      <c r="N72" s="103"/>
      <c r="O72" s="103"/>
      <c r="P72" s="103"/>
    </row>
    <row r="73" spans="1:17" ht="52.8" x14ac:dyDescent="0.25">
      <c r="A73" s="48" t="s">
        <v>199</v>
      </c>
      <c r="B73" s="132">
        <v>308</v>
      </c>
      <c r="C73" s="96">
        <f t="shared" si="0"/>
        <v>23567.149999999998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3">
        <v>23567.149999999998</v>
      </c>
      <c r="L73" s="100">
        <v>0</v>
      </c>
      <c r="M73" s="103"/>
      <c r="N73" s="103"/>
      <c r="O73" s="103"/>
      <c r="P73" s="103"/>
    </row>
    <row r="74" spans="1:17" ht="26.4" x14ac:dyDescent="0.25">
      <c r="A74" s="47" t="s">
        <v>102</v>
      </c>
      <c r="B74" s="132">
        <v>309</v>
      </c>
      <c r="C74" s="245">
        <f t="shared" si="0"/>
        <v>1626201.52</v>
      </c>
      <c r="D74" s="249">
        <v>270222.59000000003</v>
      </c>
      <c r="E74" s="249">
        <v>13619.66</v>
      </c>
      <c r="F74" s="250">
        <v>0</v>
      </c>
      <c r="G74" s="250">
        <v>0</v>
      </c>
      <c r="H74" s="250">
        <v>0</v>
      </c>
      <c r="I74" s="250">
        <v>0</v>
      </c>
      <c r="J74" s="250">
        <v>0</v>
      </c>
      <c r="K74" s="249">
        <v>753802.06</v>
      </c>
      <c r="L74" s="250">
        <v>0</v>
      </c>
      <c r="M74" s="249">
        <v>4202.6499999999996</v>
      </c>
      <c r="N74" s="249">
        <v>349.86</v>
      </c>
      <c r="O74" s="249">
        <v>554253.69999999995</v>
      </c>
      <c r="P74" s="249">
        <v>29751</v>
      </c>
    </row>
    <row r="75" spans="1:17" ht="66" x14ac:dyDescent="0.25">
      <c r="A75" s="47" t="s">
        <v>200</v>
      </c>
      <c r="B75" s="132">
        <v>310</v>
      </c>
      <c r="C75" s="96">
        <f t="shared" si="0"/>
        <v>493841.42499999999</v>
      </c>
      <c r="D75" s="103">
        <v>191076</v>
      </c>
      <c r="E75" s="103">
        <v>5285.18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3">
        <v>294131.23499999999</v>
      </c>
      <c r="L75" s="100">
        <v>0</v>
      </c>
      <c r="M75" s="103">
        <v>2999.1499999999996</v>
      </c>
      <c r="N75" s="103">
        <v>349.86</v>
      </c>
      <c r="O75" s="103"/>
      <c r="P75" s="103"/>
      <c r="Q75" s="197"/>
    </row>
    <row r="76" spans="1:17" ht="26.4" x14ac:dyDescent="0.25">
      <c r="A76" s="133" t="s">
        <v>104</v>
      </c>
      <c r="B76" s="132">
        <v>311</v>
      </c>
      <c r="C76" s="96">
        <f t="shared" si="0"/>
        <v>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/>
      <c r="P76" s="102"/>
    </row>
    <row r="77" spans="1:17" ht="39.6" x14ac:dyDescent="0.25">
      <c r="A77" s="133" t="s">
        <v>105</v>
      </c>
      <c r="B77" s="132">
        <v>312</v>
      </c>
      <c r="C77" s="96">
        <f t="shared" si="0"/>
        <v>0</v>
      </c>
      <c r="D77" s="101"/>
      <c r="E77" s="102"/>
      <c r="F77" s="102"/>
      <c r="G77" s="102"/>
      <c r="H77" s="101"/>
      <c r="I77" s="102">
        <v>0</v>
      </c>
      <c r="J77" s="102">
        <v>0</v>
      </c>
      <c r="K77" s="101"/>
      <c r="L77" s="101"/>
      <c r="M77" s="101"/>
      <c r="N77" s="102">
        <v>0</v>
      </c>
      <c r="O77" s="101"/>
      <c r="P77" s="101"/>
    </row>
    <row r="78" spans="1:17" ht="39.6" x14ac:dyDescent="0.25">
      <c r="A78" s="133" t="s">
        <v>106</v>
      </c>
      <c r="B78" s="132">
        <v>313</v>
      </c>
      <c r="C78" s="96">
        <f t="shared" si="0"/>
        <v>44093.536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3">
        <v>44093.536</v>
      </c>
      <c r="L78" s="102">
        <v>0</v>
      </c>
      <c r="M78" s="101"/>
      <c r="N78" s="101"/>
      <c r="O78" s="101"/>
      <c r="P78" s="101"/>
    </row>
    <row r="79" spans="1:17" ht="39.6" x14ac:dyDescent="0.25">
      <c r="A79" s="133" t="s">
        <v>107</v>
      </c>
      <c r="B79" s="132">
        <v>314</v>
      </c>
      <c r="C79" s="96">
        <f t="shared" ref="C79:C92" si="1">SUM(D79:P79)</f>
        <v>37416.630000000005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1">
        <v>37416.630000000005</v>
      </c>
      <c r="L79" s="102">
        <v>0</v>
      </c>
      <c r="M79" s="101"/>
      <c r="N79" s="101"/>
      <c r="O79" s="101"/>
      <c r="P79" s="101"/>
    </row>
    <row r="80" spans="1:17" ht="39.6" x14ac:dyDescent="0.25">
      <c r="A80" s="148" t="s">
        <v>182</v>
      </c>
      <c r="B80" s="132">
        <v>315</v>
      </c>
      <c r="C80" s="96">
        <f t="shared" si="1"/>
        <v>0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16" ht="39.6" x14ac:dyDescent="0.25">
      <c r="A81" s="148" t="s">
        <v>108</v>
      </c>
      <c r="B81" s="132">
        <v>316</v>
      </c>
      <c r="C81" s="245">
        <f t="shared" si="1"/>
        <v>1626201.52</v>
      </c>
      <c r="D81" s="249">
        <v>270222.59000000003</v>
      </c>
      <c r="E81" s="249">
        <v>13619.66</v>
      </c>
      <c r="F81" s="248">
        <v>0</v>
      </c>
      <c r="G81" s="248">
        <v>0</v>
      </c>
      <c r="H81" s="248">
        <v>0</v>
      </c>
      <c r="I81" s="248">
        <v>0</v>
      </c>
      <c r="J81" s="248">
        <v>0</v>
      </c>
      <c r="K81" s="249">
        <v>753802.06</v>
      </c>
      <c r="L81" s="248">
        <v>0</v>
      </c>
      <c r="M81" s="247">
        <v>4202.6499999999996</v>
      </c>
      <c r="N81" s="247">
        <v>349.86</v>
      </c>
      <c r="O81" s="249">
        <v>554253.69999999995</v>
      </c>
      <c r="P81" s="247">
        <v>29751</v>
      </c>
    </row>
    <row r="82" spans="1:16" ht="26.4" x14ac:dyDescent="0.25">
      <c r="A82" s="134" t="s">
        <v>21</v>
      </c>
      <c r="B82" s="132">
        <v>317</v>
      </c>
      <c r="C82" s="96">
        <f t="shared" si="1"/>
        <v>0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1:16" x14ac:dyDescent="0.25">
      <c r="A83" s="47" t="s">
        <v>22</v>
      </c>
      <c r="B83" s="132">
        <v>318</v>
      </c>
      <c r="C83" s="96">
        <f t="shared" si="1"/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</row>
    <row r="84" spans="1:16" ht="39.6" x14ac:dyDescent="0.25">
      <c r="A84" s="47" t="s">
        <v>192</v>
      </c>
      <c r="B84" s="132">
        <v>319</v>
      </c>
      <c r="C84" s="96">
        <f t="shared" si="1"/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</row>
    <row r="85" spans="1:16" ht="39.6" x14ac:dyDescent="0.25">
      <c r="A85" s="47" t="s">
        <v>193</v>
      </c>
      <c r="B85" s="132">
        <v>320</v>
      </c>
      <c r="C85" s="96">
        <f t="shared" si="1"/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/>
      <c r="N85" s="100">
        <v>0</v>
      </c>
      <c r="O85" s="100">
        <v>0</v>
      </c>
      <c r="P85" s="100">
        <v>0</v>
      </c>
    </row>
    <row r="86" spans="1:16" ht="26.4" x14ac:dyDescent="0.25">
      <c r="A86" s="47" t="s">
        <v>109</v>
      </c>
      <c r="B86" s="132">
        <v>321</v>
      </c>
      <c r="C86" s="96">
        <f t="shared" si="1"/>
        <v>-7166.0430000000006</v>
      </c>
      <c r="D86" s="103">
        <v>378.3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3">
        <v>-7544.3430000000008</v>
      </c>
      <c r="L86" s="102">
        <v>0</v>
      </c>
      <c r="M86" s="103">
        <v>0</v>
      </c>
      <c r="N86" s="102">
        <v>0</v>
      </c>
      <c r="O86" s="102"/>
      <c r="P86" s="102">
        <v>0</v>
      </c>
    </row>
    <row r="87" spans="1:16" ht="26.4" x14ac:dyDescent="0.25">
      <c r="A87" s="47" t="s">
        <v>110</v>
      </c>
      <c r="B87" s="132">
        <v>322</v>
      </c>
      <c r="C87" s="96">
        <f t="shared" si="1"/>
        <v>77907.796000000002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3">
        <v>77907.796000000002</v>
      </c>
      <c r="L87" s="102">
        <v>0</v>
      </c>
      <c r="M87" s="102">
        <v>0</v>
      </c>
      <c r="N87" s="102">
        <v>0</v>
      </c>
      <c r="O87" s="102"/>
      <c r="P87" s="102">
        <v>0</v>
      </c>
    </row>
    <row r="88" spans="1:16" ht="26.4" x14ac:dyDescent="0.25">
      <c r="A88" s="134" t="s">
        <v>14</v>
      </c>
      <c r="B88" s="132">
        <v>323</v>
      </c>
      <c r="C88" s="96">
        <f t="shared" si="1"/>
        <v>77907.796000000002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3">
        <v>77907.796000000002</v>
      </c>
      <c r="L88" s="102">
        <v>0</v>
      </c>
      <c r="M88" s="102">
        <v>0</v>
      </c>
      <c r="N88" s="102">
        <v>0</v>
      </c>
      <c r="O88" s="102"/>
      <c r="P88" s="102">
        <v>0</v>
      </c>
    </row>
    <row r="89" spans="1:16" ht="26.4" x14ac:dyDescent="0.25">
      <c r="A89" s="134" t="s">
        <v>72</v>
      </c>
      <c r="B89" s="132">
        <v>324</v>
      </c>
      <c r="C89" s="96">
        <f t="shared" si="1"/>
        <v>0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1:16" ht="39.6" x14ac:dyDescent="0.25">
      <c r="A90" s="134" t="s">
        <v>73</v>
      </c>
      <c r="B90" s="132">
        <v>325</v>
      </c>
      <c r="C90" s="96">
        <f t="shared" si="1"/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</row>
    <row r="91" spans="1:16" x14ac:dyDescent="0.25">
      <c r="A91" s="47" t="s">
        <v>15</v>
      </c>
      <c r="B91" s="132">
        <v>326</v>
      </c>
      <c r="C91" s="96">
        <f t="shared" si="1"/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</row>
    <row r="92" spans="1:16" ht="118.8" x14ac:dyDescent="0.25">
      <c r="A92" s="47" t="s">
        <v>194</v>
      </c>
      <c r="B92" s="132">
        <v>327</v>
      </c>
      <c r="C92" s="96">
        <f t="shared" si="1"/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</row>
    <row r="93" spans="1:16" x14ac:dyDescent="0.25">
      <c r="A93" s="291" t="s">
        <v>127</v>
      </c>
      <c r="B93" s="291"/>
      <c r="C93" s="33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16" x14ac:dyDescent="0.25">
      <c r="A94" s="332" t="s">
        <v>128</v>
      </c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4"/>
    </row>
    <row r="95" spans="1:16" ht="66" x14ac:dyDescent="0.25">
      <c r="A95" s="48" t="s">
        <v>117</v>
      </c>
      <c r="B95" s="132" t="s">
        <v>23</v>
      </c>
      <c r="C95" s="245">
        <f t="shared" ref="C95:C110" si="2">SUM(D95:P95)</f>
        <v>348</v>
      </c>
      <c r="D95" s="248"/>
      <c r="E95" s="248"/>
      <c r="F95" s="248"/>
      <c r="G95" s="248"/>
      <c r="H95" s="248"/>
      <c r="I95" s="248"/>
      <c r="J95" s="248"/>
      <c r="K95" s="247">
        <v>324</v>
      </c>
      <c r="L95" s="248"/>
      <c r="M95" s="247">
        <v>24</v>
      </c>
      <c r="N95" s="248"/>
      <c r="O95" s="247"/>
      <c r="P95" s="247"/>
    </row>
    <row r="96" spans="1:16" ht="79.2" x14ac:dyDescent="0.25">
      <c r="A96" s="48" t="s">
        <v>201</v>
      </c>
      <c r="B96" s="132" t="s">
        <v>24</v>
      </c>
      <c r="C96" s="96">
        <f t="shared" si="2"/>
        <v>120</v>
      </c>
      <c r="D96" s="102"/>
      <c r="E96" s="102"/>
      <c r="F96" s="102"/>
      <c r="G96" s="102"/>
      <c r="H96" s="102"/>
      <c r="I96" s="102"/>
      <c r="J96" s="102"/>
      <c r="K96" s="101">
        <v>108</v>
      </c>
      <c r="L96" s="102"/>
      <c r="M96" s="101">
        <v>12</v>
      </c>
      <c r="N96" s="102"/>
      <c r="O96" s="101"/>
      <c r="P96" s="101"/>
    </row>
    <row r="97" spans="1:16" ht="52.8" x14ac:dyDescent="0.25">
      <c r="A97" s="48" t="s">
        <v>202</v>
      </c>
      <c r="B97" s="132" t="s">
        <v>26</v>
      </c>
      <c r="C97" s="245">
        <f t="shared" si="2"/>
        <v>522</v>
      </c>
      <c r="D97" s="248"/>
      <c r="E97" s="248"/>
      <c r="F97" s="248"/>
      <c r="G97" s="248"/>
      <c r="H97" s="248"/>
      <c r="I97" s="248"/>
      <c r="J97" s="248"/>
      <c r="K97" s="247">
        <v>505</v>
      </c>
      <c r="L97" s="248"/>
      <c r="M97" s="247">
        <v>17</v>
      </c>
      <c r="N97" s="248"/>
      <c r="O97" s="247"/>
      <c r="P97" s="247"/>
    </row>
    <row r="98" spans="1:16" ht="105.6" x14ac:dyDescent="0.25">
      <c r="A98" s="48" t="s">
        <v>203</v>
      </c>
      <c r="B98" s="132" t="s">
        <v>204</v>
      </c>
      <c r="C98" s="96">
        <f t="shared" si="2"/>
        <v>69</v>
      </c>
      <c r="D98" s="98"/>
      <c r="E98" s="98"/>
      <c r="F98" s="98"/>
      <c r="G98" s="99"/>
      <c r="H98" s="99"/>
      <c r="I98" s="99"/>
      <c r="J98" s="99"/>
      <c r="K98" s="99">
        <v>64</v>
      </c>
      <c r="L98" s="99"/>
      <c r="M98" s="99">
        <v>5</v>
      </c>
      <c r="N98" s="99"/>
      <c r="O98" s="101"/>
      <c r="P98" s="101"/>
    </row>
    <row r="99" spans="1:16" x14ac:dyDescent="0.25">
      <c r="A99" s="291" t="s">
        <v>130</v>
      </c>
      <c r="B99" s="291"/>
      <c r="C99" s="319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16" ht="79.2" x14ac:dyDescent="0.25">
      <c r="A100" s="47" t="s">
        <v>118</v>
      </c>
      <c r="B100" s="132" t="s">
        <v>27</v>
      </c>
      <c r="C100" s="96">
        <f t="shared" si="2"/>
        <v>1544</v>
      </c>
      <c r="D100" s="102"/>
      <c r="E100" s="102"/>
      <c r="F100" s="102"/>
      <c r="G100" s="102"/>
      <c r="H100" s="102"/>
      <c r="I100" s="102"/>
      <c r="J100" s="102"/>
      <c r="K100" s="101">
        <v>1494</v>
      </c>
      <c r="L100" s="102"/>
      <c r="M100" s="101">
        <v>50</v>
      </c>
      <c r="N100" s="102"/>
      <c r="O100" s="101"/>
      <c r="P100" s="101"/>
    </row>
    <row r="101" spans="1:16" ht="39.6" x14ac:dyDescent="0.25">
      <c r="A101" s="47" t="s">
        <v>131</v>
      </c>
      <c r="B101" s="132" t="s">
        <v>28</v>
      </c>
      <c r="C101" s="96">
        <f t="shared" si="2"/>
        <v>209</v>
      </c>
      <c r="D101" s="102"/>
      <c r="E101" s="102"/>
      <c r="F101" s="102"/>
      <c r="G101" s="102"/>
      <c r="H101" s="102"/>
      <c r="I101" s="102"/>
      <c r="J101" s="102"/>
      <c r="K101" s="101">
        <v>194</v>
      </c>
      <c r="L101" s="102"/>
      <c r="M101" s="101">
        <v>15</v>
      </c>
      <c r="N101" s="102"/>
      <c r="O101" s="101"/>
      <c r="P101" s="101"/>
    </row>
    <row r="102" spans="1:16" ht="52.8" x14ac:dyDescent="0.25">
      <c r="A102" s="47" t="s">
        <v>119</v>
      </c>
      <c r="B102" s="132" t="s">
        <v>29</v>
      </c>
      <c r="C102" s="96">
        <f t="shared" si="2"/>
        <v>3</v>
      </c>
      <c r="D102" s="102"/>
      <c r="E102" s="102"/>
      <c r="F102" s="102"/>
      <c r="G102" s="102"/>
      <c r="H102" s="102"/>
      <c r="I102" s="102"/>
      <c r="J102" s="102"/>
      <c r="K102" s="101">
        <v>2</v>
      </c>
      <c r="L102" s="102"/>
      <c r="M102" s="101">
        <v>1</v>
      </c>
      <c r="N102" s="102"/>
      <c r="O102" s="101"/>
      <c r="P102" s="101"/>
    </row>
    <row r="103" spans="1:16" x14ac:dyDescent="0.25">
      <c r="A103" s="47" t="s">
        <v>120</v>
      </c>
      <c r="B103" s="132" t="s">
        <v>30</v>
      </c>
      <c r="C103" s="96">
        <f t="shared" si="2"/>
        <v>0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>
        <v>0</v>
      </c>
      <c r="N103" s="102"/>
      <c r="O103" s="101"/>
      <c r="P103" s="101"/>
    </row>
    <row r="104" spans="1:16" ht="39.6" x14ac:dyDescent="0.25">
      <c r="A104" s="47" t="s">
        <v>205</v>
      </c>
      <c r="B104" s="132" t="s">
        <v>31</v>
      </c>
      <c r="C104" s="245">
        <f t="shared" si="2"/>
        <v>199</v>
      </c>
      <c r="D104" s="248"/>
      <c r="E104" s="248"/>
      <c r="F104" s="248"/>
      <c r="G104" s="248"/>
      <c r="H104" s="248"/>
      <c r="I104" s="248"/>
      <c r="J104" s="248"/>
      <c r="K104" s="247">
        <v>182</v>
      </c>
      <c r="L104" s="248"/>
      <c r="M104" s="247">
        <v>17</v>
      </c>
      <c r="N104" s="248"/>
      <c r="O104" s="247"/>
      <c r="P104" s="247"/>
    </row>
    <row r="105" spans="1:16" ht="26.25" customHeight="1" x14ac:dyDescent="0.25">
      <c r="A105" s="305" t="s">
        <v>132</v>
      </c>
      <c r="B105" s="306"/>
      <c r="C105" s="307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8"/>
    </row>
    <row r="106" spans="1:16" ht="21.75" customHeight="1" x14ac:dyDescent="0.25">
      <c r="A106" s="190" t="s">
        <v>123</v>
      </c>
      <c r="B106" s="132" t="s">
        <v>33</v>
      </c>
      <c r="C106" s="103">
        <v>2393716.9129999997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1:16" ht="66" x14ac:dyDescent="0.25">
      <c r="A107" s="47" t="s">
        <v>206</v>
      </c>
      <c r="B107" s="132" t="s">
        <v>34</v>
      </c>
      <c r="C107" s="251">
        <f t="shared" si="2"/>
        <v>352483.86680999998</v>
      </c>
      <c r="D107" s="248"/>
      <c r="E107" s="248"/>
      <c r="F107" s="248"/>
      <c r="G107" s="248"/>
      <c r="H107" s="248"/>
      <c r="I107" s="248"/>
      <c r="J107" s="248"/>
      <c r="K107" s="249">
        <v>351326.10480999999</v>
      </c>
      <c r="L107" s="248"/>
      <c r="M107" s="249">
        <v>1157.7619999999999</v>
      </c>
      <c r="N107" s="248"/>
      <c r="O107" s="247"/>
      <c r="P107" s="247"/>
    </row>
    <row r="108" spans="1:16" ht="79.2" x14ac:dyDescent="0.25">
      <c r="A108" s="47" t="s">
        <v>207</v>
      </c>
      <c r="B108" s="132" t="s">
        <v>35</v>
      </c>
      <c r="C108" s="244">
        <f t="shared" si="2"/>
        <v>96108.220130000002</v>
      </c>
      <c r="D108" s="102"/>
      <c r="E108" s="100"/>
      <c r="F108" s="102"/>
      <c r="G108" s="100"/>
      <c r="H108" s="102"/>
      <c r="I108" s="102"/>
      <c r="J108" s="102"/>
      <c r="K108" s="101">
        <v>95952.520130000004</v>
      </c>
      <c r="L108" s="102"/>
      <c r="M108" s="101">
        <v>155.69999999999999</v>
      </c>
      <c r="N108" s="102"/>
      <c r="O108" s="101"/>
      <c r="P108" s="101"/>
    </row>
    <row r="109" spans="1:16" ht="52.8" x14ac:dyDescent="0.25">
      <c r="A109" s="48" t="s">
        <v>125</v>
      </c>
      <c r="B109" s="49" t="s">
        <v>36</v>
      </c>
      <c r="C109" s="251">
        <f t="shared" si="2"/>
        <v>244849.00841999997</v>
      </c>
      <c r="D109" s="248"/>
      <c r="E109" s="248"/>
      <c r="F109" s="248"/>
      <c r="G109" s="248"/>
      <c r="H109" s="248"/>
      <c r="I109" s="248"/>
      <c r="J109" s="248"/>
      <c r="K109" s="249">
        <v>244220.40841999996</v>
      </c>
      <c r="L109" s="248"/>
      <c r="M109" s="247">
        <v>628.60000000000014</v>
      </c>
      <c r="N109" s="250"/>
      <c r="O109" s="247"/>
      <c r="P109" s="247"/>
    </row>
    <row r="110" spans="1:16" ht="92.4" x14ac:dyDescent="0.25">
      <c r="A110" s="149" t="s">
        <v>208</v>
      </c>
      <c r="B110" s="49" t="s">
        <v>134</v>
      </c>
      <c r="C110" s="244">
        <f t="shared" si="2"/>
        <v>87057.298239999989</v>
      </c>
      <c r="D110" s="102"/>
      <c r="E110" s="100"/>
      <c r="F110" s="102"/>
      <c r="G110" s="100"/>
      <c r="H110" s="102"/>
      <c r="I110" s="102"/>
      <c r="J110" s="102"/>
      <c r="K110" s="101">
        <v>86857.128239999991</v>
      </c>
      <c r="L110" s="102"/>
      <c r="M110" s="101">
        <v>200.17</v>
      </c>
      <c r="N110" s="102"/>
      <c r="O110" s="101"/>
      <c r="P110" s="101"/>
    </row>
    <row r="111" spans="1:16" ht="27" customHeight="1" x14ac:dyDescent="0.25">
      <c r="A111" s="309" t="s">
        <v>135</v>
      </c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1"/>
    </row>
    <row r="112" spans="1:16" x14ac:dyDescent="0.25">
      <c r="A112" s="312" t="s">
        <v>136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4"/>
    </row>
    <row r="113" spans="1:16" ht="52.8" x14ac:dyDescent="0.25">
      <c r="A113" s="48" t="s">
        <v>111</v>
      </c>
      <c r="B113" s="49" t="s">
        <v>137</v>
      </c>
      <c r="C113" s="101">
        <f t="shared" ref="C113:C129" si="3">SUM(D113:P113)</f>
        <v>9</v>
      </c>
      <c r="D113" s="102"/>
      <c r="E113" s="102"/>
      <c r="F113" s="102"/>
      <c r="G113" s="102"/>
      <c r="H113" s="102"/>
      <c r="I113" s="102"/>
      <c r="J113" s="102"/>
      <c r="K113" s="101">
        <v>9</v>
      </c>
      <c r="L113" s="102"/>
      <c r="M113" s="102"/>
      <c r="N113" s="102"/>
      <c r="O113" s="101"/>
      <c r="P113" s="101"/>
    </row>
    <row r="114" spans="1:16" ht="66" x14ac:dyDescent="0.25">
      <c r="A114" s="48" t="s">
        <v>112</v>
      </c>
      <c r="B114" s="49" t="s">
        <v>138</v>
      </c>
      <c r="C114" s="101">
        <f t="shared" si="3"/>
        <v>128</v>
      </c>
      <c r="D114" s="102"/>
      <c r="E114" s="102"/>
      <c r="F114" s="102"/>
      <c r="G114" s="102"/>
      <c r="H114" s="102"/>
      <c r="I114" s="102"/>
      <c r="J114" s="102"/>
      <c r="K114" s="101">
        <v>128</v>
      </c>
      <c r="L114" s="102"/>
      <c r="M114" s="102"/>
      <c r="N114" s="102"/>
      <c r="O114" s="101"/>
      <c r="P114" s="101"/>
    </row>
    <row r="115" spans="1:16" ht="26.4" x14ac:dyDescent="0.25">
      <c r="A115" s="48" t="s">
        <v>142</v>
      </c>
      <c r="B115" s="49" t="s">
        <v>139</v>
      </c>
      <c r="C115" s="101">
        <f t="shared" si="3"/>
        <v>128</v>
      </c>
      <c r="D115" s="102"/>
      <c r="E115" s="102"/>
      <c r="F115" s="102"/>
      <c r="G115" s="102"/>
      <c r="H115" s="102"/>
      <c r="I115" s="102"/>
      <c r="J115" s="102"/>
      <c r="K115" s="101">
        <v>128</v>
      </c>
      <c r="L115" s="102"/>
      <c r="M115" s="102"/>
      <c r="N115" s="102"/>
      <c r="O115" s="101"/>
      <c r="P115" s="101"/>
    </row>
    <row r="116" spans="1:16" ht="26.4" x14ac:dyDescent="0.25">
      <c r="A116" s="48" t="s">
        <v>143</v>
      </c>
      <c r="B116" s="49" t="s">
        <v>140</v>
      </c>
      <c r="C116" s="101">
        <f t="shared" si="3"/>
        <v>0</v>
      </c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1"/>
      <c r="P116" s="101"/>
    </row>
    <row r="117" spans="1:16" ht="26.4" x14ac:dyDescent="0.25">
      <c r="A117" s="48" t="s">
        <v>144</v>
      </c>
      <c r="B117" s="49" t="s">
        <v>141</v>
      </c>
      <c r="C117" s="101">
        <f t="shared" si="3"/>
        <v>0</v>
      </c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1"/>
      <c r="P117" s="101"/>
    </row>
    <row r="118" spans="1:16" x14ac:dyDescent="0.25">
      <c r="A118" s="312" t="s">
        <v>145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4"/>
    </row>
    <row r="119" spans="1:16" ht="66" x14ac:dyDescent="0.25">
      <c r="A119" s="48" t="s">
        <v>113</v>
      </c>
      <c r="B119" s="49" t="s">
        <v>146</v>
      </c>
      <c r="C119" s="101">
        <f t="shared" si="3"/>
        <v>15</v>
      </c>
      <c r="D119" s="102"/>
      <c r="E119" s="102"/>
      <c r="F119" s="102"/>
      <c r="G119" s="102"/>
      <c r="H119" s="102"/>
      <c r="I119" s="102"/>
      <c r="J119" s="102"/>
      <c r="K119" s="101">
        <v>15</v>
      </c>
      <c r="L119" s="102"/>
      <c r="M119" s="102"/>
      <c r="N119" s="102"/>
      <c r="O119" s="101"/>
      <c r="P119" s="101"/>
    </row>
    <row r="120" spans="1:16" ht="66" x14ac:dyDescent="0.25">
      <c r="A120" s="48" t="s">
        <v>114</v>
      </c>
      <c r="B120" s="49" t="s">
        <v>147</v>
      </c>
      <c r="C120" s="101">
        <f t="shared" si="3"/>
        <v>9</v>
      </c>
      <c r="D120" s="102"/>
      <c r="E120" s="102"/>
      <c r="F120" s="102"/>
      <c r="G120" s="102"/>
      <c r="H120" s="102"/>
      <c r="I120" s="102"/>
      <c r="J120" s="102"/>
      <c r="K120" s="101">
        <v>9</v>
      </c>
      <c r="L120" s="102"/>
      <c r="M120" s="102"/>
      <c r="N120" s="102"/>
      <c r="O120" s="101"/>
      <c r="P120" s="101"/>
    </row>
    <row r="121" spans="1:16" ht="26.4" x14ac:dyDescent="0.25">
      <c r="A121" s="48" t="s">
        <v>151</v>
      </c>
      <c r="B121" s="49" t="s">
        <v>148</v>
      </c>
      <c r="C121" s="101">
        <f t="shared" si="3"/>
        <v>15</v>
      </c>
      <c r="D121" s="102"/>
      <c r="E121" s="102"/>
      <c r="F121" s="102"/>
      <c r="G121" s="102"/>
      <c r="H121" s="102"/>
      <c r="I121" s="102"/>
      <c r="J121" s="102"/>
      <c r="K121" s="101">
        <v>15</v>
      </c>
      <c r="L121" s="102"/>
      <c r="M121" s="102"/>
      <c r="N121" s="102"/>
      <c r="O121" s="101"/>
      <c r="P121" s="101"/>
    </row>
    <row r="122" spans="1:16" ht="26.4" x14ac:dyDescent="0.25">
      <c r="A122" s="48" t="s">
        <v>152</v>
      </c>
      <c r="B122" s="49" t="s">
        <v>149</v>
      </c>
      <c r="C122" s="101">
        <f t="shared" si="3"/>
        <v>0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1"/>
      <c r="P122" s="101"/>
    </row>
    <row r="123" spans="1:16" ht="26.4" x14ac:dyDescent="0.25">
      <c r="A123" s="48" t="s">
        <v>153</v>
      </c>
      <c r="B123" s="49" t="s">
        <v>150</v>
      </c>
      <c r="C123" s="101">
        <f t="shared" si="3"/>
        <v>0</v>
      </c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1"/>
      <c r="P123" s="101"/>
    </row>
    <row r="124" spans="1:16" x14ac:dyDescent="0.25">
      <c r="A124" s="315" t="s">
        <v>154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7"/>
    </row>
    <row r="125" spans="1:16" ht="66" x14ac:dyDescent="0.25">
      <c r="A125" s="48" t="s">
        <v>115</v>
      </c>
      <c r="B125" s="49" t="s">
        <v>155</v>
      </c>
      <c r="C125" s="101">
        <f t="shared" si="3"/>
        <v>8492.25</v>
      </c>
      <c r="D125" s="102"/>
      <c r="E125" s="102"/>
      <c r="F125" s="102"/>
      <c r="G125" s="102"/>
      <c r="H125" s="102"/>
      <c r="I125" s="102"/>
      <c r="J125" s="102"/>
      <c r="K125" s="101">
        <v>8492.25</v>
      </c>
      <c r="L125" s="102"/>
      <c r="M125" s="102"/>
      <c r="N125" s="102"/>
      <c r="O125" s="101"/>
      <c r="P125" s="101"/>
    </row>
    <row r="126" spans="1:16" ht="66" x14ac:dyDescent="0.25">
      <c r="A126" s="48" t="s">
        <v>116</v>
      </c>
      <c r="B126" s="49" t="s">
        <v>156</v>
      </c>
      <c r="C126" s="101">
        <f t="shared" si="3"/>
        <v>6374.7569999999996</v>
      </c>
      <c r="D126" s="102"/>
      <c r="E126" s="102"/>
      <c r="F126" s="102"/>
      <c r="G126" s="102"/>
      <c r="H126" s="102"/>
      <c r="I126" s="102"/>
      <c r="J126" s="102"/>
      <c r="K126" s="103">
        <v>6374.7569999999996</v>
      </c>
      <c r="L126" s="102"/>
      <c r="M126" s="102"/>
      <c r="N126" s="102"/>
      <c r="O126" s="101"/>
      <c r="P126" s="101"/>
    </row>
    <row r="127" spans="1:16" ht="26.4" x14ac:dyDescent="0.25">
      <c r="A127" s="48" t="s">
        <v>160</v>
      </c>
      <c r="B127" s="49" t="s">
        <v>157</v>
      </c>
      <c r="C127" s="101">
        <f t="shared" si="3"/>
        <v>6374.7569999999996</v>
      </c>
      <c r="D127" s="102"/>
      <c r="E127" s="102"/>
      <c r="F127" s="102"/>
      <c r="G127" s="102"/>
      <c r="H127" s="102"/>
      <c r="I127" s="102"/>
      <c r="J127" s="102"/>
      <c r="K127" s="103">
        <v>6374.7569999999996</v>
      </c>
      <c r="L127" s="102"/>
      <c r="M127" s="102"/>
      <c r="N127" s="102"/>
      <c r="O127" s="101"/>
      <c r="P127" s="101"/>
    </row>
    <row r="128" spans="1:16" ht="26.4" x14ac:dyDescent="0.25">
      <c r="A128" s="48" t="s">
        <v>161</v>
      </c>
      <c r="B128" s="49" t="s">
        <v>158</v>
      </c>
      <c r="C128" s="101">
        <f t="shared" si="3"/>
        <v>0</v>
      </c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1"/>
      <c r="P128" s="101"/>
    </row>
    <row r="129" spans="1:16" s="119" customFormat="1" ht="26.4" x14ac:dyDescent="0.25">
      <c r="A129" s="48" t="s">
        <v>162</v>
      </c>
      <c r="B129" s="49" t="s">
        <v>159</v>
      </c>
      <c r="C129" s="101">
        <f t="shared" si="3"/>
        <v>0</v>
      </c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1"/>
      <c r="P129" s="101"/>
    </row>
    <row r="130" spans="1:16" s="119" customFormat="1" x14ac:dyDescent="0.25"/>
    <row r="131" spans="1:16" s="119" customFormat="1" x14ac:dyDescent="0.25">
      <c r="A131" s="150" t="s">
        <v>42</v>
      </c>
    </row>
    <row r="132" spans="1:16" s="119" customFormat="1" x14ac:dyDescent="0.25"/>
    <row r="133" spans="1:16" ht="31.2" x14ac:dyDescent="0.3">
      <c r="A133" s="151" t="s">
        <v>163</v>
      </c>
      <c r="B133" s="152"/>
      <c r="C133" s="152"/>
      <c r="D133" s="318"/>
      <c r="E133" s="318"/>
      <c r="F133" s="318"/>
      <c r="G133" s="304"/>
      <c r="H133" s="303"/>
      <c r="I133" s="303"/>
      <c r="J133" s="303"/>
    </row>
    <row r="134" spans="1:16" ht="15.6" x14ac:dyDescent="0.3">
      <c r="A134" s="152"/>
      <c r="B134" s="152"/>
      <c r="C134" s="152"/>
      <c r="D134" s="152"/>
      <c r="E134" s="152"/>
      <c r="F134" s="152"/>
      <c r="G134" s="152"/>
      <c r="H134" s="152"/>
      <c r="I134" s="152"/>
    </row>
    <row r="135" spans="1:16" ht="15.6" x14ac:dyDescent="0.3">
      <c r="A135" s="152"/>
      <c r="B135" s="152"/>
      <c r="C135" s="152"/>
      <c r="D135" s="301"/>
      <c r="E135" s="301"/>
      <c r="F135" s="301"/>
      <c r="G135" s="302"/>
      <c r="H135" s="303"/>
      <c r="I135" s="303"/>
      <c r="J135" s="303"/>
      <c r="L135" s="196"/>
    </row>
    <row r="136" spans="1:16" ht="15.6" x14ac:dyDescent="0.3">
      <c r="A136" s="152"/>
      <c r="B136" s="152"/>
      <c r="C136" s="152"/>
      <c r="D136" s="304"/>
      <c r="E136" s="304"/>
      <c r="F136" s="304"/>
      <c r="G136" s="152"/>
      <c r="H136" s="152"/>
      <c r="I136" s="152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view="pageBreakPreview" topLeftCell="A105" zoomScale="80" zoomScaleNormal="90" zoomScaleSheetLayoutView="80" workbookViewId="0">
      <selection activeCell="C109" sqref="C109:P109"/>
    </sheetView>
  </sheetViews>
  <sheetFormatPr defaultRowHeight="13.2" x14ac:dyDescent="0.25"/>
  <cols>
    <col min="1" max="1" width="39.44140625" style="36" customWidth="1"/>
    <col min="2" max="2" width="7.5546875" style="36" customWidth="1"/>
    <col min="3" max="3" width="8.5546875" style="36" customWidth="1"/>
    <col min="4" max="6" width="8.88671875" style="36"/>
    <col min="7" max="9" width="8.88671875" style="36" customWidth="1"/>
    <col min="10" max="11" width="8.6640625" style="36" customWidth="1"/>
    <col min="12" max="13" width="8.88671875" style="36" customWidth="1"/>
    <col min="14" max="14" width="9.44140625" style="36" customWidth="1"/>
    <col min="15" max="15" width="13" style="36" customWidth="1"/>
    <col min="16" max="16" width="8.5546875" style="36" customWidth="1"/>
    <col min="17" max="256" width="8.88671875" style="36"/>
    <col min="257" max="257" width="39.44140625" style="36" customWidth="1"/>
    <col min="258" max="258" width="7.5546875" style="36" customWidth="1"/>
    <col min="259" max="259" width="8.5546875" style="36" customWidth="1"/>
    <col min="260" max="262" width="8.88671875" style="36"/>
    <col min="263" max="265" width="8.88671875" style="36" customWidth="1"/>
    <col min="266" max="267" width="8.6640625" style="36" customWidth="1"/>
    <col min="268" max="269" width="8.88671875" style="36" customWidth="1"/>
    <col min="270" max="270" width="9.44140625" style="36" customWidth="1"/>
    <col min="271" max="271" width="13" style="36" customWidth="1"/>
    <col min="272" max="272" width="8.5546875" style="36" customWidth="1"/>
    <col min="273" max="512" width="8.88671875" style="36"/>
    <col min="513" max="513" width="39.44140625" style="36" customWidth="1"/>
    <col min="514" max="514" width="7.5546875" style="36" customWidth="1"/>
    <col min="515" max="515" width="8.5546875" style="36" customWidth="1"/>
    <col min="516" max="518" width="8.88671875" style="36"/>
    <col min="519" max="521" width="8.88671875" style="36" customWidth="1"/>
    <col min="522" max="523" width="8.6640625" style="36" customWidth="1"/>
    <col min="524" max="525" width="8.88671875" style="36" customWidth="1"/>
    <col min="526" max="526" width="9.44140625" style="36" customWidth="1"/>
    <col min="527" max="527" width="13" style="36" customWidth="1"/>
    <col min="528" max="528" width="8.5546875" style="36" customWidth="1"/>
    <col min="529" max="768" width="8.88671875" style="36"/>
    <col min="769" max="769" width="39.44140625" style="36" customWidth="1"/>
    <col min="770" max="770" width="7.5546875" style="36" customWidth="1"/>
    <col min="771" max="771" width="8.5546875" style="36" customWidth="1"/>
    <col min="772" max="774" width="8.88671875" style="36"/>
    <col min="775" max="777" width="8.88671875" style="36" customWidth="1"/>
    <col min="778" max="779" width="8.6640625" style="36" customWidth="1"/>
    <col min="780" max="781" width="8.88671875" style="36" customWidth="1"/>
    <col min="782" max="782" width="9.44140625" style="36" customWidth="1"/>
    <col min="783" max="783" width="13" style="36" customWidth="1"/>
    <col min="784" max="784" width="8.5546875" style="36" customWidth="1"/>
    <col min="785" max="1024" width="8.88671875" style="36"/>
    <col min="1025" max="1025" width="39.44140625" style="36" customWidth="1"/>
    <col min="1026" max="1026" width="7.5546875" style="36" customWidth="1"/>
    <col min="1027" max="1027" width="8.5546875" style="36" customWidth="1"/>
    <col min="1028" max="1030" width="8.88671875" style="36"/>
    <col min="1031" max="1033" width="8.88671875" style="36" customWidth="1"/>
    <col min="1034" max="1035" width="8.6640625" style="36" customWidth="1"/>
    <col min="1036" max="1037" width="8.88671875" style="36" customWidth="1"/>
    <col min="1038" max="1038" width="9.44140625" style="36" customWidth="1"/>
    <col min="1039" max="1039" width="13" style="36" customWidth="1"/>
    <col min="1040" max="1040" width="8.5546875" style="36" customWidth="1"/>
    <col min="1041" max="1280" width="8.88671875" style="36"/>
    <col min="1281" max="1281" width="39.44140625" style="36" customWidth="1"/>
    <col min="1282" max="1282" width="7.5546875" style="36" customWidth="1"/>
    <col min="1283" max="1283" width="8.5546875" style="36" customWidth="1"/>
    <col min="1284" max="1286" width="8.88671875" style="36"/>
    <col min="1287" max="1289" width="8.88671875" style="36" customWidth="1"/>
    <col min="1290" max="1291" width="8.6640625" style="36" customWidth="1"/>
    <col min="1292" max="1293" width="8.88671875" style="36" customWidth="1"/>
    <col min="1294" max="1294" width="9.44140625" style="36" customWidth="1"/>
    <col min="1295" max="1295" width="13" style="36" customWidth="1"/>
    <col min="1296" max="1296" width="8.5546875" style="36" customWidth="1"/>
    <col min="1297" max="1536" width="8.88671875" style="36"/>
    <col min="1537" max="1537" width="39.44140625" style="36" customWidth="1"/>
    <col min="1538" max="1538" width="7.5546875" style="36" customWidth="1"/>
    <col min="1539" max="1539" width="8.5546875" style="36" customWidth="1"/>
    <col min="1540" max="1542" width="8.88671875" style="36"/>
    <col min="1543" max="1545" width="8.88671875" style="36" customWidth="1"/>
    <col min="1546" max="1547" width="8.6640625" style="36" customWidth="1"/>
    <col min="1548" max="1549" width="8.88671875" style="36" customWidth="1"/>
    <col min="1550" max="1550" width="9.44140625" style="36" customWidth="1"/>
    <col min="1551" max="1551" width="13" style="36" customWidth="1"/>
    <col min="1552" max="1552" width="8.5546875" style="36" customWidth="1"/>
    <col min="1553" max="1792" width="8.88671875" style="36"/>
    <col min="1793" max="1793" width="39.44140625" style="36" customWidth="1"/>
    <col min="1794" max="1794" width="7.5546875" style="36" customWidth="1"/>
    <col min="1795" max="1795" width="8.5546875" style="36" customWidth="1"/>
    <col min="1796" max="1798" width="8.88671875" style="36"/>
    <col min="1799" max="1801" width="8.88671875" style="36" customWidth="1"/>
    <col min="1802" max="1803" width="8.6640625" style="36" customWidth="1"/>
    <col min="1804" max="1805" width="8.88671875" style="36" customWidth="1"/>
    <col min="1806" max="1806" width="9.44140625" style="36" customWidth="1"/>
    <col min="1807" max="1807" width="13" style="36" customWidth="1"/>
    <col min="1808" max="1808" width="8.5546875" style="36" customWidth="1"/>
    <col min="1809" max="2048" width="8.88671875" style="36"/>
    <col min="2049" max="2049" width="39.44140625" style="36" customWidth="1"/>
    <col min="2050" max="2050" width="7.5546875" style="36" customWidth="1"/>
    <col min="2051" max="2051" width="8.5546875" style="36" customWidth="1"/>
    <col min="2052" max="2054" width="8.88671875" style="36"/>
    <col min="2055" max="2057" width="8.88671875" style="36" customWidth="1"/>
    <col min="2058" max="2059" width="8.6640625" style="36" customWidth="1"/>
    <col min="2060" max="2061" width="8.88671875" style="36" customWidth="1"/>
    <col min="2062" max="2062" width="9.44140625" style="36" customWidth="1"/>
    <col min="2063" max="2063" width="13" style="36" customWidth="1"/>
    <col min="2064" max="2064" width="8.5546875" style="36" customWidth="1"/>
    <col min="2065" max="2304" width="8.88671875" style="36"/>
    <col min="2305" max="2305" width="39.44140625" style="36" customWidth="1"/>
    <col min="2306" max="2306" width="7.5546875" style="36" customWidth="1"/>
    <col min="2307" max="2307" width="8.5546875" style="36" customWidth="1"/>
    <col min="2308" max="2310" width="8.88671875" style="36"/>
    <col min="2311" max="2313" width="8.88671875" style="36" customWidth="1"/>
    <col min="2314" max="2315" width="8.6640625" style="36" customWidth="1"/>
    <col min="2316" max="2317" width="8.88671875" style="36" customWidth="1"/>
    <col min="2318" max="2318" width="9.44140625" style="36" customWidth="1"/>
    <col min="2319" max="2319" width="13" style="36" customWidth="1"/>
    <col min="2320" max="2320" width="8.5546875" style="36" customWidth="1"/>
    <col min="2321" max="2560" width="8.88671875" style="36"/>
    <col min="2561" max="2561" width="39.44140625" style="36" customWidth="1"/>
    <col min="2562" max="2562" width="7.5546875" style="36" customWidth="1"/>
    <col min="2563" max="2563" width="8.5546875" style="36" customWidth="1"/>
    <col min="2564" max="2566" width="8.88671875" style="36"/>
    <col min="2567" max="2569" width="8.88671875" style="36" customWidth="1"/>
    <col min="2570" max="2571" width="8.6640625" style="36" customWidth="1"/>
    <col min="2572" max="2573" width="8.88671875" style="36" customWidth="1"/>
    <col min="2574" max="2574" width="9.44140625" style="36" customWidth="1"/>
    <col min="2575" max="2575" width="13" style="36" customWidth="1"/>
    <col min="2576" max="2576" width="8.5546875" style="36" customWidth="1"/>
    <col min="2577" max="2816" width="8.88671875" style="36"/>
    <col min="2817" max="2817" width="39.44140625" style="36" customWidth="1"/>
    <col min="2818" max="2818" width="7.5546875" style="36" customWidth="1"/>
    <col min="2819" max="2819" width="8.5546875" style="36" customWidth="1"/>
    <col min="2820" max="2822" width="8.88671875" style="36"/>
    <col min="2823" max="2825" width="8.88671875" style="36" customWidth="1"/>
    <col min="2826" max="2827" width="8.6640625" style="36" customWidth="1"/>
    <col min="2828" max="2829" width="8.88671875" style="36" customWidth="1"/>
    <col min="2830" max="2830" width="9.44140625" style="36" customWidth="1"/>
    <col min="2831" max="2831" width="13" style="36" customWidth="1"/>
    <col min="2832" max="2832" width="8.5546875" style="36" customWidth="1"/>
    <col min="2833" max="3072" width="8.88671875" style="36"/>
    <col min="3073" max="3073" width="39.44140625" style="36" customWidth="1"/>
    <col min="3074" max="3074" width="7.5546875" style="36" customWidth="1"/>
    <col min="3075" max="3075" width="8.5546875" style="36" customWidth="1"/>
    <col min="3076" max="3078" width="8.88671875" style="36"/>
    <col min="3079" max="3081" width="8.88671875" style="36" customWidth="1"/>
    <col min="3082" max="3083" width="8.6640625" style="36" customWidth="1"/>
    <col min="3084" max="3085" width="8.88671875" style="36" customWidth="1"/>
    <col min="3086" max="3086" width="9.44140625" style="36" customWidth="1"/>
    <col min="3087" max="3087" width="13" style="36" customWidth="1"/>
    <col min="3088" max="3088" width="8.5546875" style="36" customWidth="1"/>
    <col min="3089" max="3328" width="8.88671875" style="36"/>
    <col min="3329" max="3329" width="39.44140625" style="36" customWidth="1"/>
    <col min="3330" max="3330" width="7.5546875" style="36" customWidth="1"/>
    <col min="3331" max="3331" width="8.5546875" style="36" customWidth="1"/>
    <col min="3332" max="3334" width="8.88671875" style="36"/>
    <col min="3335" max="3337" width="8.88671875" style="36" customWidth="1"/>
    <col min="3338" max="3339" width="8.6640625" style="36" customWidth="1"/>
    <col min="3340" max="3341" width="8.88671875" style="36" customWidth="1"/>
    <col min="3342" max="3342" width="9.44140625" style="36" customWidth="1"/>
    <col min="3343" max="3343" width="13" style="36" customWidth="1"/>
    <col min="3344" max="3344" width="8.5546875" style="36" customWidth="1"/>
    <col min="3345" max="3584" width="8.88671875" style="36"/>
    <col min="3585" max="3585" width="39.44140625" style="36" customWidth="1"/>
    <col min="3586" max="3586" width="7.5546875" style="36" customWidth="1"/>
    <col min="3587" max="3587" width="8.5546875" style="36" customWidth="1"/>
    <col min="3588" max="3590" width="8.88671875" style="36"/>
    <col min="3591" max="3593" width="8.88671875" style="36" customWidth="1"/>
    <col min="3594" max="3595" width="8.6640625" style="36" customWidth="1"/>
    <col min="3596" max="3597" width="8.88671875" style="36" customWidth="1"/>
    <col min="3598" max="3598" width="9.44140625" style="36" customWidth="1"/>
    <col min="3599" max="3599" width="13" style="36" customWidth="1"/>
    <col min="3600" max="3600" width="8.5546875" style="36" customWidth="1"/>
    <col min="3601" max="3840" width="8.88671875" style="36"/>
    <col min="3841" max="3841" width="39.44140625" style="36" customWidth="1"/>
    <col min="3842" max="3842" width="7.5546875" style="36" customWidth="1"/>
    <col min="3843" max="3843" width="8.5546875" style="36" customWidth="1"/>
    <col min="3844" max="3846" width="8.88671875" style="36"/>
    <col min="3847" max="3849" width="8.88671875" style="36" customWidth="1"/>
    <col min="3850" max="3851" width="8.6640625" style="36" customWidth="1"/>
    <col min="3852" max="3853" width="8.88671875" style="36" customWidth="1"/>
    <col min="3854" max="3854" width="9.44140625" style="36" customWidth="1"/>
    <col min="3855" max="3855" width="13" style="36" customWidth="1"/>
    <col min="3856" max="3856" width="8.5546875" style="36" customWidth="1"/>
    <col min="3857" max="4096" width="8.88671875" style="36"/>
    <col min="4097" max="4097" width="39.44140625" style="36" customWidth="1"/>
    <col min="4098" max="4098" width="7.5546875" style="36" customWidth="1"/>
    <col min="4099" max="4099" width="8.5546875" style="36" customWidth="1"/>
    <col min="4100" max="4102" width="8.88671875" style="36"/>
    <col min="4103" max="4105" width="8.88671875" style="36" customWidth="1"/>
    <col min="4106" max="4107" width="8.6640625" style="36" customWidth="1"/>
    <col min="4108" max="4109" width="8.88671875" style="36" customWidth="1"/>
    <col min="4110" max="4110" width="9.44140625" style="36" customWidth="1"/>
    <col min="4111" max="4111" width="13" style="36" customWidth="1"/>
    <col min="4112" max="4112" width="8.5546875" style="36" customWidth="1"/>
    <col min="4113" max="4352" width="8.88671875" style="36"/>
    <col min="4353" max="4353" width="39.44140625" style="36" customWidth="1"/>
    <col min="4354" max="4354" width="7.5546875" style="36" customWidth="1"/>
    <col min="4355" max="4355" width="8.5546875" style="36" customWidth="1"/>
    <col min="4356" max="4358" width="8.88671875" style="36"/>
    <col min="4359" max="4361" width="8.88671875" style="36" customWidth="1"/>
    <col min="4362" max="4363" width="8.6640625" style="36" customWidth="1"/>
    <col min="4364" max="4365" width="8.88671875" style="36" customWidth="1"/>
    <col min="4366" max="4366" width="9.44140625" style="36" customWidth="1"/>
    <col min="4367" max="4367" width="13" style="36" customWidth="1"/>
    <col min="4368" max="4368" width="8.5546875" style="36" customWidth="1"/>
    <col min="4369" max="4608" width="8.88671875" style="36"/>
    <col min="4609" max="4609" width="39.44140625" style="36" customWidth="1"/>
    <col min="4610" max="4610" width="7.5546875" style="36" customWidth="1"/>
    <col min="4611" max="4611" width="8.5546875" style="36" customWidth="1"/>
    <col min="4612" max="4614" width="8.88671875" style="36"/>
    <col min="4615" max="4617" width="8.88671875" style="36" customWidth="1"/>
    <col min="4618" max="4619" width="8.6640625" style="36" customWidth="1"/>
    <col min="4620" max="4621" width="8.88671875" style="36" customWidth="1"/>
    <col min="4622" max="4622" width="9.44140625" style="36" customWidth="1"/>
    <col min="4623" max="4623" width="13" style="36" customWidth="1"/>
    <col min="4624" max="4624" width="8.5546875" style="36" customWidth="1"/>
    <col min="4625" max="4864" width="8.88671875" style="36"/>
    <col min="4865" max="4865" width="39.44140625" style="36" customWidth="1"/>
    <col min="4866" max="4866" width="7.5546875" style="36" customWidth="1"/>
    <col min="4867" max="4867" width="8.5546875" style="36" customWidth="1"/>
    <col min="4868" max="4870" width="8.88671875" style="36"/>
    <col min="4871" max="4873" width="8.88671875" style="36" customWidth="1"/>
    <col min="4874" max="4875" width="8.6640625" style="36" customWidth="1"/>
    <col min="4876" max="4877" width="8.88671875" style="36" customWidth="1"/>
    <col min="4878" max="4878" width="9.44140625" style="36" customWidth="1"/>
    <col min="4879" max="4879" width="13" style="36" customWidth="1"/>
    <col min="4880" max="4880" width="8.5546875" style="36" customWidth="1"/>
    <col min="4881" max="5120" width="8.88671875" style="36"/>
    <col min="5121" max="5121" width="39.44140625" style="36" customWidth="1"/>
    <col min="5122" max="5122" width="7.5546875" style="36" customWidth="1"/>
    <col min="5123" max="5123" width="8.5546875" style="36" customWidth="1"/>
    <col min="5124" max="5126" width="8.88671875" style="36"/>
    <col min="5127" max="5129" width="8.88671875" style="36" customWidth="1"/>
    <col min="5130" max="5131" width="8.6640625" style="36" customWidth="1"/>
    <col min="5132" max="5133" width="8.88671875" style="36" customWidth="1"/>
    <col min="5134" max="5134" width="9.44140625" style="36" customWidth="1"/>
    <col min="5135" max="5135" width="13" style="36" customWidth="1"/>
    <col min="5136" max="5136" width="8.5546875" style="36" customWidth="1"/>
    <col min="5137" max="5376" width="8.88671875" style="36"/>
    <col min="5377" max="5377" width="39.44140625" style="36" customWidth="1"/>
    <col min="5378" max="5378" width="7.5546875" style="36" customWidth="1"/>
    <col min="5379" max="5379" width="8.5546875" style="36" customWidth="1"/>
    <col min="5380" max="5382" width="8.88671875" style="36"/>
    <col min="5383" max="5385" width="8.88671875" style="36" customWidth="1"/>
    <col min="5386" max="5387" width="8.6640625" style="36" customWidth="1"/>
    <col min="5388" max="5389" width="8.88671875" style="36" customWidth="1"/>
    <col min="5390" max="5390" width="9.44140625" style="36" customWidth="1"/>
    <col min="5391" max="5391" width="13" style="36" customWidth="1"/>
    <col min="5392" max="5392" width="8.5546875" style="36" customWidth="1"/>
    <col min="5393" max="5632" width="8.88671875" style="36"/>
    <col min="5633" max="5633" width="39.44140625" style="36" customWidth="1"/>
    <col min="5634" max="5634" width="7.5546875" style="36" customWidth="1"/>
    <col min="5635" max="5635" width="8.5546875" style="36" customWidth="1"/>
    <col min="5636" max="5638" width="8.88671875" style="36"/>
    <col min="5639" max="5641" width="8.88671875" style="36" customWidth="1"/>
    <col min="5642" max="5643" width="8.6640625" style="36" customWidth="1"/>
    <col min="5644" max="5645" width="8.88671875" style="36" customWidth="1"/>
    <col min="5646" max="5646" width="9.44140625" style="36" customWidth="1"/>
    <col min="5647" max="5647" width="13" style="36" customWidth="1"/>
    <col min="5648" max="5648" width="8.5546875" style="36" customWidth="1"/>
    <col min="5649" max="5888" width="8.88671875" style="36"/>
    <col min="5889" max="5889" width="39.44140625" style="36" customWidth="1"/>
    <col min="5890" max="5890" width="7.5546875" style="36" customWidth="1"/>
    <col min="5891" max="5891" width="8.5546875" style="36" customWidth="1"/>
    <col min="5892" max="5894" width="8.88671875" style="36"/>
    <col min="5895" max="5897" width="8.88671875" style="36" customWidth="1"/>
    <col min="5898" max="5899" width="8.6640625" style="36" customWidth="1"/>
    <col min="5900" max="5901" width="8.88671875" style="36" customWidth="1"/>
    <col min="5902" max="5902" width="9.44140625" style="36" customWidth="1"/>
    <col min="5903" max="5903" width="13" style="36" customWidth="1"/>
    <col min="5904" max="5904" width="8.5546875" style="36" customWidth="1"/>
    <col min="5905" max="6144" width="8.88671875" style="36"/>
    <col min="6145" max="6145" width="39.44140625" style="36" customWidth="1"/>
    <col min="6146" max="6146" width="7.5546875" style="36" customWidth="1"/>
    <col min="6147" max="6147" width="8.5546875" style="36" customWidth="1"/>
    <col min="6148" max="6150" width="8.88671875" style="36"/>
    <col min="6151" max="6153" width="8.88671875" style="36" customWidth="1"/>
    <col min="6154" max="6155" width="8.6640625" style="36" customWidth="1"/>
    <col min="6156" max="6157" width="8.88671875" style="36" customWidth="1"/>
    <col min="6158" max="6158" width="9.44140625" style="36" customWidth="1"/>
    <col min="6159" max="6159" width="13" style="36" customWidth="1"/>
    <col min="6160" max="6160" width="8.5546875" style="36" customWidth="1"/>
    <col min="6161" max="6400" width="8.88671875" style="36"/>
    <col min="6401" max="6401" width="39.44140625" style="36" customWidth="1"/>
    <col min="6402" max="6402" width="7.5546875" style="36" customWidth="1"/>
    <col min="6403" max="6403" width="8.5546875" style="36" customWidth="1"/>
    <col min="6404" max="6406" width="8.88671875" style="36"/>
    <col min="6407" max="6409" width="8.88671875" style="36" customWidth="1"/>
    <col min="6410" max="6411" width="8.6640625" style="36" customWidth="1"/>
    <col min="6412" max="6413" width="8.88671875" style="36" customWidth="1"/>
    <col min="6414" max="6414" width="9.44140625" style="36" customWidth="1"/>
    <col min="6415" max="6415" width="13" style="36" customWidth="1"/>
    <col min="6416" max="6416" width="8.5546875" style="36" customWidth="1"/>
    <col min="6417" max="6656" width="8.88671875" style="36"/>
    <col min="6657" max="6657" width="39.44140625" style="36" customWidth="1"/>
    <col min="6658" max="6658" width="7.5546875" style="36" customWidth="1"/>
    <col min="6659" max="6659" width="8.5546875" style="36" customWidth="1"/>
    <col min="6660" max="6662" width="8.88671875" style="36"/>
    <col min="6663" max="6665" width="8.88671875" style="36" customWidth="1"/>
    <col min="6666" max="6667" width="8.6640625" style="36" customWidth="1"/>
    <col min="6668" max="6669" width="8.88671875" style="36" customWidth="1"/>
    <col min="6670" max="6670" width="9.44140625" style="36" customWidth="1"/>
    <col min="6671" max="6671" width="13" style="36" customWidth="1"/>
    <col min="6672" max="6672" width="8.5546875" style="36" customWidth="1"/>
    <col min="6673" max="6912" width="8.88671875" style="36"/>
    <col min="6913" max="6913" width="39.44140625" style="36" customWidth="1"/>
    <col min="6914" max="6914" width="7.5546875" style="36" customWidth="1"/>
    <col min="6915" max="6915" width="8.5546875" style="36" customWidth="1"/>
    <col min="6916" max="6918" width="8.88671875" style="36"/>
    <col min="6919" max="6921" width="8.88671875" style="36" customWidth="1"/>
    <col min="6922" max="6923" width="8.6640625" style="36" customWidth="1"/>
    <col min="6924" max="6925" width="8.88671875" style="36" customWidth="1"/>
    <col min="6926" max="6926" width="9.44140625" style="36" customWidth="1"/>
    <col min="6927" max="6927" width="13" style="36" customWidth="1"/>
    <col min="6928" max="6928" width="8.5546875" style="36" customWidth="1"/>
    <col min="6929" max="7168" width="8.88671875" style="36"/>
    <col min="7169" max="7169" width="39.44140625" style="36" customWidth="1"/>
    <col min="7170" max="7170" width="7.5546875" style="36" customWidth="1"/>
    <col min="7171" max="7171" width="8.5546875" style="36" customWidth="1"/>
    <col min="7172" max="7174" width="8.88671875" style="36"/>
    <col min="7175" max="7177" width="8.88671875" style="36" customWidth="1"/>
    <col min="7178" max="7179" width="8.6640625" style="36" customWidth="1"/>
    <col min="7180" max="7181" width="8.88671875" style="36" customWidth="1"/>
    <col min="7182" max="7182" width="9.44140625" style="36" customWidth="1"/>
    <col min="7183" max="7183" width="13" style="36" customWidth="1"/>
    <col min="7184" max="7184" width="8.5546875" style="36" customWidth="1"/>
    <col min="7185" max="7424" width="8.88671875" style="36"/>
    <col min="7425" max="7425" width="39.44140625" style="36" customWidth="1"/>
    <col min="7426" max="7426" width="7.5546875" style="36" customWidth="1"/>
    <col min="7427" max="7427" width="8.5546875" style="36" customWidth="1"/>
    <col min="7428" max="7430" width="8.88671875" style="36"/>
    <col min="7431" max="7433" width="8.88671875" style="36" customWidth="1"/>
    <col min="7434" max="7435" width="8.6640625" style="36" customWidth="1"/>
    <col min="7436" max="7437" width="8.88671875" style="36" customWidth="1"/>
    <col min="7438" max="7438" width="9.44140625" style="36" customWidth="1"/>
    <col min="7439" max="7439" width="13" style="36" customWidth="1"/>
    <col min="7440" max="7440" width="8.5546875" style="36" customWidth="1"/>
    <col min="7441" max="7680" width="8.88671875" style="36"/>
    <col min="7681" max="7681" width="39.44140625" style="36" customWidth="1"/>
    <col min="7682" max="7682" width="7.5546875" style="36" customWidth="1"/>
    <col min="7683" max="7683" width="8.5546875" style="36" customWidth="1"/>
    <col min="7684" max="7686" width="8.88671875" style="36"/>
    <col min="7687" max="7689" width="8.88671875" style="36" customWidth="1"/>
    <col min="7690" max="7691" width="8.6640625" style="36" customWidth="1"/>
    <col min="7692" max="7693" width="8.88671875" style="36" customWidth="1"/>
    <col min="7694" max="7694" width="9.44140625" style="36" customWidth="1"/>
    <col min="7695" max="7695" width="13" style="36" customWidth="1"/>
    <col min="7696" max="7696" width="8.5546875" style="36" customWidth="1"/>
    <col min="7697" max="7936" width="8.88671875" style="36"/>
    <col min="7937" max="7937" width="39.44140625" style="36" customWidth="1"/>
    <col min="7938" max="7938" width="7.5546875" style="36" customWidth="1"/>
    <col min="7939" max="7939" width="8.5546875" style="36" customWidth="1"/>
    <col min="7940" max="7942" width="8.88671875" style="36"/>
    <col min="7943" max="7945" width="8.88671875" style="36" customWidth="1"/>
    <col min="7946" max="7947" width="8.6640625" style="36" customWidth="1"/>
    <col min="7948" max="7949" width="8.88671875" style="36" customWidth="1"/>
    <col min="7950" max="7950" width="9.44140625" style="36" customWidth="1"/>
    <col min="7951" max="7951" width="13" style="36" customWidth="1"/>
    <col min="7952" max="7952" width="8.5546875" style="36" customWidth="1"/>
    <col min="7953" max="8192" width="8.88671875" style="36"/>
    <col min="8193" max="8193" width="39.44140625" style="36" customWidth="1"/>
    <col min="8194" max="8194" width="7.5546875" style="36" customWidth="1"/>
    <col min="8195" max="8195" width="8.5546875" style="36" customWidth="1"/>
    <col min="8196" max="8198" width="8.88671875" style="36"/>
    <col min="8199" max="8201" width="8.88671875" style="36" customWidth="1"/>
    <col min="8202" max="8203" width="8.6640625" style="36" customWidth="1"/>
    <col min="8204" max="8205" width="8.88671875" style="36" customWidth="1"/>
    <col min="8206" max="8206" width="9.44140625" style="36" customWidth="1"/>
    <col min="8207" max="8207" width="13" style="36" customWidth="1"/>
    <col min="8208" max="8208" width="8.5546875" style="36" customWidth="1"/>
    <col min="8209" max="8448" width="8.88671875" style="36"/>
    <col min="8449" max="8449" width="39.44140625" style="36" customWidth="1"/>
    <col min="8450" max="8450" width="7.5546875" style="36" customWidth="1"/>
    <col min="8451" max="8451" width="8.5546875" style="36" customWidth="1"/>
    <col min="8452" max="8454" width="8.88671875" style="36"/>
    <col min="8455" max="8457" width="8.88671875" style="36" customWidth="1"/>
    <col min="8458" max="8459" width="8.6640625" style="36" customWidth="1"/>
    <col min="8460" max="8461" width="8.88671875" style="36" customWidth="1"/>
    <col min="8462" max="8462" width="9.44140625" style="36" customWidth="1"/>
    <col min="8463" max="8463" width="13" style="36" customWidth="1"/>
    <col min="8464" max="8464" width="8.5546875" style="36" customWidth="1"/>
    <col min="8465" max="8704" width="8.88671875" style="36"/>
    <col min="8705" max="8705" width="39.44140625" style="36" customWidth="1"/>
    <col min="8706" max="8706" width="7.5546875" style="36" customWidth="1"/>
    <col min="8707" max="8707" width="8.5546875" style="36" customWidth="1"/>
    <col min="8708" max="8710" width="8.88671875" style="36"/>
    <col min="8711" max="8713" width="8.88671875" style="36" customWidth="1"/>
    <col min="8714" max="8715" width="8.6640625" style="36" customWidth="1"/>
    <col min="8716" max="8717" width="8.88671875" style="36" customWidth="1"/>
    <col min="8718" max="8718" width="9.44140625" style="36" customWidth="1"/>
    <col min="8719" max="8719" width="13" style="36" customWidth="1"/>
    <col min="8720" max="8720" width="8.5546875" style="36" customWidth="1"/>
    <col min="8721" max="8960" width="8.88671875" style="36"/>
    <col min="8961" max="8961" width="39.44140625" style="36" customWidth="1"/>
    <col min="8962" max="8962" width="7.5546875" style="36" customWidth="1"/>
    <col min="8963" max="8963" width="8.5546875" style="36" customWidth="1"/>
    <col min="8964" max="8966" width="8.88671875" style="36"/>
    <col min="8967" max="8969" width="8.88671875" style="36" customWidth="1"/>
    <col min="8970" max="8971" width="8.6640625" style="36" customWidth="1"/>
    <col min="8972" max="8973" width="8.88671875" style="36" customWidth="1"/>
    <col min="8974" max="8974" width="9.44140625" style="36" customWidth="1"/>
    <col min="8975" max="8975" width="13" style="36" customWidth="1"/>
    <col min="8976" max="8976" width="8.5546875" style="36" customWidth="1"/>
    <col min="8977" max="9216" width="8.88671875" style="36"/>
    <col min="9217" max="9217" width="39.44140625" style="36" customWidth="1"/>
    <col min="9218" max="9218" width="7.5546875" style="36" customWidth="1"/>
    <col min="9219" max="9219" width="8.5546875" style="36" customWidth="1"/>
    <col min="9220" max="9222" width="8.88671875" style="36"/>
    <col min="9223" max="9225" width="8.88671875" style="36" customWidth="1"/>
    <col min="9226" max="9227" width="8.6640625" style="36" customWidth="1"/>
    <col min="9228" max="9229" width="8.88671875" style="36" customWidth="1"/>
    <col min="9230" max="9230" width="9.44140625" style="36" customWidth="1"/>
    <col min="9231" max="9231" width="13" style="36" customWidth="1"/>
    <col min="9232" max="9232" width="8.5546875" style="36" customWidth="1"/>
    <col min="9233" max="9472" width="8.88671875" style="36"/>
    <col min="9473" max="9473" width="39.44140625" style="36" customWidth="1"/>
    <col min="9474" max="9474" width="7.5546875" style="36" customWidth="1"/>
    <col min="9475" max="9475" width="8.5546875" style="36" customWidth="1"/>
    <col min="9476" max="9478" width="8.88671875" style="36"/>
    <col min="9479" max="9481" width="8.88671875" style="36" customWidth="1"/>
    <col min="9482" max="9483" width="8.6640625" style="36" customWidth="1"/>
    <col min="9484" max="9485" width="8.88671875" style="36" customWidth="1"/>
    <col min="9486" max="9486" width="9.44140625" style="36" customWidth="1"/>
    <col min="9487" max="9487" width="13" style="36" customWidth="1"/>
    <col min="9488" max="9488" width="8.5546875" style="36" customWidth="1"/>
    <col min="9489" max="9728" width="8.88671875" style="36"/>
    <col min="9729" max="9729" width="39.44140625" style="36" customWidth="1"/>
    <col min="9730" max="9730" width="7.5546875" style="36" customWidth="1"/>
    <col min="9731" max="9731" width="8.5546875" style="36" customWidth="1"/>
    <col min="9732" max="9734" width="8.88671875" style="36"/>
    <col min="9735" max="9737" width="8.88671875" style="36" customWidth="1"/>
    <col min="9738" max="9739" width="8.6640625" style="36" customWidth="1"/>
    <col min="9740" max="9741" width="8.88671875" style="36" customWidth="1"/>
    <col min="9742" max="9742" width="9.44140625" style="36" customWidth="1"/>
    <col min="9743" max="9743" width="13" style="36" customWidth="1"/>
    <col min="9744" max="9744" width="8.5546875" style="36" customWidth="1"/>
    <col min="9745" max="9984" width="8.88671875" style="36"/>
    <col min="9985" max="9985" width="39.44140625" style="36" customWidth="1"/>
    <col min="9986" max="9986" width="7.5546875" style="36" customWidth="1"/>
    <col min="9987" max="9987" width="8.5546875" style="36" customWidth="1"/>
    <col min="9988" max="9990" width="8.88671875" style="36"/>
    <col min="9991" max="9993" width="8.88671875" style="36" customWidth="1"/>
    <col min="9994" max="9995" width="8.6640625" style="36" customWidth="1"/>
    <col min="9996" max="9997" width="8.88671875" style="36" customWidth="1"/>
    <col min="9998" max="9998" width="9.44140625" style="36" customWidth="1"/>
    <col min="9999" max="9999" width="13" style="36" customWidth="1"/>
    <col min="10000" max="10000" width="8.5546875" style="36" customWidth="1"/>
    <col min="10001" max="10240" width="8.88671875" style="36"/>
    <col min="10241" max="10241" width="39.44140625" style="36" customWidth="1"/>
    <col min="10242" max="10242" width="7.5546875" style="36" customWidth="1"/>
    <col min="10243" max="10243" width="8.5546875" style="36" customWidth="1"/>
    <col min="10244" max="10246" width="8.88671875" style="36"/>
    <col min="10247" max="10249" width="8.88671875" style="36" customWidth="1"/>
    <col min="10250" max="10251" width="8.6640625" style="36" customWidth="1"/>
    <col min="10252" max="10253" width="8.88671875" style="36" customWidth="1"/>
    <col min="10254" max="10254" width="9.44140625" style="36" customWidth="1"/>
    <col min="10255" max="10255" width="13" style="36" customWidth="1"/>
    <col min="10256" max="10256" width="8.5546875" style="36" customWidth="1"/>
    <col min="10257" max="10496" width="8.88671875" style="36"/>
    <col min="10497" max="10497" width="39.44140625" style="36" customWidth="1"/>
    <col min="10498" max="10498" width="7.5546875" style="36" customWidth="1"/>
    <col min="10499" max="10499" width="8.5546875" style="36" customWidth="1"/>
    <col min="10500" max="10502" width="8.88671875" style="36"/>
    <col min="10503" max="10505" width="8.88671875" style="36" customWidth="1"/>
    <col min="10506" max="10507" width="8.6640625" style="36" customWidth="1"/>
    <col min="10508" max="10509" width="8.88671875" style="36" customWidth="1"/>
    <col min="10510" max="10510" width="9.44140625" style="36" customWidth="1"/>
    <col min="10511" max="10511" width="13" style="36" customWidth="1"/>
    <col min="10512" max="10512" width="8.5546875" style="36" customWidth="1"/>
    <col min="10513" max="10752" width="8.88671875" style="36"/>
    <col min="10753" max="10753" width="39.44140625" style="36" customWidth="1"/>
    <col min="10754" max="10754" width="7.5546875" style="36" customWidth="1"/>
    <col min="10755" max="10755" width="8.5546875" style="36" customWidth="1"/>
    <col min="10756" max="10758" width="8.88671875" style="36"/>
    <col min="10759" max="10761" width="8.88671875" style="36" customWidth="1"/>
    <col min="10762" max="10763" width="8.6640625" style="36" customWidth="1"/>
    <col min="10764" max="10765" width="8.88671875" style="36" customWidth="1"/>
    <col min="10766" max="10766" width="9.44140625" style="36" customWidth="1"/>
    <col min="10767" max="10767" width="13" style="36" customWidth="1"/>
    <col min="10768" max="10768" width="8.5546875" style="36" customWidth="1"/>
    <col min="10769" max="11008" width="8.88671875" style="36"/>
    <col min="11009" max="11009" width="39.44140625" style="36" customWidth="1"/>
    <col min="11010" max="11010" width="7.5546875" style="36" customWidth="1"/>
    <col min="11011" max="11011" width="8.5546875" style="36" customWidth="1"/>
    <col min="11012" max="11014" width="8.88671875" style="36"/>
    <col min="11015" max="11017" width="8.88671875" style="36" customWidth="1"/>
    <col min="11018" max="11019" width="8.6640625" style="36" customWidth="1"/>
    <col min="11020" max="11021" width="8.88671875" style="36" customWidth="1"/>
    <col min="11022" max="11022" width="9.44140625" style="36" customWidth="1"/>
    <col min="11023" max="11023" width="13" style="36" customWidth="1"/>
    <col min="11024" max="11024" width="8.5546875" style="36" customWidth="1"/>
    <col min="11025" max="11264" width="8.88671875" style="36"/>
    <col min="11265" max="11265" width="39.44140625" style="36" customWidth="1"/>
    <col min="11266" max="11266" width="7.5546875" style="36" customWidth="1"/>
    <col min="11267" max="11267" width="8.5546875" style="36" customWidth="1"/>
    <col min="11268" max="11270" width="8.88671875" style="36"/>
    <col min="11271" max="11273" width="8.88671875" style="36" customWidth="1"/>
    <col min="11274" max="11275" width="8.6640625" style="36" customWidth="1"/>
    <col min="11276" max="11277" width="8.88671875" style="36" customWidth="1"/>
    <col min="11278" max="11278" width="9.44140625" style="36" customWidth="1"/>
    <col min="11279" max="11279" width="13" style="36" customWidth="1"/>
    <col min="11280" max="11280" width="8.5546875" style="36" customWidth="1"/>
    <col min="11281" max="11520" width="8.88671875" style="36"/>
    <col min="11521" max="11521" width="39.44140625" style="36" customWidth="1"/>
    <col min="11522" max="11522" width="7.5546875" style="36" customWidth="1"/>
    <col min="11523" max="11523" width="8.5546875" style="36" customWidth="1"/>
    <col min="11524" max="11526" width="8.88671875" style="36"/>
    <col min="11527" max="11529" width="8.88671875" style="36" customWidth="1"/>
    <col min="11530" max="11531" width="8.6640625" style="36" customWidth="1"/>
    <col min="11532" max="11533" width="8.88671875" style="36" customWidth="1"/>
    <col min="11534" max="11534" width="9.44140625" style="36" customWidth="1"/>
    <col min="11535" max="11535" width="13" style="36" customWidth="1"/>
    <col min="11536" max="11536" width="8.5546875" style="36" customWidth="1"/>
    <col min="11537" max="11776" width="8.88671875" style="36"/>
    <col min="11777" max="11777" width="39.44140625" style="36" customWidth="1"/>
    <col min="11778" max="11778" width="7.5546875" style="36" customWidth="1"/>
    <col min="11779" max="11779" width="8.5546875" style="36" customWidth="1"/>
    <col min="11780" max="11782" width="8.88671875" style="36"/>
    <col min="11783" max="11785" width="8.88671875" style="36" customWidth="1"/>
    <col min="11786" max="11787" width="8.6640625" style="36" customWidth="1"/>
    <col min="11788" max="11789" width="8.88671875" style="36" customWidth="1"/>
    <col min="11790" max="11790" width="9.44140625" style="36" customWidth="1"/>
    <col min="11791" max="11791" width="13" style="36" customWidth="1"/>
    <col min="11792" max="11792" width="8.5546875" style="36" customWidth="1"/>
    <col min="11793" max="12032" width="8.88671875" style="36"/>
    <col min="12033" max="12033" width="39.44140625" style="36" customWidth="1"/>
    <col min="12034" max="12034" width="7.5546875" style="36" customWidth="1"/>
    <col min="12035" max="12035" width="8.5546875" style="36" customWidth="1"/>
    <col min="12036" max="12038" width="8.88671875" style="36"/>
    <col min="12039" max="12041" width="8.88671875" style="36" customWidth="1"/>
    <col min="12042" max="12043" width="8.6640625" style="36" customWidth="1"/>
    <col min="12044" max="12045" width="8.88671875" style="36" customWidth="1"/>
    <col min="12046" max="12046" width="9.44140625" style="36" customWidth="1"/>
    <col min="12047" max="12047" width="13" style="36" customWidth="1"/>
    <col min="12048" max="12048" width="8.5546875" style="36" customWidth="1"/>
    <col min="12049" max="12288" width="8.88671875" style="36"/>
    <col min="12289" max="12289" width="39.44140625" style="36" customWidth="1"/>
    <col min="12290" max="12290" width="7.5546875" style="36" customWidth="1"/>
    <col min="12291" max="12291" width="8.5546875" style="36" customWidth="1"/>
    <col min="12292" max="12294" width="8.88671875" style="36"/>
    <col min="12295" max="12297" width="8.88671875" style="36" customWidth="1"/>
    <col min="12298" max="12299" width="8.6640625" style="36" customWidth="1"/>
    <col min="12300" max="12301" width="8.88671875" style="36" customWidth="1"/>
    <col min="12302" max="12302" width="9.44140625" style="36" customWidth="1"/>
    <col min="12303" max="12303" width="13" style="36" customWidth="1"/>
    <col min="12304" max="12304" width="8.5546875" style="36" customWidth="1"/>
    <col min="12305" max="12544" width="8.88671875" style="36"/>
    <col min="12545" max="12545" width="39.44140625" style="36" customWidth="1"/>
    <col min="12546" max="12546" width="7.5546875" style="36" customWidth="1"/>
    <col min="12547" max="12547" width="8.5546875" style="36" customWidth="1"/>
    <col min="12548" max="12550" width="8.88671875" style="36"/>
    <col min="12551" max="12553" width="8.88671875" style="36" customWidth="1"/>
    <col min="12554" max="12555" width="8.6640625" style="36" customWidth="1"/>
    <col min="12556" max="12557" width="8.88671875" style="36" customWidth="1"/>
    <col min="12558" max="12558" width="9.44140625" style="36" customWidth="1"/>
    <col min="12559" max="12559" width="13" style="36" customWidth="1"/>
    <col min="12560" max="12560" width="8.5546875" style="36" customWidth="1"/>
    <col min="12561" max="12800" width="8.88671875" style="36"/>
    <col min="12801" max="12801" width="39.44140625" style="36" customWidth="1"/>
    <col min="12802" max="12802" width="7.5546875" style="36" customWidth="1"/>
    <col min="12803" max="12803" width="8.5546875" style="36" customWidth="1"/>
    <col min="12804" max="12806" width="8.88671875" style="36"/>
    <col min="12807" max="12809" width="8.88671875" style="36" customWidth="1"/>
    <col min="12810" max="12811" width="8.6640625" style="36" customWidth="1"/>
    <col min="12812" max="12813" width="8.88671875" style="36" customWidth="1"/>
    <col min="12814" max="12814" width="9.44140625" style="36" customWidth="1"/>
    <col min="12815" max="12815" width="13" style="36" customWidth="1"/>
    <col min="12816" max="12816" width="8.5546875" style="36" customWidth="1"/>
    <col min="12817" max="13056" width="8.88671875" style="36"/>
    <col min="13057" max="13057" width="39.44140625" style="36" customWidth="1"/>
    <col min="13058" max="13058" width="7.5546875" style="36" customWidth="1"/>
    <col min="13059" max="13059" width="8.5546875" style="36" customWidth="1"/>
    <col min="13060" max="13062" width="8.88671875" style="36"/>
    <col min="13063" max="13065" width="8.88671875" style="36" customWidth="1"/>
    <col min="13066" max="13067" width="8.6640625" style="36" customWidth="1"/>
    <col min="13068" max="13069" width="8.88671875" style="36" customWidth="1"/>
    <col min="13070" max="13070" width="9.44140625" style="36" customWidth="1"/>
    <col min="13071" max="13071" width="13" style="36" customWidth="1"/>
    <col min="13072" max="13072" width="8.5546875" style="36" customWidth="1"/>
    <col min="13073" max="13312" width="8.88671875" style="36"/>
    <col min="13313" max="13313" width="39.44140625" style="36" customWidth="1"/>
    <col min="13314" max="13314" width="7.5546875" style="36" customWidth="1"/>
    <col min="13315" max="13315" width="8.5546875" style="36" customWidth="1"/>
    <col min="13316" max="13318" width="8.88671875" style="36"/>
    <col min="13319" max="13321" width="8.88671875" style="36" customWidth="1"/>
    <col min="13322" max="13323" width="8.6640625" style="36" customWidth="1"/>
    <col min="13324" max="13325" width="8.88671875" style="36" customWidth="1"/>
    <col min="13326" max="13326" width="9.44140625" style="36" customWidth="1"/>
    <col min="13327" max="13327" width="13" style="36" customWidth="1"/>
    <col min="13328" max="13328" width="8.5546875" style="36" customWidth="1"/>
    <col min="13329" max="13568" width="8.88671875" style="36"/>
    <col min="13569" max="13569" width="39.44140625" style="36" customWidth="1"/>
    <col min="13570" max="13570" width="7.5546875" style="36" customWidth="1"/>
    <col min="13571" max="13571" width="8.5546875" style="36" customWidth="1"/>
    <col min="13572" max="13574" width="8.88671875" style="36"/>
    <col min="13575" max="13577" width="8.88671875" style="36" customWidth="1"/>
    <col min="13578" max="13579" width="8.6640625" style="36" customWidth="1"/>
    <col min="13580" max="13581" width="8.88671875" style="36" customWidth="1"/>
    <col min="13582" max="13582" width="9.44140625" style="36" customWidth="1"/>
    <col min="13583" max="13583" width="13" style="36" customWidth="1"/>
    <col min="13584" max="13584" width="8.5546875" style="36" customWidth="1"/>
    <col min="13585" max="13824" width="8.88671875" style="36"/>
    <col min="13825" max="13825" width="39.44140625" style="36" customWidth="1"/>
    <col min="13826" max="13826" width="7.5546875" style="36" customWidth="1"/>
    <col min="13827" max="13827" width="8.5546875" style="36" customWidth="1"/>
    <col min="13828" max="13830" width="8.88671875" style="36"/>
    <col min="13831" max="13833" width="8.88671875" style="36" customWidth="1"/>
    <col min="13834" max="13835" width="8.6640625" style="36" customWidth="1"/>
    <col min="13836" max="13837" width="8.88671875" style="36" customWidth="1"/>
    <col min="13838" max="13838" width="9.44140625" style="36" customWidth="1"/>
    <col min="13839" max="13839" width="13" style="36" customWidth="1"/>
    <col min="13840" max="13840" width="8.5546875" style="36" customWidth="1"/>
    <col min="13841" max="14080" width="8.88671875" style="36"/>
    <col min="14081" max="14081" width="39.44140625" style="36" customWidth="1"/>
    <col min="14082" max="14082" width="7.5546875" style="36" customWidth="1"/>
    <col min="14083" max="14083" width="8.5546875" style="36" customWidth="1"/>
    <col min="14084" max="14086" width="8.88671875" style="36"/>
    <col min="14087" max="14089" width="8.88671875" style="36" customWidth="1"/>
    <col min="14090" max="14091" width="8.6640625" style="36" customWidth="1"/>
    <col min="14092" max="14093" width="8.88671875" style="36" customWidth="1"/>
    <col min="14094" max="14094" width="9.44140625" style="36" customWidth="1"/>
    <col min="14095" max="14095" width="13" style="36" customWidth="1"/>
    <col min="14096" max="14096" width="8.5546875" style="36" customWidth="1"/>
    <col min="14097" max="14336" width="8.88671875" style="36"/>
    <col min="14337" max="14337" width="39.44140625" style="36" customWidth="1"/>
    <col min="14338" max="14338" width="7.5546875" style="36" customWidth="1"/>
    <col min="14339" max="14339" width="8.5546875" style="36" customWidth="1"/>
    <col min="14340" max="14342" width="8.88671875" style="36"/>
    <col min="14343" max="14345" width="8.88671875" style="36" customWidth="1"/>
    <col min="14346" max="14347" width="8.6640625" style="36" customWidth="1"/>
    <col min="14348" max="14349" width="8.88671875" style="36" customWidth="1"/>
    <col min="14350" max="14350" width="9.44140625" style="36" customWidth="1"/>
    <col min="14351" max="14351" width="13" style="36" customWidth="1"/>
    <col min="14352" max="14352" width="8.5546875" style="36" customWidth="1"/>
    <col min="14353" max="14592" width="8.88671875" style="36"/>
    <col min="14593" max="14593" width="39.44140625" style="36" customWidth="1"/>
    <col min="14594" max="14594" width="7.5546875" style="36" customWidth="1"/>
    <col min="14595" max="14595" width="8.5546875" style="36" customWidth="1"/>
    <col min="14596" max="14598" width="8.88671875" style="36"/>
    <col min="14599" max="14601" width="8.88671875" style="36" customWidth="1"/>
    <col min="14602" max="14603" width="8.6640625" style="36" customWidth="1"/>
    <col min="14604" max="14605" width="8.88671875" style="36" customWidth="1"/>
    <col min="14606" max="14606" width="9.44140625" style="36" customWidth="1"/>
    <col min="14607" max="14607" width="13" style="36" customWidth="1"/>
    <col min="14608" max="14608" width="8.5546875" style="36" customWidth="1"/>
    <col min="14609" max="14848" width="8.88671875" style="36"/>
    <col min="14849" max="14849" width="39.44140625" style="36" customWidth="1"/>
    <col min="14850" max="14850" width="7.5546875" style="36" customWidth="1"/>
    <col min="14851" max="14851" width="8.5546875" style="36" customWidth="1"/>
    <col min="14852" max="14854" width="8.88671875" style="36"/>
    <col min="14855" max="14857" width="8.88671875" style="36" customWidth="1"/>
    <col min="14858" max="14859" width="8.6640625" style="36" customWidth="1"/>
    <col min="14860" max="14861" width="8.88671875" style="36" customWidth="1"/>
    <col min="14862" max="14862" width="9.44140625" style="36" customWidth="1"/>
    <col min="14863" max="14863" width="13" style="36" customWidth="1"/>
    <col min="14864" max="14864" width="8.5546875" style="36" customWidth="1"/>
    <col min="14865" max="15104" width="8.88671875" style="36"/>
    <col min="15105" max="15105" width="39.44140625" style="36" customWidth="1"/>
    <col min="15106" max="15106" width="7.5546875" style="36" customWidth="1"/>
    <col min="15107" max="15107" width="8.5546875" style="36" customWidth="1"/>
    <col min="15108" max="15110" width="8.88671875" style="36"/>
    <col min="15111" max="15113" width="8.88671875" style="36" customWidth="1"/>
    <col min="15114" max="15115" width="8.6640625" style="36" customWidth="1"/>
    <col min="15116" max="15117" width="8.88671875" style="36" customWidth="1"/>
    <col min="15118" max="15118" width="9.44140625" style="36" customWidth="1"/>
    <col min="15119" max="15119" width="13" style="36" customWidth="1"/>
    <col min="15120" max="15120" width="8.5546875" style="36" customWidth="1"/>
    <col min="15121" max="15360" width="8.88671875" style="36"/>
    <col min="15361" max="15361" width="39.44140625" style="36" customWidth="1"/>
    <col min="15362" max="15362" width="7.5546875" style="36" customWidth="1"/>
    <col min="15363" max="15363" width="8.5546875" style="36" customWidth="1"/>
    <col min="15364" max="15366" width="8.88671875" style="36"/>
    <col min="15367" max="15369" width="8.88671875" style="36" customWidth="1"/>
    <col min="15370" max="15371" width="8.6640625" style="36" customWidth="1"/>
    <col min="15372" max="15373" width="8.88671875" style="36" customWidth="1"/>
    <col min="15374" max="15374" width="9.44140625" style="36" customWidth="1"/>
    <col min="15375" max="15375" width="13" style="36" customWidth="1"/>
    <col min="15376" max="15376" width="8.5546875" style="36" customWidth="1"/>
    <col min="15377" max="15616" width="8.88671875" style="36"/>
    <col min="15617" max="15617" width="39.44140625" style="36" customWidth="1"/>
    <col min="15618" max="15618" width="7.5546875" style="36" customWidth="1"/>
    <col min="15619" max="15619" width="8.5546875" style="36" customWidth="1"/>
    <col min="15620" max="15622" width="8.88671875" style="36"/>
    <col min="15623" max="15625" width="8.88671875" style="36" customWidth="1"/>
    <col min="15626" max="15627" width="8.6640625" style="36" customWidth="1"/>
    <col min="15628" max="15629" width="8.88671875" style="36" customWidth="1"/>
    <col min="15630" max="15630" width="9.44140625" style="36" customWidth="1"/>
    <col min="15631" max="15631" width="13" style="36" customWidth="1"/>
    <col min="15632" max="15632" width="8.5546875" style="36" customWidth="1"/>
    <col min="15633" max="15872" width="8.88671875" style="36"/>
    <col min="15873" max="15873" width="39.44140625" style="36" customWidth="1"/>
    <col min="15874" max="15874" width="7.5546875" style="36" customWidth="1"/>
    <col min="15875" max="15875" width="8.5546875" style="36" customWidth="1"/>
    <col min="15876" max="15878" width="8.88671875" style="36"/>
    <col min="15879" max="15881" width="8.88671875" style="36" customWidth="1"/>
    <col min="15882" max="15883" width="8.6640625" style="36" customWidth="1"/>
    <col min="15884" max="15885" width="8.88671875" style="36" customWidth="1"/>
    <col min="15886" max="15886" width="9.44140625" style="36" customWidth="1"/>
    <col min="15887" max="15887" width="13" style="36" customWidth="1"/>
    <col min="15888" max="15888" width="8.5546875" style="36" customWidth="1"/>
    <col min="15889" max="16128" width="8.88671875" style="36"/>
    <col min="16129" max="16129" width="39.44140625" style="36" customWidth="1"/>
    <col min="16130" max="16130" width="7.5546875" style="36" customWidth="1"/>
    <col min="16131" max="16131" width="8.5546875" style="36" customWidth="1"/>
    <col min="16132" max="16134" width="8.88671875" style="36"/>
    <col min="16135" max="16137" width="8.88671875" style="36" customWidth="1"/>
    <col min="16138" max="16139" width="8.6640625" style="36" customWidth="1"/>
    <col min="16140" max="16141" width="8.88671875" style="36" customWidth="1"/>
    <col min="16142" max="16142" width="9.44140625" style="36" customWidth="1"/>
    <col min="16143" max="16143" width="13" style="36" customWidth="1"/>
    <col min="16144" max="16144" width="8.5546875" style="36" customWidth="1"/>
    <col min="16145" max="16384" width="8.88671875" style="36"/>
  </cols>
  <sheetData>
    <row r="1" spans="1:16" ht="16.8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377" t="s">
        <v>38</v>
      </c>
      <c r="L1" s="378"/>
      <c r="M1" s="378"/>
      <c r="N1" s="378"/>
      <c r="O1" s="378"/>
      <c r="P1" s="378"/>
    </row>
    <row r="2" spans="1:16" ht="16.8" x14ac:dyDescent="0.3">
      <c r="A2" s="376" t="s">
        <v>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6" ht="16.8" x14ac:dyDescent="0.3">
      <c r="A3" s="379" t="s">
        <v>43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ht="16.8" x14ac:dyDescent="0.3">
      <c r="A4" s="376" t="s">
        <v>289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</row>
    <row r="5" spans="1:16" ht="13.8" x14ac:dyDescent="0.25">
      <c r="A5" s="380" t="s">
        <v>171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</row>
    <row r="6" spans="1:16" ht="16.8" x14ac:dyDescent="0.3">
      <c r="A6" s="376" t="s">
        <v>294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</row>
    <row r="7" spans="1:16" ht="16.8" x14ac:dyDescent="0.3">
      <c r="A7" s="54"/>
      <c r="B7" s="53"/>
      <c r="C7" s="53"/>
      <c r="E7" s="55"/>
      <c r="F7" s="55"/>
      <c r="G7" s="55" t="s">
        <v>41</v>
      </c>
      <c r="H7" s="56"/>
      <c r="I7" s="56"/>
      <c r="J7" s="53"/>
      <c r="K7" s="53"/>
      <c r="L7" s="53"/>
      <c r="M7" s="53"/>
      <c r="N7" s="53"/>
      <c r="O7" s="53"/>
      <c r="P7" s="53"/>
    </row>
    <row r="8" spans="1:16" x14ac:dyDescent="0.25">
      <c r="A8" s="360" t="s">
        <v>1</v>
      </c>
      <c r="B8" s="362" t="s">
        <v>2</v>
      </c>
      <c r="C8" s="364" t="s">
        <v>45</v>
      </c>
      <c r="D8" s="366" t="s">
        <v>3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</row>
    <row r="9" spans="1:16" x14ac:dyDescent="0.25">
      <c r="A9" s="361"/>
      <c r="B9" s="363"/>
      <c r="C9" s="365"/>
      <c r="D9" s="84"/>
      <c r="E9" s="88"/>
      <c r="F9" s="88"/>
      <c r="G9" s="88"/>
      <c r="H9" s="88"/>
      <c r="I9" s="88"/>
      <c r="J9" s="88"/>
      <c r="K9" s="84"/>
      <c r="L9" s="85"/>
      <c r="M9" s="82"/>
      <c r="N9" s="82"/>
      <c r="O9" s="84"/>
      <c r="P9" s="85"/>
    </row>
    <row r="10" spans="1:16" ht="40.5" customHeight="1" x14ac:dyDescent="0.25">
      <c r="A10" s="361"/>
      <c r="B10" s="363"/>
      <c r="C10" s="365"/>
      <c r="D10" s="367" t="s">
        <v>4</v>
      </c>
      <c r="E10" s="368"/>
      <c r="F10" s="368"/>
      <c r="G10" s="368"/>
      <c r="H10" s="368"/>
      <c r="I10" s="368"/>
      <c r="J10" s="368"/>
      <c r="K10" s="367" t="s">
        <v>5</v>
      </c>
      <c r="L10" s="369"/>
      <c r="M10" s="360" t="s">
        <v>6</v>
      </c>
      <c r="N10" s="362" t="s">
        <v>52</v>
      </c>
      <c r="O10" s="367" t="s">
        <v>53</v>
      </c>
      <c r="P10" s="369"/>
    </row>
    <row r="11" spans="1:16" ht="105.6" x14ac:dyDescent="0.25">
      <c r="A11" s="361"/>
      <c r="B11" s="363"/>
      <c r="C11" s="87" t="s">
        <v>7</v>
      </c>
      <c r="D11" s="83" t="s">
        <v>8</v>
      </c>
      <c r="E11" s="86" t="s">
        <v>46</v>
      </c>
      <c r="F11" s="86" t="s">
        <v>47</v>
      </c>
      <c r="G11" s="86" t="s">
        <v>48</v>
      </c>
      <c r="H11" s="86" t="s">
        <v>9</v>
      </c>
      <c r="I11" s="86" t="s">
        <v>49</v>
      </c>
      <c r="J11" s="86" t="s">
        <v>50</v>
      </c>
      <c r="K11" s="86" t="s">
        <v>51</v>
      </c>
      <c r="L11" s="86" t="s">
        <v>9</v>
      </c>
      <c r="M11" s="370"/>
      <c r="N11" s="361"/>
      <c r="O11" s="81" t="s">
        <v>54</v>
      </c>
      <c r="P11" s="83" t="s">
        <v>10</v>
      </c>
    </row>
    <row r="12" spans="1:16" x14ac:dyDescent="0.25">
      <c r="A12" s="87">
        <v>1</v>
      </c>
      <c r="B12" s="87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7">
        <v>9</v>
      </c>
      <c r="J12" s="87">
        <v>10</v>
      </c>
      <c r="K12" s="87">
        <v>11</v>
      </c>
      <c r="L12" s="87">
        <v>12</v>
      </c>
      <c r="M12" s="87">
        <v>13</v>
      </c>
      <c r="N12" s="87">
        <v>14</v>
      </c>
      <c r="O12" s="87">
        <v>15</v>
      </c>
      <c r="P12" s="87">
        <v>16</v>
      </c>
    </row>
    <row r="13" spans="1:16" x14ac:dyDescent="0.25">
      <c r="A13" s="358" t="s">
        <v>44</v>
      </c>
      <c r="B13" s="358"/>
      <c r="C13" s="371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</row>
    <row r="14" spans="1:16" ht="52.8" x14ac:dyDescent="0.25">
      <c r="A14" s="57" t="s">
        <v>55</v>
      </c>
      <c r="B14" s="58">
        <v>101</v>
      </c>
      <c r="C14" s="210">
        <f>SUM(D14:P14)</f>
        <v>1271</v>
      </c>
      <c r="D14" s="236"/>
      <c r="E14" s="236"/>
      <c r="F14" s="236"/>
      <c r="G14" s="236"/>
      <c r="H14" s="236"/>
      <c r="I14" s="236"/>
      <c r="J14" s="236"/>
      <c r="K14" s="236">
        <v>29</v>
      </c>
      <c r="L14" s="236"/>
      <c r="M14" s="236">
        <v>15</v>
      </c>
      <c r="N14" s="236"/>
      <c r="O14" s="236">
        <v>216</v>
      </c>
      <c r="P14" s="236">
        <v>1011</v>
      </c>
    </row>
    <row r="15" spans="1:16" ht="52.8" x14ac:dyDescent="0.25">
      <c r="A15" s="59" t="s">
        <v>60</v>
      </c>
      <c r="B15" s="58">
        <v>102</v>
      </c>
      <c r="C15" s="112">
        <f t="shared" ref="C15:C78" si="0">SUM(D15:P15)</f>
        <v>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39.6" x14ac:dyDescent="0.25">
      <c r="A16" s="59" t="s">
        <v>63</v>
      </c>
      <c r="B16" s="58">
        <v>103</v>
      </c>
      <c r="C16" s="112">
        <f t="shared" si="0"/>
        <v>11</v>
      </c>
      <c r="D16" s="105"/>
      <c r="E16" s="105"/>
      <c r="F16" s="105"/>
      <c r="G16" s="105"/>
      <c r="H16" s="105"/>
      <c r="I16" s="105"/>
      <c r="J16" s="105"/>
      <c r="K16" s="105">
        <v>7</v>
      </c>
      <c r="L16" s="105"/>
      <c r="M16" s="105">
        <v>4</v>
      </c>
      <c r="N16" s="105"/>
      <c r="O16" s="105"/>
      <c r="P16" s="105"/>
    </row>
    <row r="17" spans="1:16" ht="52.8" x14ac:dyDescent="0.25">
      <c r="A17" s="59" t="s">
        <v>61</v>
      </c>
      <c r="B17" s="58">
        <v>104</v>
      </c>
      <c r="C17" s="210">
        <f t="shared" si="0"/>
        <v>2</v>
      </c>
      <c r="D17" s="236"/>
      <c r="E17" s="236"/>
      <c r="F17" s="236"/>
      <c r="G17" s="236"/>
      <c r="H17" s="236"/>
      <c r="I17" s="236"/>
      <c r="J17" s="236"/>
      <c r="K17" s="236">
        <v>1</v>
      </c>
      <c r="L17" s="236"/>
      <c r="M17" s="236">
        <v>1</v>
      </c>
      <c r="N17" s="236"/>
      <c r="O17" s="236"/>
      <c r="P17" s="236"/>
    </row>
    <row r="18" spans="1:16" ht="66" x14ac:dyDescent="0.25">
      <c r="A18" s="50" t="s">
        <v>62</v>
      </c>
      <c r="B18" s="58">
        <v>105</v>
      </c>
      <c r="C18" s="112">
        <f t="shared" si="0"/>
        <v>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66" x14ac:dyDescent="0.25">
      <c r="A19" s="50" t="s">
        <v>56</v>
      </c>
      <c r="B19" s="58">
        <v>106</v>
      </c>
      <c r="C19" s="112">
        <f t="shared" si="0"/>
        <v>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26.4" x14ac:dyDescent="0.25">
      <c r="A20" s="59" t="s">
        <v>57</v>
      </c>
      <c r="B20" s="58">
        <v>107</v>
      </c>
      <c r="C20" s="112">
        <f t="shared" si="0"/>
        <v>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ht="26.4" x14ac:dyDescent="0.25">
      <c r="A21" s="59" t="s">
        <v>195</v>
      </c>
      <c r="B21" s="58">
        <v>108</v>
      </c>
      <c r="C21" s="112">
        <f t="shared" si="0"/>
        <v>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39.6" x14ac:dyDescent="0.25">
      <c r="A22" s="59" t="s">
        <v>59</v>
      </c>
      <c r="B22" s="58">
        <v>109</v>
      </c>
      <c r="C22" s="112">
        <f t="shared" si="0"/>
        <v>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ht="26.4" x14ac:dyDescent="0.25">
      <c r="A23" s="57" t="s">
        <v>11</v>
      </c>
      <c r="B23" s="58">
        <v>110</v>
      </c>
      <c r="C23" s="210">
        <f t="shared" si="0"/>
        <v>1269</v>
      </c>
      <c r="D23" s="236"/>
      <c r="E23" s="236"/>
      <c r="F23" s="236"/>
      <c r="G23" s="236"/>
      <c r="H23" s="236"/>
      <c r="I23" s="236"/>
      <c r="J23" s="236"/>
      <c r="K23" s="236">
        <v>28</v>
      </c>
      <c r="L23" s="236"/>
      <c r="M23" s="236">
        <v>14</v>
      </c>
      <c r="N23" s="236"/>
      <c r="O23" s="236">
        <v>216</v>
      </c>
      <c r="P23" s="236">
        <v>1011</v>
      </c>
    </row>
    <row r="24" spans="1:16" ht="66" x14ac:dyDescent="0.25">
      <c r="A24" s="59" t="s">
        <v>64</v>
      </c>
      <c r="B24" s="84">
        <v>111</v>
      </c>
      <c r="C24" s="112">
        <f t="shared" si="0"/>
        <v>9</v>
      </c>
      <c r="D24" s="105"/>
      <c r="E24" s="105"/>
      <c r="F24" s="105"/>
      <c r="G24" s="105"/>
      <c r="H24" s="105"/>
      <c r="I24" s="105"/>
      <c r="J24" s="105"/>
      <c r="K24" s="105">
        <v>6</v>
      </c>
      <c r="L24" s="105"/>
      <c r="M24" s="105">
        <v>3</v>
      </c>
      <c r="N24" s="105"/>
      <c r="O24" s="105"/>
      <c r="P24" s="105"/>
    </row>
    <row r="25" spans="1:16" ht="26.4" x14ac:dyDescent="0.25">
      <c r="A25" s="59" t="s">
        <v>65</v>
      </c>
      <c r="B25" s="84">
        <v>112</v>
      </c>
      <c r="C25" s="112">
        <f t="shared" si="0"/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ht="39.6" x14ac:dyDescent="0.25">
      <c r="A26" s="59" t="s">
        <v>66</v>
      </c>
      <c r="B26" s="84">
        <v>113</v>
      </c>
      <c r="C26" s="112">
        <f t="shared" si="0"/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39.6" x14ac:dyDescent="0.25">
      <c r="A27" s="59" t="s">
        <v>67</v>
      </c>
      <c r="B27" s="84">
        <v>114</v>
      </c>
      <c r="C27" s="112">
        <f t="shared" si="0"/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52.8" x14ac:dyDescent="0.25">
      <c r="A28" s="59" t="s">
        <v>68</v>
      </c>
      <c r="B28" s="84">
        <v>115</v>
      </c>
      <c r="C28" s="112">
        <f t="shared" si="0"/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ht="39.6" x14ac:dyDescent="0.25">
      <c r="A29" s="59" t="s">
        <v>69</v>
      </c>
      <c r="B29" s="84">
        <v>116</v>
      </c>
      <c r="C29" s="210">
        <f t="shared" si="0"/>
        <v>1269</v>
      </c>
      <c r="D29" s="236"/>
      <c r="E29" s="236"/>
      <c r="F29" s="236"/>
      <c r="G29" s="236"/>
      <c r="H29" s="236"/>
      <c r="I29" s="236"/>
      <c r="J29" s="236"/>
      <c r="K29" s="236">
        <v>28</v>
      </c>
      <c r="L29" s="236"/>
      <c r="M29" s="236">
        <v>14</v>
      </c>
      <c r="N29" s="236"/>
      <c r="O29" s="236">
        <v>216</v>
      </c>
      <c r="P29" s="236">
        <v>1011</v>
      </c>
    </row>
    <row r="30" spans="1:16" ht="26.4" x14ac:dyDescent="0.25">
      <c r="A30" s="60" t="s">
        <v>12</v>
      </c>
      <c r="B30" s="58">
        <v>117</v>
      </c>
      <c r="C30" s="112">
        <f t="shared" si="0"/>
        <v>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x14ac:dyDescent="0.25">
      <c r="A31" s="57" t="s">
        <v>13</v>
      </c>
      <c r="B31" s="58">
        <v>118</v>
      </c>
      <c r="C31" s="112">
        <f t="shared" si="0"/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39.6" x14ac:dyDescent="0.25">
      <c r="A32" s="57" t="s">
        <v>183</v>
      </c>
      <c r="B32" s="58">
        <v>119</v>
      </c>
      <c r="C32" s="112">
        <f t="shared" si="0"/>
        <v>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39.6" x14ac:dyDescent="0.25">
      <c r="A33" s="57" t="s">
        <v>184</v>
      </c>
      <c r="B33" s="58">
        <v>120</v>
      </c>
      <c r="C33" s="112">
        <f t="shared" si="0"/>
        <v>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x14ac:dyDescent="0.25">
      <c r="A34" s="57" t="s">
        <v>70</v>
      </c>
      <c r="B34" s="58">
        <v>121</v>
      </c>
      <c r="C34" s="112">
        <f t="shared" si="0"/>
        <v>1</v>
      </c>
      <c r="D34" s="104"/>
      <c r="E34" s="104"/>
      <c r="F34" s="104"/>
      <c r="G34" s="104"/>
      <c r="H34" s="104"/>
      <c r="I34" s="104"/>
      <c r="J34" s="104"/>
      <c r="K34" s="105"/>
      <c r="L34" s="104"/>
      <c r="M34" s="104"/>
      <c r="N34" s="104"/>
      <c r="O34" s="104"/>
      <c r="P34" s="104">
        <v>1</v>
      </c>
    </row>
    <row r="35" spans="1:16" x14ac:dyDescent="0.25">
      <c r="A35" s="57" t="s">
        <v>71</v>
      </c>
      <c r="B35" s="58">
        <v>122</v>
      </c>
      <c r="C35" s="112">
        <f t="shared" si="0"/>
        <v>2</v>
      </c>
      <c r="D35" s="104"/>
      <c r="E35" s="104"/>
      <c r="F35" s="104"/>
      <c r="G35" s="104"/>
      <c r="H35" s="104"/>
      <c r="I35" s="104"/>
      <c r="J35" s="104"/>
      <c r="K35" s="105"/>
      <c r="L35" s="104"/>
      <c r="M35" s="104"/>
      <c r="N35" s="104"/>
      <c r="O35" s="104"/>
      <c r="P35" s="104">
        <v>2</v>
      </c>
    </row>
    <row r="36" spans="1:16" ht="26.4" x14ac:dyDescent="0.25">
      <c r="A36" s="60" t="s">
        <v>14</v>
      </c>
      <c r="B36" s="58">
        <v>123</v>
      </c>
      <c r="C36" s="112">
        <f t="shared" si="0"/>
        <v>2</v>
      </c>
      <c r="D36" s="104"/>
      <c r="E36" s="104"/>
      <c r="F36" s="104"/>
      <c r="G36" s="104"/>
      <c r="H36" s="104"/>
      <c r="I36" s="104"/>
      <c r="J36" s="104"/>
      <c r="K36" s="105"/>
      <c r="L36" s="104"/>
      <c r="M36" s="104"/>
      <c r="N36" s="104"/>
      <c r="O36" s="104"/>
      <c r="P36" s="104">
        <v>2</v>
      </c>
    </row>
    <row r="37" spans="1:16" ht="26.4" x14ac:dyDescent="0.25">
      <c r="A37" s="60" t="s">
        <v>72</v>
      </c>
      <c r="B37" s="58">
        <v>124</v>
      </c>
      <c r="C37" s="112">
        <f t="shared" si="0"/>
        <v>0</v>
      </c>
      <c r="D37" s="104"/>
      <c r="E37" s="104"/>
      <c r="F37" s="104"/>
      <c r="G37" s="104"/>
      <c r="H37" s="104"/>
      <c r="I37" s="104"/>
      <c r="J37" s="104"/>
      <c r="K37" s="105"/>
      <c r="L37" s="104"/>
      <c r="M37" s="104"/>
      <c r="N37" s="104"/>
      <c r="O37" s="104"/>
      <c r="P37" s="104"/>
    </row>
    <row r="38" spans="1:16" ht="39.6" x14ac:dyDescent="0.25">
      <c r="A38" s="60" t="s">
        <v>73</v>
      </c>
      <c r="B38" s="58">
        <v>125</v>
      </c>
      <c r="C38" s="112">
        <f t="shared" si="0"/>
        <v>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x14ac:dyDescent="0.25">
      <c r="A39" s="57" t="s">
        <v>15</v>
      </c>
      <c r="B39" s="58">
        <v>126</v>
      </c>
      <c r="C39" s="112">
        <f t="shared" si="0"/>
        <v>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 ht="79.2" x14ac:dyDescent="0.25">
      <c r="A40" s="60" t="s">
        <v>196</v>
      </c>
      <c r="B40" s="58">
        <v>127</v>
      </c>
      <c r="C40" s="112">
        <f t="shared" si="0"/>
        <v>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  <row r="41" spans="1:16" ht="39.6" x14ac:dyDescent="0.25">
      <c r="A41" s="57" t="s">
        <v>75</v>
      </c>
      <c r="B41" s="58">
        <v>128</v>
      </c>
      <c r="C41" s="112">
        <f t="shared" si="0"/>
        <v>0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105"/>
    </row>
    <row r="42" spans="1:16" x14ac:dyDescent="0.25">
      <c r="A42" s="358" t="s">
        <v>76</v>
      </c>
      <c r="B42" s="358"/>
      <c r="C42" s="359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</row>
    <row r="43" spans="1:16" x14ac:dyDescent="0.25">
      <c r="A43" s="61" t="s">
        <v>16</v>
      </c>
      <c r="B43" s="58">
        <v>201</v>
      </c>
      <c r="C43" s="210">
        <f t="shared" si="0"/>
        <v>228</v>
      </c>
      <c r="D43" s="236"/>
      <c r="E43" s="236"/>
      <c r="F43" s="236"/>
      <c r="G43" s="236"/>
      <c r="H43" s="236"/>
      <c r="I43" s="236"/>
      <c r="J43" s="236"/>
      <c r="K43" s="236">
        <v>188</v>
      </c>
      <c r="L43" s="236"/>
      <c r="M43" s="236">
        <v>40</v>
      </c>
      <c r="N43" s="236"/>
      <c r="O43" s="236"/>
      <c r="P43" s="236"/>
    </row>
    <row r="44" spans="1:16" ht="66" x14ac:dyDescent="0.25">
      <c r="A44" s="62" t="s">
        <v>77</v>
      </c>
      <c r="B44" s="58">
        <v>202</v>
      </c>
      <c r="C44" s="112">
        <f t="shared" si="0"/>
        <v>0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ht="52.8" x14ac:dyDescent="0.25">
      <c r="A45" s="62" t="s">
        <v>78</v>
      </c>
      <c r="B45" s="58">
        <v>203</v>
      </c>
      <c r="C45" s="112">
        <f t="shared" si="0"/>
        <v>28</v>
      </c>
      <c r="D45" s="106"/>
      <c r="E45" s="106"/>
      <c r="F45" s="106"/>
      <c r="G45" s="106"/>
      <c r="H45" s="106"/>
      <c r="I45" s="106"/>
      <c r="J45" s="106"/>
      <c r="K45" s="106">
        <v>23</v>
      </c>
      <c r="L45" s="106"/>
      <c r="M45" s="106">
        <v>5</v>
      </c>
      <c r="N45" s="106"/>
      <c r="O45" s="106"/>
      <c r="P45" s="106"/>
    </row>
    <row r="46" spans="1:16" ht="39.6" x14ac:dyDescent="0.25">
      <c r="A46" s="62" t="s">
        <v>79</v>
      </c>
      <c r="B46" s="58">
        <v>204</v>
      </c>
      <c r="C46" s="112">
        <f t="shared" si="0"/>
        <v>0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 ht="52.8" x14ac:dyDescent="0.25">
      <c r="A47" s="62" t="s">
        <v>80</v>
      </c>
      <c r="B47" s="58">
        <v>205</v>
      </c>
      <c r="C47" s="112">
        <f t="shared" si="0"/>
        <v>30</v>
      </c>
      <c r="D47" s="106"/>
      <c r="E47" s="106"/>
      <c r="F47" s="106"/>
      <c r="G47" s="106"/>
      <c r="H47" s="106"/>
      <c r="I47" s="106"/>
      <c r="J47" s="106"/>
      <c r="K47" s="106">
        <v>30</v>
      </c>
      <c r="L47" s="106"/>
      <c r="M47" s="106"/>
      <c r="N47" s="106"/>
      <c r="O47" s="106"/>
      <c r="P47" s="106"/>
    </row>
    <row r="48" spans="1:16" ht="39.6" x14ac:dyDescent="0.25">
      <c r="A48" s="62" t="s">
        <v>81</v>
      </c>
      <c r="B48" s="58">
        <v>206</v>
      </c>
      <c r="C48" s="112">
        <f t="shared" si="0"/>
        <v>0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1:16" ht="39.6" x14ac:dyDescent="0.25">
      <c r="A49" s="62" t="s">
        <v>82</v>
      </c>
      <c r="B49" s="58">
        <v>207</v>
      </c>
      <c r="C49" s="112">
        <f t="shared" si="0"/>
        <v>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 ht="26.4" x14ac:dyDescent="0.25">
      <c r="A50" s="62" t="s">
        <v>37</v>
      </c>
      <c r="B50" s="58">
        <v>208</v>
      </c>
      <c r="C50" s="210">
        <f t="shared" si="0"/>
        <v>228</v>
      </c>
      <c r="D50" s="236"/>
      <c r="E50" s="236"/>
      <c r="F50" s="236"/>
      <c r="G50" s="236"/>
      <c r="H50" s="236"/>
      <c r="I50" s="236"/>
      <c r="J50" s="236"/>
      <c r="K50" s="236">
        <v>188</v>
      </c>
      <c r="L50" s="236"/>
      <c r="M50" s="236">
        <v>40</v>
      </c>
      <c r="N50" s="236"/>
      <c r="O50" s="236"/>
      <c r="P50" s="236"/>
    </row>
    <row r="51" spans="1:16" ht="26.4" x14ac:dyDescent="0.25">
      <c r="A51" s="60" t="s">
        <v>17</v>
      </c>
      <c r="B51" s="58">
        <v>209</v>
      </c>
      <c r="C51" s="112">
        <f t="shared" si="0"/>
        <v>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 x14ac:dyDescent="0.25">
      <c r="A52" s="57" t="s">
        <v>18</v>
      </c>
      <c r="B52" s="58">
        <v>210</v>
      </c>
      <c r="C52" s="112">
        <f t="shared" si="0"/>
        <v>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16" ht="39.6" x14ac:dyDescent="0.25">
      <c r="A53" s="57" t="s">
        <v>181</v>
      </c>
      <c r="B53" s="58">
        <v>211</v>
      </c>
      <c r="C53" s="112">
        <f t="shared" si="0"/>
        <v>51</v>
      </c>
      <c r="D53" s="106"/>
      <c r="E53" s="106"/>
      <c r="F53" s="106"/>
      <c r="G53" s="106"/>
      <c r="H53" s="106"/>
      <c r="I53" s="106"/>
      <c r="J53" s="106"/>
      <c r="K53" s="106">
        <v>47</v>
      </c>
      <c r="L53" s="106"/>
      <c r="M53" s="106">
        <v>4</v>
      </c>
      <c r="N53" s="106"/>
      <c r="O53" s="106"/>
      <c r="P53" s="106"/>
    </row>
    <row r="54" spans="1:16" ht="39.6" x14ac:dyDescent="0.25">
      <c r="A54" s="63" t="s">
        <v>83</v>
      </c>
      <c r="B54" s="58">
        <v>212</v>
      </c>
      <c r="C54" s="112">
        <f t="shared" si="0"/>
        <v>0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16" ht="26.4" x14ac:dyDescent="0.25">
      <c r="A55" s="64" t="s">
        <v>84</v>
      </c>
      <c r="B55" s="58">
        <v>213</v>
      </c>
      <c r="C55" s="112">
        <f t="shared" si="0"/>
        <v>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16" ht="26.4" x14ac:dyDescent="0.25">
      <c r="A56" s="65" t="s">
        <v>85</v>
      </c>
      <c r="B56" s="58">
        <v>214</v>
      </c>
      <c r="C56" s="112">
        <f t="shared" si="0"/>
        <v>51</v>
      </c>
      <c r="D56" s="106"/>
      <c r="E56" s="106"/>
      <c r="F56" s="106"/>
      <c r="G56" s="106"/>
      <c r="H56" s="106"/>
      <c r="I56" s="106"/>
      <c r="J56" s="106"/>
      <c r="K56" s="106">
        <v>47</v>
      </c>
      <c r="L56" s="106"/>
      <c r="M56" s="106">
        <v>4</v>
      </c>
      <c r="N56" s="106"/>
      <c r="O56" s="106"/>
      <c r="P56" s="106"/>
    </row>
    <row r="57" spans="1:16" ht="26.4" x14ac:dyDescent="0.25">
      <c r="A57" s="57" t="s">
        <v>86</v>
      </c>
      <c r="B57" s="87">
        <v>215</v>
      </c>
      <c r="C57" s="112">
        <f t="shared" si="0"/>
        <v>54</v>
      </c>
      <c r="D57" s="106"/>
      <c r="E57" s="106"/>
      <c r="F57" s="106"/>
      <c r="G57" s="106"/>
      <c r="H57" s="106"/>
      <c r="I57" s="106"/>
      <c r="J57" s="106"/>
      <c r="K57" s="106">
        <v>54</v>
      </c>
      <c r="L57" s="106"/>
      <c r="M57" s="106"/>
      <c r="N57" s="106"/>
      <c r="O57" s="106"/>
      <c r="P57" s="106"/>
    </row>
    <row r="58" spans="1:16" s="68" customFormat="1" ht="52.8" x14ac:dyDescent="0.25">
      <c r="A58" s="67" t="s">
        <v>185</v>
      </c>
      <c r="B58" s="87" t="s">
        <v>186</v>
      </c>
      <c r="C58" s="112">
        <f t="shared" si="0"/>
        <v>42</v>
      </c>
      <c r="D58" s="106"/>
      <c r="E58" s="106"/>
      <c r="F58" s="106"/>
      <c r="G58" s="106"/>
      <c r="H58" s="106"/>
      <c r="I58" s="106"/>
      <c r="J58" s="106"/>
      <c r="K58" s="106">
        <v>28</v>
      </c>
      <c r="L58" s="106"/>
      <c r="M58" s="106">
        <v>14</v>
      </c>
      <c r="N58" s="106"/>
      <c r="O58" s="106"/>
      <c r="P58" s="106"/>
    </row>
    <row r="59" spans="1:16" s="68" customFormat="1" ht="79.2" x14ac:dyDescent="0.25">
      <c r="A59" s="67" t="s">
        <v>187</v>
      </c>
      <c r="B59" s="87">
        <v>217</v>
      </c>
      <c r="C59" s="112">
        <f t="shared" si="0"/>
        <v>12</v>
      </c>
      <c r="D59" s="106"/>
      <c r="E59" s="106"/>
      <c r="F59" s="106"/>
      <c r="G59" s="106"/>
      <c r="H59" s="106"/>
      <c r="I59" s="106"/>
      <c r="J59" s="106"/>
      <c r="K59" s="106">
        <v>12</v>
      </c>
      <c r="L59" s="106"/>
      <c r="M59" s="106"/>
      <c r="N59" s="106"/>
      <c r="O59" s="106"/>
      <c r="P59" s="106"/>
    </row>
    <row r="60" spans="1:16" s="68" customFormat="1" ht="66" x14ac:dyDescent="0.25">
      <c r="A60" s="67" t="s">
        <v>188</v>
      </c>
      <c r="B60" s="87">
        <v>218</v>
      </c>
      <c r="C60" s="112">
        <f t="shared" si="0"/>
        <v>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1:16" ht="26.4" x14ac:dyDescent="0.25">
      <c r="A61" s="70" t="s">
        <v>189</v>
      </c>
      <c r="B61" s="81">
        <v>219</v>
      </c>
      <c r="C61" s="210">
        <f t="shared" si="0"/>
        <v>42</v>
      </c>
      <c r="D61" s="236"/>
      <c r="E61" s="236"/>
      <c r="F61" s="236"/>
      <c r="G61" s="236"/>
      <c r="H61" s="236"/>
      <c r="I61" s="236"/>
      <c r="J61" s="236"/>
      <c r="K61" s="236">
        <v>28</v>
      </c>
      <c r="L61" s="236"/>
      <c r="M61" s="236">
        <v>14</v>
      </c>
      <c r="N61" s="236"/>
      <c r="O61" s="236"/>
      <c r="P61" s="236"/>
    </row>
    <row r="62" spans="1:16" ht="26.4" x14ac:dyDescent="0.25">
      <c r="A62" s="67" t="s">
        <v>190</v>
      </c>
      <c r="B62" s="87">
        <v>220</v>
      </c>
      <c r="C62" s="112">
        <f t="shared" si="0"/>
        <v>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1:16" x14ac:dyDescent="0.25">
      <c r="A63" s="67" t="s">
        <v>191</v>
      </c>
      <c r="B63" s="87">
        <v>221</v>
      </c>
      <c r="C63" s="112">
        <f t="shared" si="0"/>
        <v>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1:16" ht="26.4" x14ac:dyDescent="0.25">
      <c r="A64" s="57" t="s">
        <v>93</v>
      </c>
      <c r="B64" s="58">
        <v>222</v>
      </c>
      <c r="C64" s="112">
        <f t="shared" si="0"/>
        <v>6</v>
      </c>
      <c r="D64" s="106"/>
      <c r="E64" s="106"/>
      <c r="F64" s="106"/>
      <c r="G64" s="106"/>
      <c r="H64" s="106"/>
      <c r="I64" s="106"/>
      <c r="J64" s="106"/>
      <c r="K64" s="106">
        <v>6</v>
      </c>
      <c r="L64" s="106"/>
      <c r="M64" s="106"/>
      <c r="N64" s="106"/>
      <c r="O64" s="106"/>
      <c r="P64" s="106"/>
    </row>
    <row r="65" spans="1:16" x14ac:dyDescent="0.25">
      <c r="A65" s="358" t="s">
        <v>197</v>
      </c>
      <c r="B65" s="358"/>
      <c r="C65" s="359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</row>
    <row r="66" spans="1:16" ht="26.4" x14ac:dyDescent="0.25">
      <c r="A66" s="61" t="s">
        <v>94</v>
      </c>
      <c r="B66" s="58">
        <v>301</v>
      </c>
      <c r="C66" s="210">
        <f t="shared" si="0"/>
        <v>281735.30000000005</v>
      </c>
      <c r="D66" s="236"/>
      <c r="E66" s="236"/>
      <c r="F66" s="236"/>
      <c r="G66" s="236"/>
      <c r="H66" s="236"/>
      <c r="I66" s="236"/>
      <c r="J66" s="236"/>
      <c r="K66" s="252">
        <v>209651.1</v>
      </c>
      <c r="L66" s="236"/>
      <c r="M66" s="236">
        <v>3813.6</v>
      </c>
      <c r="N66" s="236"/>
      <c r="O66" s="236">
        <v>53288.7</v>
      </c>
      <c r="P66" s="236">
        <v>14981.9</v>
      </c>
    </row>
    <row r="67" spans="1:16" ht="52.8" x14ac:dyDescent="0.25">
      <c r="A67" s="59" t="s">
        <v>95</v>
      </c>
      <c r="B67" s="58">
        <v>302</v>
      </c>
      <c r="C67" s="112">
        <f t="shared" si="0"/>
        <v>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</row>
    <row r="68" spans="1:16" ht="52.8" x14ac:dyDescent="0.25">
      <c r="A68" s="59" t="s">
        <v>96</v>
      </c>
      <c r="B68" s="58">
        <v>303</v>
      </c>
      <c r="C68" s="112">
        <f t="shared" si="0"/>
        <v>182133.7</v>
      </c>
      <c r="D68" s="107"/>
      <c r="E68" s="107"/>
      <c r="F68" s="107"/>
      <c r="G68" s="107"/>
      <c r="H68" s="107"/>
      <c r="I68" s="107"/>
      <c r="J68" s="107"/>
      <c r="K68" s="107">
        <v>181045.1</v>
      </c>
      <c r="L68" s="107"/>
      <c r="M68" s="107">
        <v>1088.5999999999999</v>
      </c>
      <c r="N68" s="107"/>
      <c r="O68" s="107"/>
      <c r="P68" s="107"/>
    </row>
    <row r="69" spans="1:16" ht="66" x14ac:dyDescent="0.25">
      <c r="A69" s="59" t="s">
        <v>97</v>
      </c>
      <c r="B69" s="58">
        <v>304</v>
      </c>
      <c r="C69" s="210">
        <f t="shared" si="0"/>
        <v>15208.4</v>
      </c>
      <c r="D69" s="236"/>
      <c r="E69" s="236"/>
      <c r="F69" s="236"/>
      <c r="G69" s="236"/>
      <c r="H69" s="236"/>
      <c r="I69" s="236"/>
      <c r="J69" s="236"/>
      <c r="K69" s="236">
        <v>15017.4</v>
      </c>
      <c r="L69" s="236"/>
      <c r="M69" s="236">
        <v>191</v>
      </c>
      <c r="N69" s="236"/>
      <c r="O69" s="236"/>
      <c r="P69" s="236"/>
    </row>
    <row r="70" spans="1:16" ht="52.8" x14ac:dyDescent="0.25">
      <c r="A70" s="50" t="s">
        <v>98</v>
      </c>
      <c r="B70" s="58">
        <v>305</v>
      </c>
      <c r="C70" s="112">
        <f t="shared" si="0"/>
        <v>0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</row>
    <row r="71" spans="1:16" ht="52.8" x14ac:dyDescent="0.25">
      <c r="A71" s="50" t="s">
        <v>99</v>
      </c>
      <c r="B71" s="58">
        <v>306</v>
      </c>
      <c r="C71" s="112">
        <f t="shared" si="0"/>
        <v>0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 ht="39.6" x14ac:dyDescent="0.25">
      <c r="A72" s="50" t="s">
        <v>198</v>
      </c>
      <c r="B72" s="58">
        <v>307</v>
      </c>
      <c r="C72" s="112">
        <f t="shared" si="0"/>
        <v>0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1:16" ht="52.8" x14ac:dyDescent="0.25">
      <c r="A73" s="50" t="s">
        <v>199</v>
      </c>
      <c r="B73" s="58">
        <v>308</v>
      </c>
      <c r="C73" s="112">
        <f t="shared" si="0"/>
        <v>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1:16" ht="26.4" x14ac:dyDescent="0.25">
      <c r="A74" s="57" t="s">
        <v>102</v>
      </c>
      <c r="B74" s="58">
        <v>309</v>
      </c>
      <c r="C74" s="210">
        <f t="shared" si="0"/>
        <v>254622.99999999997</v>
      </c>
      <c r="D74" s="236"/>
      <c r="E74" s="236"/>
      <c r="F74" s="236"/>
      <c r="G74" s="236"/>
      <c r="H74" s="236"/>
      <c r="I74" s="236"/>
      <c r="J74" s="236"/>
      <c r="K74" s="236">
        <v>183456.1</v>
      </c>
      <c r="L74" s="236"/>
      <c r="M74" s="236">
        <v>2896.3</v>
      </c>
      <c r="N74" s="236"/>
      <c r="O74" s="236">
        <v>53288.7</v>
      </c>
      <c r="P74" s="236">
        <v>14981.9</v>
      </c>
    </row>
    <row r="75" spans="1:16" ht="66" x14ac:dyDescent="0.25">
      <c r="A75" s="57" t="s">
        <v>200</v>
      </c>
      <c r="B75" s="58">
        <v>310</v>
      </c>
      <c r="C75" s="112">
        <f t="shared" si="0"/>
        <v>159479.6</v>
      </c>
      <c r="D75" s="107"/>
      <c r="E75" s="107"/>
      <c r="F75" s="107"/>
      <c r="G75" s="107"/>
      <c r="H75" s="107"/>
      <c r="I75" s="107"/>
      <c r="J75" s="107"/>
      <c r="K75" s="107">
        <v>158605.6</v>
      </c>
      <c r="L75" s="107"/>
      <c r="M75" s="107">
        <v>874</v>
      </c>
      <c r="N75" s="107"/>
      <c r="O75" s="107"/>
      <c r="P75" s="107"/>
    </row>
    <row r="76" spans="1:16" ht="26.4" x14ac:dyDescent="0.25">
      <c r="A76" s="59" t="s">
        <v>104</v>
      </c>
      <c r="B76" s="58">
        <v>311</v>
      </c>
      <c r="C76" s="112">
        <f t="shared" si="0"/>
        <v>0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1:16" ht="39.6" x14ac:dyDescent="0.25">
      <c r="A77" s="59" t="s">
        <v>105</v>
      </c>
      <c r="B77" s="58">
        <v>312</v>
      </c>
      <c r="C77" s="112">
        <f t="shared" si="0"/>
        <v>0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1:16" ht="39.6" x14ac:dyDescent="0.25">
      <c r="A78" s="59" t="s">
        <v>106</v>
      </c>
      <c r="B78" s="58">
        <v>313</v>
      </c>
      <c r="C78" s="112">
        <f t="shared" si="0"/>
        <v>0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</row>
    <row r="79" spans="1:16" ht="39.6" x14ac:dyDescent="0.25">
      <c r="A79" s="59" t="s">
        <v>107</v>
      </c>
      <c r="B79" s="58">
        <v>314</v>
      </c>
      <c r="C79" s="112">
        <f t="shared" ref="C79:C92" si="1">SUM(D79:P79)</f>
        <v>0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</row>
    <row r="80" spans="1:16" ht="39.6" x14ac:dyDescent="0.25">
      <c r="A80" s="73" t="s">
        <v>182</v>
      </c>
      <c r="B80" s="58">
        <v>315</v>
      </c>
      <c r="C80" s="112">
        <f t="shared" si="1"/>
        <v>0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 ht="39.6" x14ac:dyDescent="0.25">
      <c r="A81" s="73" t="s">
        <v>108</v>
      </c>
      <c r="B81" s="58">
        <v>316</v>
      </c>
      <c r="C81" s="210">
        <f t="shared" si="1"/>
        <v>254622.99999999997</v>
      </c>
      <c r="D81" s="236"/>
      <c r="E81" s="236"/>
      <c r="F81" s="236"/>
      <c r="G81" s="236"/>
      <c r="H81" s="236"/>
      <c r="I81" s="236"/>
      <c r="J81" s="236"/>
      <c r="K81" s="236">
        <v>183456.1</v>
      </c>
      <c r="L81" s="236"/>
      <c r="M81" s="236">
        <v>2896.3</v>
      </c>
      <c r="N81" s="236"/>
      <c r="O81" s="236">
        <v>53288.7</v>
      </c>
      <c r="P81" s="236">
        <v>14981.9</v>
      </c>
    </row>
    <row r="82" spans="1:16" ht="26.4" x14ac:dyDescent="0.25">
      <c r="A82" s="60" t="s">
        <v>21</v>
      </c>
      <c r="B82" s="58">
        <v>317</v>
      </c>
      <c r="C82" s="112">
        <f t="shared" si="1"/>
        <v>0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</row>
    <row r="83" spans="1:16" x14ac:dyDescent="0.25">
      <c r="A83" s="57" t="s">
        <v>22</v>
      </c>
      <c r="B83" s="58">
        <v>318</v>
      </c>
      <c r="C83" s="112">
        <f t="shared" si="1"/>
        <v>0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</row>
    <row r="84" spans="1:16" ht="39.6" x14ac:dyDescent="0.25">
      <c r="A84" s="57" t="s">
        <v>192</v>
      </c>
      <c r="B84" s="58">
        <v>319</v>
      </c>
      <c r="C84" s="112">
        <f t="shared" si="1"/>
        <v>0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6" ht="39.6" x14ac:dyDescent="0.25">
      <c r="A85" s="57" t="s">
        <v>193</v>
      </c>
      <c r="B85" s="58">
        <v>320</v>
      </c>
      <c r="C85" s="112">
        <f t="shared" si="1"/>
        <v>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 ht="26.4" x14ac:dyDescent="0.25">
      <c r="A86" s="57" t="s">
        <v>109</v>
      </c>
      <c r="B86" s="58">
        <v>321</v>
      </c>
      <c r="C86" s="112">
        <f t="shared" si="1"/>
        <v>0.3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>
        <v>0.3</v>
      </c>
    </row>
    <row r="87" spans="1:16" ht="26.4" x14ac:dyDescent="0.25">
      <c r="A87" s="57" t="s">
        <v>110</v>
      </c>
      <c r="B87" s="58">
        <v>322</v>
      </c>
      <c r="C87" s="112">
        <f t="shared" si="1"/>
        <v>3684.1000000000004</v>
      </c>
      <c r="D87" s="107"/>
      <c r="E87" s="107"/>
      <c r="F87" s="107"/>
      <c r="G87" s="107"/>
      <c r="H87" s="107"/>
      <c r="I87" s="107"/>
      <c r="J87" s="107"/>
      <c r="K87" s="107">
        <v>593.4</v>
      </c>
      <c r="L87" s="107"/>
      <c r="M87" s="107"/>
      <c r="N87" s="107"/>
      <c r="O87" s="107">
        <v>3058.4</v>
      </c>
      <c r="P87" s="107">
        <v>32.299999999999997</v>
      </c>
    </row>
    <row r="88" spans="1:16" ht="26.4" x14ac:dyDescent="0.25">
      <c r="A88" s="60" t="s">
        <v>14</v>
      </c>
      <c r="B88" s="58">
        <v>323</v>
      </c>
      <c r="C88" s="112">
        <f t="shared" si="1"/>
        <v>3684.1000000000004</v>
      </c>
      <c r="D88" s="107"/>
      <c r="E88" s="107"/>
      <c r="F88" s="107"/>
      <c r="G88" s="107"/>
      <c r="H88" s="107"/>
      <c r="I88" s="107"/>
      <c r="J88" s="107"/>
      <c r="K88" s="107">
        <v>593.4</v>
      </c>
      <c r="L88" s="107"/>
      <c r="M88" s="107"/>
      <c r="N88" s="107"/>
      <c r="O88" s="107">
        <v>3058.4</v>
      </c>
      <c r="P88" s="107">
        <v>32.299999999999997</v>
      </c>
    </row>
    <row r="89" spans="1:16" ht="26.4" x14ac:dyDescent="0.25">
      <c r="A89" s="60" t="s">
        <v>72</v>
      </c>
      <c r="B89" s="58">
        <v>324</v>
      </c>
      <c r="C89" s="112">
        <f t="shared" si="1"/>
        <v>0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</row>
    <row r="90" spans="1:16" ht="39.6" x14ac:dyDescent="0.25">
      <c r="A90" s="60" t="s">
        <v>73</v>
      </c>
      <c r="B90" s="58">
        <v>325</v>
      </c>
      <c r="C90" s="112">
        <f t="shared" si="1"/>
        <v>0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 x14ac:dyDescent="0.25">
      <c r="A91" s="57" t="s">
        <v>15</v>
      </c>
      <c r="B91" s="58">
        <v>326</v>
      </c>
      <c r="C91" s="112">
        <f t="shared" si="1"/>
        <v>0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</row>
    <row r="92" spans="1:16" ht="118.8" x14ac:dyDescent="0.25">
      <c r="A92" s="57" t="s">
        <v>194</v>
      </c>
      <c r="B92" s="58">
        <v>327</v>
      </c>
      <c r="C92" s="112">
        <f t="shared" si="1"/>
        <v>0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</row>
    <row r="93" spans="1:16" x14ac:dyDescent="0.25">
      <c r="A93" s="358" t="s">
        <v>127</v>
      </c>
      <c r="B93" s="358"/>
      <c r="C93" s="372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</row>
    <row r="94" spans="1:16" x14ac:dyDescent="0.25">
      <c r="A94" s="373" t="s">
        <v>128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5"/>
    </row>
    <row r="95" spans="1:16" ht="66" x14ac:dyDescent="0.25">
      <c r="A95" s="50" t="s">
        <v>117</v>
      </c>
      <c r="B95" s="58" t="s">
        <v>23</v>
      </c>
      <c r="C95" s="210">
        <f t="shared" ref="C95:C110" si="2">SUM(D95:P95)</f>
        <v>32</v>
      </c>
      <c r="D95" s="210"/>
      <c r="E95" s="210"/>
      <c r="F95" s="210"/>
      <c r="G95" s="236"/>
      <c r="H95" s="236"/>
      <c r="I95" s="236"/>
      <c r="J95" s="236"/>
      <c r="K95" s="236">
        <v>18</v>
      </c>
      <c r="L95" s="236"/>
      <c r="M95" s="236">
        <v>14</v>
      </c>
      <c r="N95" s="236"/>
      <c r="O95" s="236"/>
      <c r="P95" s="236"/>
    </row>
    <row r="96" spans="1:16" ht="79.2" x14ac:dyDescent="0.25">
      <c r="A96" s="50" t="s">
        <v>201</v>
      </c>
      <c r="B96" s="58" t="s">
        <v>24</v>
      </c>
      <c r="C96" s="112">
        <f t="shared" si="2"/>
        <v>7</v>
      </c>
      <c r="D96" s="108"/>
      <c r="E96" s="108"/>
      <c r="F96" s="108"/>
      <c r="G96" s="109"/>
      <c r="H96" s="109"/>
      <c r="I96" s="109"/>
      <c r="J96" s="109"/>
      <c r="K96" s="109">
        <v>3</v>
      </c>
      <c r="L96" s="109"/>
      <c r="M96" s="109">
        <v>4</v>
      </c>
      <c r="N96" s="109"/>
      <c r="O96" s="109"/>
      <c r="P96" s="109"/>
    </row>
    <row r="97" spans="1:16" ht="52.8" x14ac:dyDescent="0.25">
      <c r="A97" s="50" t="s">
        <v>202</v>
      </c>
      <c r="B97" s="58" t="s">
        <v>26</v>
      </c>
      <c r="C97" s="210">
        <f t="shared" si="2"/>
        <v>25</v>
      </c>
      <c r="D97" s="210"/>
      <c r="E97" s="210"/>
      <c r="F97" s="210"/>
      <c r="G97" s="236"/>
      <c r="H97" s="236"/>
      <c r="I97" s="236"/>
      <c r="J97" s="236"/>
      <c r="K97" s="236">
        <v>15</v>
      </c>
      <c r="L97" s="236"/>
      <c r="M97" s="236">
        <v>10</v>
      </c>
      <c r="N97" s="236"/>
      <c r="O97" s="236"/>
      <c r="P97" s="236"/>
    </row>
    <row r="98" spans="1:16" ht="105.6" x14ac:dyDescent="0.25">
      <c r="A98" s="50" t="s">
        <v>203</v>
      </c>
      <c r="B98" s="58" t="s">
        <v>204</v>
      </c>
      <c r="C98" s="112">
        <f t="shared" si="2"/>
        <v>6</v>
      </c>
      <c r="D98" s="108"/>
      <c r="E98" s="108"/>
      <c r="F98" s="108"/>
      <c r="G98" s="109"/>
      <c r="H98" s="109"/>
      <c r="I98" s="109"/>
      <c r="J98" s="109"/>
      <c r="K98" s="109">
        <v>3</v>
      </c>
      <c r="L98" s="109"/>
      <c r="M98" s="109">
        <v>3</v>
      </c>
      <c r="N98" s="109"/>
      <c r="O98" s="109"/>
      <c r="P98" s="109"/>
    </row>
    <row r="99" spans="1:16" x14ac:dyDescent="0.25">
      <c r="A99" s="358" t="s">
        <v>130</v>
      </c>
      <c r="B99" s="358"/>
      <c r="C99" s="359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</row>
    <row r="100" spans="1:16" ht="79.2" x14ac:dyDescent="0.25">
      <c r="A100" s="57" t="s">
        <v>118</v>
      </c>
      <c r="B100" s="58" t="s">
        <v>27</v>
      </c>
      <c r="C100" s="112">
        <f t="shared" si="2"/>
        <v>178</v>
      </c>
      <c r="D100" s="110"/>
      <c r="E100" s="110"/>
      <c r="F100" s="110"/>
      <c r="G100" s="111"/>
      <c r="H100" s="111"/>
      <c r="I100" s="111"/>
      <c r="J100" s="111"/>
      <c r="K100" s="111">
        <v>140</v>
      </c>
      <c r="L100" s="111"/>
      <c r="M100" s="111">
        <v>38</v>
      </c>
      <c r="N100" s="111"/>
      <c r="O100" s="111"/>
      <c r="P100" s="111"/>
    </row>
    <row r="101" spans="1:16" ht="39.6" x14ac:dyDescent="0.25">
      <c r="A101" s="57" t="s">
        <v>131</v>
      </c>
      <c r="B101" s="58" t="s">
        <v>28</v>
      </c>
      <c r="C101" s="112">
        <f t="shared" si="2"/>
        <v>37</v>
      </c>
      <c r="D101" s="110"/>
      <c r="E101" s="110"/>
      <c r="F101" s="110"/>
      <c r="G101" s="111"/>
      <c r="H101" s="111"/>
      <c r="I101" s="111"/>
      <c r="J101" s="111"/>
      <c r="K101" s="111">
        <v>33</v>
      </c>
      <c r="L101" s="111"/>
      <c r="M101" s="111">
        <v>4</v>
      </c>
      <c r="N101" s="111"/>
      <c r="O101" s="111"/>
      <c r="P101" s="111"/>
    </row>
    <row r="102" spans="1:16" ht="52.8" x14ac:dyDescent="0.25">
      <c r="A102" s="57" t="s">
        <v>119</v>
      </c>
      <c r="B102" s="58" t="s">
        <v>29</v>
      </c>
      <c r="C102" s="112">
        <f t="shared" si="2"/>
        <v>0</v>
      </c>
      <c r="D102" s="110"/>
      <c r="E102" s="110"/>
      <c r="F102" s="110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3" spans="1:16" x14ac:dyDescent="0.25">
      <c r="A103" s="57" t="s">
        <v>120</v>
      </c>
      <c r="B103" s="58" t="s">
        <v>30</v>
      </c>
      <c r="C103" s="112">
        <f t="shared" si="2"/>
        <v>0</v>
      </c>
      <c r="D103" s="110"/>
      <c r="E103" s="110"/>
      <c r="F103" s="110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</row>
    <row r="104" spans="1:16" ht="39.6" x14ac:dyDescent="0.25">
      <c r="A104" s="57" t="s">
        <v>205</v>
      </c>
      <c r="B104" s="58" t="s">
        <v>31</v>
      </c>
      <c r="C104" s="210">
        <f t="shared" si="2"/>
        <v>25</v>
      </c>
      <c r="D104" s="210"/>
      <c r="E104" s="210"/>
      <c r="F104" s="210"/>
      <c r="G104" s="236"/>
      <c r="H104" s="236"/>
      <c r="I104" s="236"/>
      <c r="J104" s="236"/>
      <c r="K104" s="236">
        <v>15</v>
      </c>
      <c r="L104" s="236"/>
      <c r="M104" s="236">
        <v>10</v>
      </c>
      <c r="N104" s="236"/>
      <c r="O104" s="236"/>
      <c r="P104" s="236"/>
    </row>
    <row r="105" spans="1:16" ht="26.25" customHeight="1" x14ac:dyDescent="0.25">
      <c r="A105" s="344" t="s">
        <v>132</v>
      </c>
      <c r="B105" s="345"/>
      <c r="C105" s="346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7"/>
    </row>
    <row r="106" spans="1:16" ht="21.75" customHeight="1" x14ac:dyDescent="0.25">
      <c r="A106" s="75" t="s">
        <v>123</v>
      </c>
      <c r="B106" s="58" t="s">
        <v>33</v>
      </c>
      <c r="C106" s="114">
        <v>129586.3</v>
      </c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</row>
    <row r="107" spans="1:16" ht="66" x14ac:dyDescent="0.25">
      <c r="A107" s="57" t="s">
        <v>206</v>
      </c>
      <c r="B107" s="58" t="s">
        <v>34</v>
      </c>
      <c r="C107" s="210">
        <f t="shared" si="2"/>
        <v>19282.7</v>
      </c>
      <c r="D107" s="236"/>
      <c r="E107" s="236"/>
      <c r="F107" s="236"/>
      <c r="G107" s="236"/>
      <c r="H107" s="236"/>
      <c r="I107" s="236"/>
      <c r="J107" s="236"/>
      <c r="K107" s="236">
        <v>15968</v>
      </c>
      <c r="L107" s="236"/>
      <c r="M107" s="236">
        <v>3314.7</v>
      </c>
      <c r="N107" s="236"/>
      <c r="O107" s="236"/>
      <c r="P107" s="236"/>
    </row>
    <row r="108" spans="1:16" ht="79.2" x14ac:dyDescent="0.25">
      <c r="A108" s="57" t="s">
        <v>207</v>
      </c>
      <c r="B108" s="58" t="s">
        <v>35</v>
      </c>
      <c r="C108" s="112">
        <f t="shared" si="2"/>
        <v>8596.1</v>
      </c>
      <c r="D108" s="113"/>
      <c r="E108" s="113"/>
      <c r="F108" s="113"/>
      <c r="G108" s="113"/>
      <c r="H108" s="113"/>
      <c r="I108" s="113"/>
      <c r="J108" s="113"/>
      <c r="K108" s="113">
        <v>7507.5</v>
      </c>
      <c r="L108" s="113"/>
      <c r="M108" s="113">
        <v>1088.5999999999999</v>
      </c>
      <c r="N108" s="113"/>
      <c r="O108" s="113"/>
      <c r="P108" s="113"/>
    </row>
    <row r="109" spans="1:16" ht="52.8" x14ac:dyDescent="0.25">
      <c r="A109" s="50" t="s">
        <v>125</v>
      </c>
      <c r="B109" s="87" t="s">
        <v>36</v>
      </c>
      <c r="C109" s="210">
        <f t="shared" si="2"/>
        <v>7810</v>
      </c>
      <c r="D109" s="236"/>
      <c r="E109" s="236"/>
      <c r="F109" s="236"/>
      <c r="G109" s="236"/>
      <c r="H109" s="236"/>
      <c r="I109" s="236"/>
      <c r="J109" s="236"/>
      <c r="K109" s="236">
        <v>6196.2</v>
      </c>
      <c r="L109" s="236"/>
      <c r="M109" s="236">
        <v>1613.8</v>
      </c>
      <c r="N109" s="236"/>
      <c r="O109" s="236"/>
      <c r="P109" s="236"/>
    </row>
    <row r="110" spans="1:16" ht="92.4" x14ac:dyDescent="0.25">
      <c r="A110" s="51" t="s">
        <v>208</v>
      </c>
      <c r="B110" s="87" t="s">
        <v>134</v>
      </c>
      <c r="C110" s="112">
        <f t="shared" si="2"/>
        <v>8370.6</v>
      </c>
      <c r="D110" s="113"/>
      <c r="E110" s="113"/>
      <c r="F110" s="113"/>
      <c r="G110" s="113"/>
      <c r="H110" s="113"/>
      <c r="I110" s="113"/>
      <c r="J110" s="113"/>
      <c r="K110" s="113">
        <v>7496.6</v>
      </c>
      <c r="L110" s="113"/>
      <c r="M110" s="113">
        <v>874</v>
      </c>
      <c r="N110" s="113"/>
      <c r="O110" s="113"/>
      <c r="P110" s="113"/>
    </row>
    <row r="111" spans="1:16" ht="27" customHeight="1" x14ac:dyDescent="0.25">
      <c r="A111" s="348" t="s">
        <v>135</v>
      </c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50"/>
    </row>
    <row r="112" spans="1:16" x14ac:dyDescent="0.25">
      <c r="A112" s="351" t="s">
        <v>136</v>
      </c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3"/>
    </row>
    <row r="113" spans="1:16" ht="52.8" x14ac:dyDescent="0.25">
      <c r="A113" s="50" t="s">
        <v>111</v>
      </c>
      <c r="B113" s="87" t="s">
        <v>137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16" ht="66" x14ac:dyDescent="0.25">
      <c r="A114" s="50" t="s">
        <v>112</v>
      </c>
      <c r="B114" s="87" t="s">
        <v>138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1:16" ht="26.4" x14ac:dyDescent="0.25">
      <c r="A115" s="50" t="s">
        <v>142</v>
      </c>
      <c r="B115" s="87" t="s">
        <v>139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1:16" ht="26.4" x14ac:dyDescent="0.25">
      <c r="A116" s="50" t="s">
        <v>143</v>
      </c>
      <c r="B116" s="87" t="s">
        <v>140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1:16" ht="26.4" x14ac:dyDescent="0.25">
      <c r="A117" s="50" t="s">
        <v>144</v>
      </c>
      <c r="B117" s="87" t="s">
        <v>141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1:16" x14ac:dyDescent="0.25">
      <c r="A118" s="351" t="s">
        <v>145</v>
      </c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3"/>
    </row>
    <row r="119" spans="1:16" ht="66" x14ac:dyDescent="0.25">
      <c r="A119" s="50" t="s">
        <v>113</v>
      </c>
      <c r="B119" s="87" t="s">
        <v>146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ht="66" x14ac:dyDescent="0.25">
      <c r="A120" s="50" t="s">
        <v>114</v>
      </c>
      <c r="B120" s="87" t="s">
        <v>147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ht="26.4" x14ac:dyDescent="0.25">
      <c r="A121" s="50" t="s">
        <v>151</v>
      </c>
      <c r="B121" s="87" t="s">
        <v>148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1:16" ht="26.4" x14ac:dyDescent="0.25">
      <c r="A122" s="50" t="s">
        <v>152</v>
      </c>
      <c r="B122" s="87" t="s">
        <v>149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1:16" ht="26.4" x14ac:dyDescent="0.25">
      <c r="A123" s="50" t="s">
        <v>153</v>
      </c>
      <c r="B123" s="87" t="s">
        <v>150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1:16" x14ac:dyDescent="0.25">
      <c r="A124" s="354" t="s">
        <v>154</v>
      </c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6"/>
    </row>
    <row r="125" spans="1:16" ht="66" x14ac:dyDescent="0.25">
      <c r="A125" s="50" t="s">
        <v>115</v>
      </c>
      <c r="B125" s="87" t="s">
        <v>155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</row>
    <row r="126" spans="1:16" ht="66" x14ac:dyDescent="0.25">
      <c r="A126" s="50" t="s">
        <v>116</v>
      </c>
      <c r="B126" s="87" t="s">
        <v>156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7" spans="1:16" ht="26.4" x14ac:dyDescent="0.25">
      <c r="A127" s="50" t="s">
        <v>160</v>
      </c>
      <c r="B127" s="87" t="s">
        <v>157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</row>
    <row r="128" spans="1:16" ht="26.4" x14ac:dyDescent="0.25">
      <c r="A128" s="50" t="s">
        <v>161</v>
      </c>
      <c r="B128" s="87" t="s">
        <v>158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</row>
    <row r="129" spans="1:16" s="68" customFormat="1" ht="26.4" x14ac:dyDescent="0.25">
      <c r="A129" s="50" t="s">
        <v>162</v>
      </c>
      <c r="B129" s="87" t="s">
        <v>159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</row>
    <row r="130" spans="1:16" s="68" customFormat="1" x14ac:dyDescent="0.25"/>
    <row r="131" spans="1:16" s="68" customFormat="1" x14ac:dyDescent="0.25">
      <c r="A131" s="77" t="s">
        <v>42</v>
      </c>
    </row>
    <row r="132" spans="1:16" s="68" customFormat="1" x14ac:dyDescent="0.25"/>
    <row r="133" spans="1:16" ht="31.2" x14ac:dyDescent="0.3">
      <c r="A133" s="80" t="s">
        <v>163</v>
      </c>
      <c r="B133" s="78"/>
      <c r="C133" s="78"/>
      <c r="D133" s="357"/>
      <c r="E133" s="357"/>
      <c r="F133" s="357"/>
      <c r="G133" s="343"/>
      <c r="H133" s="342"/>
      <c r="I133" s="342"/>
      <c r="J133" s="342"/>
    </row>
    <row r="134" spans="1:16" ht="15.6" x14ac:dyDescent="0.3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16" ht="15.6" x14ac:dyDescent="0.3">
      <c r="A135" s="78"/>
      <c r="B135" s="78"/>
      <c r="C135" s="78"/>
      <c r="D135" s="340"/>
      <c r="E135" s="340"/>
      <c r="F135" s="340"/>
      <c r="G135" s="341"/>
      <c r="H135" s="342"/>
      <c r="I135" s="342"/>
      <c r="J135" s="342"/>
      <c r="L135" s="79"/>
    </row>
    <row r="136" spans="1:16" ht="15.6" x14ac:dyDescent="0.3">
      <c r="A136" s="78"/>
      <c r="B136" s="78"/>
      <c r="C136" s="78"/>
      <c r="D136" s="343"/>
      <c r="E136" s="343"/>
      <c r="F136" s="343"/>
      <c r="G136" s="78"/>
      <c r="H136" s="78"/>
      <c r="I136" s="78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tabSelected="1" view="pageBreakPreview" topLeftCell="A118" zoomScale="88" zoomScaleNormal="90" zoomScaleSheetLayoutView="88" workbookViewId="0">
      <selection activeCell="Q17" sqref="Q17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336" t="s">
        <v>38</v>
      </c>
      <c r="L1" s="337"/>
      <c r="M1" s="337"/>
      <c r="N1" s="337"/>
      <c r="O1" s="337"/>
      <c r="P1" s="337"/>
    </row>
    <row r="2" spans="1:16" ht="16.8" x14ac:dyDescent="0.3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16.8" x14ac:dyDescent="0.3">
      <c r="A3" s="338" t="s">
        <v>43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ht="16.8" x14ac:dyDescent="0.3">
      <c r="A4" s="335" t="s">
        <v>290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13.8" x14ac:dyDescent="0.25">
      <c r="A5" s="339" t="s">
        <v>171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6" ht="16.8" x14ac:dyDescent="0.3">
      <c r="A6" s="335" t="s">
        <v>294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ht="16.8" x14ac:dyDescent="0.3">
      <c r="A7" s="122"/>
      <c r="B7" s="117"/>
      <c r="C7" s="117"/>
      <c r="E7" s="123"/>
      <c r="F7" s="123"/>
      <c r="G7" s="123" t="s">
        <v>41</v>
      </c>
      <c r="H7" s="124"/>
      <c r="I7" s="124"/>
      <c r="J7" s="117"/>
      <c r="K7" s="117"/>
      <c r="L7" s="117"/>
      <c r="M7" s="117"/>
      <c r="N7" s="117"/>
      <c r="O7" s="117"/>
      <c r="P7" s="117"/>
    </row>
    <row r="8" spans="1:16" x14ac:dyDescent="0.25">
      <c r="A8" s="320" t="s">
        <v>1</v>
      </c>
      <c r="B8" s="322" t="s">
        <v>2</v>
      </c>
      <c r="C8" s="324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6" x14ac:dyDescent="0.25">
      <c r="A9" s="321"/>
      <c r="B9" s="323"/>
      <c r="C9" s="325"/>
      <c r="D9" s="125"/>
      <c r="E9" s="126"/>
      <c r="F9" s="126"/>
      <c r="G9" s="126"/>
      <c r="H9" s="126"/>
      <c r="I9" s="126"/>
      <c r="J9" s="126"/>
      <c r="K9" s="125"/>
      <c r="L9" s="127"/>
      <c r="M9" s="128"/>
      <c r="N9" s="128"/>
      <c r="O9" s="125"/>
      <c r="P9" s="127"/>
    </row>
    <row r="10" spans="1:16" ht="40.5" customHeight="1" x14ac:dyDescent="0.25">
      <c r="A10" s="321"/>
      <c r="B10" s="323"/>
      <c r="C10" s="325"/>
      <c r="D10" s="326" t="s">
        <v>4</v>
      </c>
      <c r="E10" s="327"/>
      <c r="F10" s="327"/>
      <c r="G10" s="327"/>
      <c r="H10" s="327"/>
      <c r="I10" s="327"/>
      <c r="J10" s="327"/>
      <c r="K10" s="326" t="s">
        <v>5</v>
      </c>
      <c r="L10" s="328"/>
      <c r="M10" s="320" t="s">
        <v>6</v>
      </c>
      <c r="N10" s="322" t="s">
        <v>52</v>
      </c>
      <c r="O10" s="326" t="s">
        <v>53</v>
      </c>
      <c r="P10" s="328"/>
    </row>
    <row r="11" spans="1:16" ht="105.6" x14ac:dyDescent="0.25">
      <c r="A11" s="321"/>
      <c r="B11" s="323"/>
      <c r="C11" s="49" t="s">
        <v>7</v>
      </c>
      <c r="D11" s="129" t="s">
        <v>8</v>
      </c>
      <c r="E11" s="130" t="s">
        <v>46</v>
      </c>
      <c r="F11" s="130" t="s">
        <v>47</v>
      </c>
      <c r="G11" s="130" t="s">
        <v>48</v>
      </c>
      <c r="H11" s="130" t="s">
        <v>9</v>
      </c>
      <c r="I11" s="130" t="s">
        <v>49</v>
      </c>
      <c r="J11" s="130" t="s">
        <v>50</v>
      </c>
      <c r="K11" s="130" t="s">
        <v>51</v>
      </c>
      <c r="L11" s="130" t="s">
        <v>9</v>
      </c>
      <c r="M11" s="329"/>
      <c r="N11" s="321"/>
      <c r="O11" s="131" t="s">
        <v>54</v>
      </c>
      <c r="P11" s="129" t="s">
        <v>10</v>
      </c>
    </row>
    <row r="12" spans="1:16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6" x14ac:dyDescent="0.25">
      <c r="A13" s="291" t="s">
        <v>44</v>
      </c>
      <c r="B13" s="291"/>
      <c r="C13" s="330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6" ht="52.8" x14ac:dyDescent="0.25">
      <c r="A14" s="47" t="s">
        <v>55</v>
      </c>
      <c r="B14" s="132">
        <v>101</v>
      </c>
      <c r="C14" s="210">
        <f>SUM(D14:P14)</f>
        <v>1917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9">
        <v>74</v>
      </c>
      <c r="L14" s="210">
        <v>0</v>
      </c>
      <c r="M14" s="210"/>
      <c r="N14" s="210">
        <v>0</v>
      </c>
      <c r="O14" s="210">
        <v>1622</v>
      </c>
      <c r="P14" s="210">
        <v>221</v>
      </c>
    </row>
    <row r="15" spans="1:16" ht="52.8" x14ac:dyDescent="0.25">
      <c r="A15" s="133" t="s">
        <v>60</v>
      </c>
      <c r="B15" s="132">
        <v>102</v>
      </c>
      <c r="C15" s="207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39.6" x14ac:dyDescent="0.25">
      <c r="A16" s="133" t="s">
        <v>63</v>
      </c>
      <c r="B16" s="132">
        <v>103</v>
      </c>
      <c r="C16" s="207">
        <f t="shared" si="0"/>
        <v>37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37</v>
      </c>
      <c r="L16" s="46">
        <v>0</v>
      </c>
      <c r="M16" s="46"/>
      <c r="N16" s="46">
        <v>0</v>
      </c>
      <c r="O16" s="46"/>
      <c r="P16" s="46"/>
    </row>
    <row r="17" spans="1:16" ht="52.8" x14ac:dyDescent="0.25">
      <c r="A17" s="133" t="s">
        <v>61</v>
      </c>
      <c r="B17" s="132">
        <v>104</v>
      </c>
      <c r="C17" s="210">
        <f t="shared" si="0"/>
        <v>14</v>
      </c>
      <c r="D17" s="210"/>
      <c r="E17" s="210"/>
      <c r="F17" s="210"/>
      <c r="G17" s="210"/>
      <c r="H17" s="210"/>
      <c r="I17" s="210"/>
      <c r="J17" s="210"/>
      <c r="K17" s="210">
        <v>14</v>
      </c>
      <c r="L17" s="210"/>
      <c r="M17" s="210"/>
      <c r="N17" s="210"/>
      <c r="O17" s="210"/>
      <c r="P17" s="210"/>
    </row>
    <row r="18" spans="1:16" ht="66" x14ac:dyDescent="0.25">
      <c r="A18" s="48" t="s">
        <v>62</v>
      </c>
      <c r="B18" s="132">
        <v>105</v>
      </c>
      <c r="C18" s="207">
        <f t="shared" si="0"/>
        <v>1</v>
      </c>
      <c r="D18" s="46"/>
      <c r="E18" s="46"/>
      <c r="F18" s="46"/>
      <c r="G18" s="46"/>
      <c r="H18" s="46"/>
      <c r="I18" s="46"/>
      <c r="J18" s="46"/>
      <c r="K18" s="46">
        <v>1</v>
      </c>
      <c r="L18" s="46"/>
      <c r="M18" s="46"/>
      <c r="N18" s="46"/>
      <c r="O18" s="46"/>
      <c r="P18" s="46"/>
    </row>
    <row r="19" spans="1:16" ht="66" x14ac:dyDescent="0.25">
      <c r="A19" s="48" t="s">
        <v>56</v>
      </c>
      <c r="B19" s="132">
        <v>106</v>
      </c>
      <c r="C19" s="20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6.4" x14ac:dyDescent="0.25">
      <c r="A20" s="133" t="s">
        <v>57</v>
      </c>
      <c r="B20" s="132">
        <v>107</v>
      </c>
      <c r="C20" s="207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26.4" x14ac:dyDescent="0.25">
      <c r="A21" s="133" t="s">
        <v>195</v>
      </c>
      <c r="B21" s="132">
        <v>108</v>
      </c>
      <c r="C21" s="207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39.6" x14ac:dyDescent="0.25">
      <c r="A22" s="133" t="s">
        <v>59</v>
      </c>
      <c r="B22" s="132">
        <v>109</v>
      </c>
      <c r="C22" s="207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6.4" x14ac:dyDescent="0.25">
      <c r="A23" s="47" t="s">
        <v>11</v>
      </c>
      <c r="B23" s="132">
        <v>110</v>
      </c>
      <c r="C23" s="210">
        <f t="shared" si="0"/>
        <v>1903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60</v>
      </c>
      <c r="L23" s="210">
        <v>0</v>
      </c>
      <c r="M23" s="210"/>
      <c r="N23" s="210">
        <v>0</v>
      </c>
      <c r="O23" s="210">
        <v>1622</v>
      </c>
      <c r="P23" s="210">
        <v>221</v>
      </c>
    </row>
    <row r="24" spans="1:16" ht="66" x14ac:dyDescent="0.25">
      <c r="A24" s="133" t="s">
        <v>64</v>
      </c>
      <c r="B24" s="125">
        <v>111</v>
      </c>
      <c r="C24" s="207">
        <f t="shared" si="0"/>
        <v>20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20</v>
      </c>
      <c r="L24" s="46">
        <v>0</v>
      </c>
      <c r="M24" s="46"/>
      <c r="N24" s="46">
        <v>0</v>
      </c>
      <c r="O24" s="46"/>
      <c r="P24" s="46"/>
    </row>
    <row r="25" spans="1:16" ht="26.4" x14ac:dyDescent="0.25">
      <c r="A25" s="133" t="s">
        <v>65</v>
      </c>
      <c r="B25" s="125">
        <v>112</v>
      </c>
      <c r="C25" s="207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39.6" x14ac:dyDescent="0.25">
      <c r="A26" s="133" t="s">
        <v>66</v>
      </c>
      <c r="B26" s="125">
        <v>113</v>
      </c>
      <c r="C26" s="20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39.6" x14ac:dyDescent="0.25">
      <c r="A27" s="133" t="s">
        <v>67</v>
      </c>
      <c r="B27" s="125">
        <v>114</v>
      </c>
      <c r="C27" s="20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2.8" x14ac:dyDescent="0.25">
      <c r="A28" s="133" t="s">
        <v>68</v>
      </c>
      <c r="B28" s="125">
        <v>115</v>
      </c>
      <c r="C28" s="20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39.6" x14ac:dyDescent="0.25">
      <c r="A29" s="133" t="s">
        <v>69</v>
      </c>
      <c r="B29" s="125">
        <v>116</v>
      </c>
      <c r="C29" s="207">
        <f t="shared" si="0"/>
        <v>1903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60</v>
      </c>
      <c r="L29" s="210">
        <v>0</v>
      </c>
      <c r="M29" s="210"/>
      <c r="N29" s="210">
        <v>0</v>
      </c>
      <c r="O29" s="210">
        <v>1622</v>
      </c>
      <c r="P29" s="210">
        <v>221</v>
      </c>
    </row>
    <row r="30" spans="1:16" ht="26.4" x14ac:dyDescent="0.25">
      <c r="A30" s="134" t="s">
        <v>12</v>
      </c>
      <c r="B30" s="132">
        <v>117</v>
      </c>
      <c r="C30" s="207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47" t="s">
        <v>13</v>
      </c>
      <c r="B31" s="132">
        <v>118</v>
      </c>
      <c r="C31" s="207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39.6" x14ac:dyDescent="0.25">
      <c r="A32" s="47" t="s">
        <v>183</v>
      </c>
      <c r="B32" s="132">
        <v>119</v>
      </c>
      <c r="C32" s="207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39.6" x14ac:dyDescent="0.25">
      <c r="A33" s="47" t="s">
        <v>184</v>
      </c>
      <c r="B33" s="132">
        <v>120</v>
      </c>
      <c r="C33" s="207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x14ac:dyDescent="0.25">
      <c r="A34" s="47" t="s">
        <v>70</v>
      </c>
      <c r="B34" s="132">
        <v>121</v>
      </c>
      <c r="C34" s="207">
        <f t="shared" si="0"/>
        <v>13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13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47" t="s">
        <v>71</v>
      </c>
      <c r="B35" s="132">
        <v>122</v>
      </c>
      <c r="C35" s="207">
        <f t="shared" si="0"/>
        <v>7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6</v>
      </c>
      <c r="L35" s="46">
        <v>0</v>
      </c>
      <c r="M35" s="46"/>
      <c r="N35" s="46">
        <v>0</v>
      </c>
      <c r="O35" s="46">
        <v>0</v>
      </c>
      <c r="P35" s="46">
        <v>1</v>
      </c>
    </row>
    <row r="36" spans="1:16" ht="26.4" x14ac:dyDescent="0.25">
      <c r="A36" s="134" t="s">
        <v>14</v>
      </c>
      <c r="B36" s="132">
        <v>123</v>
      </c>
      <c r="C36" s="207">
        <f t="shared" si="0"/>
        <v>6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5</v>
      </c>
      <c r="L36" s="46">
        <v>0</v>
      </c>
      <c r="M36" s="46"/>
      <c r="N36" s="46">
        <v>0</v>
      </c>
      <c r="O36" s="46">
        <v>0</v>
      </c>
      <c r="P36" s="46">
        <v>1</v>
      </c>
    </row>
    <row r="37" spans="1:16" ht="26.4" x14ac:dyDescent="0.25">
      <c r="A37" s="134" t="s">
        <v>72</v>
      </c>
      <c r="B37" s="132">
        <v>124</v>
      </c>
      <c r="C37" s="207">
        <f t="shared" si="0"/>
        <v>1</v>
      </c>
      <c r="D37" s="46"/>
      <c r="E37" s="46"/>
      <c r="F37" s="46"/>
      <c r="G37" s="46"/>
      <c r="H37" s="46"/>
      <c r="I37" s="46"/>
      <c r="J37" s="46"/>
      <c r="K37" s="46">
        <v>1</v>
      </c>
      <c r="L37" s="46"/>
      <c r="M37" s="46"/>
      <c r="N37" s="46"/>
      <c r="O37" s="46"/>
      <c r="P37" s="46"/>
    </row>
    <row r="38" spans="1:16" ht="39.6" x14ac:dyDescent="0.25">
      <c r="A38" s="134" t="s">
        <v>73</v>
      </c>
      <c r="B38" s="132">
        <v>125</v>
      </c>
      <c r="C38" s="207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47" t="s">
        <v>15</v>
      </c>
      <c r="B39" s="132">
        <v>126</v>
      </c>
      <c r="C39" s="207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79.2" x14ac:dyDescent="0.25">
      <c r="A40" s="134" t="s">
        <v>196</v>
      </c>
      <c r="B40" s="132">
        <v>127</v>
      </c>
      <c r="C40" s="207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39.6" x14ac:dyDescent="0.25">
      <c r="A41" s="47" t="s">
        <v>75</v>
      </c>
      <c r="B41" s="132">
        <v>128</v>
      </c>
      <c r="C41" s="207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x14ac:dyDescent="0.25">
      <c r="A42" s="291" t="s">
        <v>76</v>
      </c>
      <c r="B42" s="291"/>
      <c r="C42" s="319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35" t="s">
        <v>16</v>
      </c>
      <c r="B43" s="132">
        <v>201</v>
      </c>
      <c r="C43" s="210">
        <f t="shared" si="0"/>
        <v>263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263</v>
      </c>
      <c r="L43" s="210">
        <v>0</v>
      </c>
      <c r="M43" s="210"/>
      <c r="N43" s="210">
        <v>0</v>
      </c>
      <c r="O43" s="210"/>
      <c r="P43" s="210"/>
    </row>
    <row r="44" spans="1:16" ht="66" x14ac:dyDescent="0.25">
      <c r="A44" s="136" t="s">
        <v>77</v>
      </c>
      <c r="B44" s="132">
        <v>202</v>
      </c>
      <c r="C44" s="207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52.8" x14ac:dyDescent="0.25">
      <c r="A45" s="136" t="s">
        <v>78</v>
      </c>
      <c r="B45" s="132">
        <v>203</v>
      </c>
      <c r="C45" s="207">
        <f t="shared" si="0"/>
        <v>33</v>
      </c>
      <c r="D45" s="46"/>
      <c r="E45" s="46"/>
      <c r="F45" s="46"/>
      <c r="G45" s="46"/>
      <c r="H45" s="46"/>
      <c r="I45" s="46"/>
      <c r="J45" s="46"/>
      <c r="K45" s="46">
        <v>33</v>
      </c>
      <c r="L45" s="46"/>
      <c r="M45" s="46"/>
      <c r="N45" s="46"/>
      <c r="O45" s="46"/>
      <c r="P45" s="46"/>
    </row>
    <row r="46" spans="1:16" ht="39.6" x14ac:dyDescent="0.25">
      <c r="A46" s="136" t="s">
        <v>79</v>
      </c>
      <c r="B46" s="132">
        <v>204</v>
      </c>
      <c r="C46" s="207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52.8" x14ac:dyDescent="0.25">
      <c r="A47" s="136" t="s">
        <v>80</v>
      </c>
      <c r="B47" s="132">
        <v>205</v>
      </c>
      <c r="C47" s="207">
        <f t="shared" si="0"/>
        <v>67</v>
      </c>
      <c r="D47" s="46"/>
      <c r="E47" s="46"/>
      <c r="F47" s="46"/>
      <c r="G47" s="46"/>
      <c r="H47" s="46"/>
      <c r="I47" s="46"/>
      <c r="J47" s="46"/>
      <c r="K47" s="46">
        <v>67</v>
      </c>
      <c r="L47" s="46"/>
      <c r="M47" s="46"/>
      <c r="N47" s="46"/>
      <c r="O47" s="46"/>
      <c r="P47" s="46"/>
    </row>
    <row r="48" spans="1:16" ht="39.6" x14ac:dyDescent="0.25">
      <c r="A48" s="136" t="s">
        <v>81</v>
      </c>
      <c r="B48" s="132">
        <v>206</v>
      </c>
      <c r="C48" s="207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39.6" x14ac:dyDescent="0.25">
      <c r="A49" s="136" t="s">
        <v>82</v>
      </c>
      <c r="B49" s="132">
        <v>207</v>
      </c>
      <c r="C49" s="207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26.4" x14ac:dyDescent="0.25">
      <c r="A50" s="136" t="s">
        <v>37</v>
      </c>
      <c r="B50" s="132">
        <v>208</v>
      </c>
      <c r="C50" s="210">
        <f t="shared" si="0"/>
        <v>263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263</v>
      </c>
      <c r="L50" s="210">
        <v>0</v>
      </c>
      <c r="M50" s="210"/>
      <c r="N50" s="210">
        <v>0</v>
      </c>
      <c r="O50" s="210"/>
      <c r="P50" s="210"/>
    </row>
    <row r="51" spans="1:16" ht="26.4" x14ac:dyDescent="0.25">
      <c r="A51" s="134" t="s">
        <v>17</v>
      </c>
      <c r="B51" s="132">
        <v>209</v>
      </c>
      <c r="C51" s="207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16" x14ac:dyDescent="0.25">
      <c r="A52" s="47" t="s">
        <v>18</v>
      </c>
      <c r="B52" s="132">
        <v>210</v>
      </c>
      <c r="C52" s="207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16" ht="39.6" x14ac:dyDescent="0.25">
      <c r="A53" s="47" t="s">
        <v>181</v>
      </c>
      <c r="B53" s="132">
        <v>211</v>
      </c>
      <c r="C53" s="207">
        <f t="shared" si="0"/>
        <v>20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20</v>
      </c>
      <c r="L53" s="46">
        <v>0</v>
      </c>
      <c r="M53" s="46"/>
      <c r="N53" s="46">
        <v>0</v>
      </c>
      <c r="O53" s="46"/>
      <c r="P53" s="46"/>
    </row>
    <row r="54" spans="1:16" ht="39.6" x14ac:dyDescent="0.25">
      <c r="A54" s="137" t="s">
        <v>83</v>
      </c>
      <c r="B54" s="132">
        <v>212</v>
      </c>
      <c r="C54" s="207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16" ht="26.4" x14ac:dyDescent="0.25">
      <c r="A55" s="138" t="s">
        <v>84</v>
      </c>
      <c r="B55" s="132">
        <v>213</v>
      </c>
      <c r="C55" s="207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16" ht="26.4" x14ac:dyDescent="0.25">
      <c r="A56" s="139" t="s">
        <v>85</v>
      </c>
      <c r="B56" s="132">
        <v>214</v>
      </c>
      <c r="C56" s="207">
        <f t="shared" si="0"/>
        <v>20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20</v>
      </c>
      <c r="L56" s="46">
        <v>0</v>
      </c>
      <c r="M56" s="46"/>
      <c r="N56" s="46">
        <v>0</v>
      </c>
      <c r="O56" s="46"/>
      <c r="P56" s="46"/>
    </row>
    <row r="57" spans="1:16" ht="26.4" x14ac:dyDescent="0.25">
      <c r="A57" s="47" t="s">
        <v>86</v>
      </c>
      <c r="B57" s="49">
        <v>215</v>
      </c>
      <c r="C57" s="207">
        <f t="shared" si="0"/>
        <v>17</v>
      </c>
      <c r="D57" s="140">
        <v>0</v>
      </c>
      <c r="E57" s="140"/>
      <c r="F57" s="140"/>
      <c r="G57" s="140"/>
      <c r="H57" s="140"/>
      <c r="I57" s="140"/>
      <c r="J57" s="140">
        <v>0</v>
      </c>
      <c r="K57" s="140">
        <v>17</v>
      </c>
      <c r="L57" s="140">
        <v>0</v>
      </c>
      <c r="M57" s="140"/>
      <c r="N57" s="140">
        <v>0</v>
      </c>
      <c r="O57" s="140"/>
      <c r="P57" s="140"/>
    </row>
    <row r="58" spans="1:16" s="119" customFormat="1" ht="52.8" x14ac:dyDescent="0.25">
      <c r="A58" s="189" t="s">
        <v>185</v>
      </c>
      <c r="B58" s="49" t="s">
        <v>186</v>
      </c>
      <c r="C58" s="210">
        <f t="shared" si="0"/>
        <v>60</v>
      </c>
      <c r="D58" s="215"/>
      <c r="E58" s="215"/>
      <c r="F58" s="215"/>
      <c r="G58" s="215"/>
      <c r="H58" s="213"/>
      <c r="I58" s="213"/>
      <c r="J58" s="213"/>
      <c r="K58" s="253">
        <v>60</v>
      </c>
      <c r="L58" s="213"/>
      <c r="M58" s="213"/>
      <c r="N58" s="213"/>
      <c r="O58" s="213"/>
      <c r="P58" s="213"/>
    </row>
    <row r="59" spans="1:16" s="119" customFormat="1" ht="79.2" x14ac:dyDescent="0.25">
      <c r="A59" s="189" t="s">
        <v>187</v>
      </c>
      <c r="B59" s="49">
        <v>217</v>
      </c>
      <c r="C59" s="207">
        <f t="shared" si="0"/>
        <v>20</v>
      </c>
      <c r="D59" s="94"/>
      <c r="E59" s="94"/>
      <c r="F59" s="94"/>
      <c r="G59" s="94"/>
      <c r="H59" s="94"/>
      <c r="I59" s="94"/>
      <c r="J59" s="94"/>
      <c r="K59" s="140">
        <v>20</v>
      </c>
      <c r="L59" s="94"/>
      <c r="M59" s="91"/>
      <c r="N59" s="91"/>
      <c r="O59" s="91"/>
      <c r="P59" s="91"/>
    </row>
    <row r="60" spans="1:16" s="119" customFormat="1" ht="66" x14ac:dyDescent="0.25">
      <c r="A60" s="189" t="s">
        <v>188</v>
      </c>
      <c r="B60" s="49">
        <v>218</v>
      </c>
      <c r="C60" s="207">
        <f t="shared" si="0"/>
        <v>0</v>
      </c>
      <c r="D60" s="94"/>
      <c r="E60" s="94"/>
      <c r="F60" s="94"/>
      <c r="G60" s="94"/>
      <c r="H60" s="94"/>
      <c r="I60" s="94"/>
      <c r="J60" s="94"/>
      <c r="K60" s="140"/>
      <c r="L60" s="94"/>
      <c r="M60" s="46"/>
      <c r="N60" s="46"/>
      <c r="O60" s="46"/>
      <c r="P60" s="46"/>
    </row>
    <row r="61" spans="1:16" ht="26.4" x14ac:dyDescent="0.25">
      <c r="A61" s="194" t="s">
        <v>189</v>
      </c>
      <c r="B61" s="131">
        <v>219</v>
      </c>
      <c r="C61" s="210">
        <f t="shared" si="0"/>
        <v>60</v>
      </c>
      <c r="D61" s="217"/>
      <c r="E61" s="217"/>
      <c r="F61" s="217"/>
      <c r="G61" s="217"/>
      <c r="H61" s="217"/>
      <c r="I61" s="217"/>
      <c r="J61" s="217"/>
      <c r="K61" s="253">
        <v>60</v>
      </c>
      <c r="L61" s="217"/>
      <c r="M61" s="217"/>
      <c r="N61" s="217"/>
      <c r="O61" s="210"/>
      <c r="P61" s="210"/>
    </row>
    <row r="62" spans="1:16" ht="26.4" x14ac:dyDescent="0.25">
      <c r="A62" s="189" t="s">
        <v>190</v>
      </c>
      <c r="B62" s="49">
        <v>220</v>
      </c>
      <c r="C62" s="207">
        <f t="shared" si="0"/>
        <v>0</v>
      </c>
      <c r="D62" s="91"/>
      <c r="E62" s="91"/>
      <c r="F62" s="91"/>
      <c r="G62" s="91"/>
      <c r="H62" s="91"/>
      <c r="I62" s="91"/>
      <c r="J62" s="91"/>
      <c r="K62" s="140"/>
      <c r="L62" s="91"/>
      <c r="M62" s="91"/>
      <c r="N62" s="91"/>
      <c r="O62" s="46"/>
      <c r="P62" s="46"/>
    </row>
    <row r="63" spans="1:16" x14ac:dyDescent="0.25">
      <c r="A63" s="189" t="s">
        <v>191</v>
      </c>
      <c r="B63" s="49">
        <v>221</v>
      </c>
      <c r="C63" s="207">
        <f t="shared" si="0"/>
        <v>0</v>
      </c>
      <c r="D63" s="91"/>
      <c r="E63" s="91"/>
      <c r="F63" s="91"/>
      <c r="G63" s="91"/>
      <c r="H63" s="91"/>
      <c r="I63" s="91"/>
      <c r="J63" s="91"/>
      <c r="K63" s="140"/>
      <c r="L63" s="91"/>
      <c r="M63" s="91"/>
      <c r="N63" s="91"/>
      <c r="O63" s="46"/>
      <c r="P63" s="46"/>
    </row>
    <row r="64" spans="1:16" ht="26.4" x14ac:dyDescent="0.25">
      <c r="A64" s="47" t="s">
        <v>93</v>
      </c>
      <c r="B64" s="132">
        <v>222</v>
      </c>
      <c r="C64" s="207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/>
      <c r="O64" s="46"/>
      <c r="P64" s="46"/>
    </row>
    <row r="65" spans="1:16" x14ac:dyDescent="0.25">
      <c r="A65" s="291" t="s">
        <v>197</v>
      </c>
      <c r="B65" s="291"/>
      <c r="C65" s="319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16" ht="26.4" x14ac:dyDescent="0.25">
      <c r="A66" s="135" t="s">
        <v>94</v>
      </c>
      <c r="B66" s="132">
        <v>301</v>
      </c>
      <c r="C66" s="210">
        <f t="shared" si="0"/>
        <v>257884.96999999997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120015.81999999998</v>
      </c>
      <c r="L66" s="210">
        <v>0</v>
      </c>
      <c r="M66" s="210"/>
      <c r="N66" s="210">
        <v>0</v>
      </c>
      <c r="O66" s="210">
        <v>131921.75</v>
      </c>
      <c r="P66" s="210">
        <v>5947.4</v>
      </c>
    </row>
    <row r="67" spans="1:16" ht="52.8" x14ac:dyDescent="0.25">
      <c r="A67" s="133" t="s">
        <v>95</v>
      </c>
      <c r="B67" s="132">
        <v>302</v>
      </c>
      <c r="C67" s="207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52.8" x14ac:dyDescent="0.25">
      <c r="A68" s="133" t="s">
        <v>96</v>
      </c>
      <c r="B68" s="132">
        <v>303</v>
      </c>
      <c r="C68" s="207">
        <f t="shared" si="0"/>
        <v>77679.960000000006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77679.960000000006</v>
      </c>
      <c r="L68" s="46">
        <v>0</v>
      </c>
      <c r="M68" s="46"/>
      <c r="N68" s="46"/>
      <c r="O68" s="46"/>
      <c r="P68" s="46"/>
    </row>
    <row r="69" spans="1:16" ht="66" x14ac:dyDescent="0.25">
      <c r="A69" s="133" t="s">
        <v>97</v>
      </c>
      <c r="B69" s="132">
        <v>304</v>
      </c>
      <c r="C69" s="210">
        <f t="shared" si="0"/>
        <v>22236.67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22236.67</v>
      </c>
      <c r="L69" s="210">
        <v>0</v>
      </c>
      <c r="M69" s="210"/>
      <c r="N69" s="210"/>
      <c r="O69" s="210"/>
      <c r="P69" s="210"/>
    </row>
    <row r="70" spans="1:16" ht="52.8" x14ac:dyDescent="0.25">
      <c r="A70" s="48" t="s">
        <v>98</v>
      </c>
      <c r="B70" s="132">
        <v>305</v>
      </c>
      <c r="C70" s="207">
        <f t="shared" si="0"/>
        <v>1873.9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1873.9</v>
      </c>
      <c r="L70" s="46">
        <v>0</v>
      </c>
      <c r="M70" s="46"/>
      <c r="N70" s="46">
        <v>0</v>
      </c>
      <c r="O70" s="46"/>
      <c r="P70" s="46"/>
    </row>
    <row r="71" spans="1:16" ht="52.8" x14ac:dyDescent="0.25">
      <c r="A71" s="48" t="s">
        <v>99</v>
      </c>
      <c r="B71" s="132">
        <v>306</v>
      </c>
      <c r="C71" s="207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39.6" x14ac:dyDescent="0.25">
      <c r="A72" s="48" t="s">
        <v>198</v>
      </c>
      <c r="B72" s="132">
        <v>307</v>
      </c>
      <c r="C72" s="207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52.8" x14ac:dyDescent="0.25">
      <c r="A73" s="48" t="s">
        <v>199</v>
      </c>
      <c r="B73" s="132">
        <v>308</v>
      </c>
      <c r="C73" s="207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26.4" x14ac:dyDescent="0.25">
      <c r="A74" s="47" t="s">
        <v>102</v>
      </c>
      <c r="B74" s="132">
        <v>309</v>
      </c>
      <c r="C74" s="210">
        <f t="shared" si="0"/>
        <v>220092.85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82223.7</v>
      </c>
      <c r="L74" s="210">
        <v>0</v>
      </c>
      <c r="M74" s="210"/>
      <c r="N74" s="210">
        <v>0</v>
      </c>
      <c r="O74" s="210">
        <v>131921.75</v>
      </c>
      <c r="P74" s="210">
        <v>5947.4</v>
      </c>
    </row>
    <row r="75" spans="1:16" ht="66" x14ac:dyDescent="0.25">
      <c r="A75" s="47" t="s">
        <v>200</v>
      </c>
      <c r="B75" s="132">
        <v>310</v>
      </c>
      <c r="C75" s="207">
        <f t="shared" si="0"/>
        <v>54260.86</v>
      </c>
      <c r="D75" s="47"/>
      <c r="E75" s="47"/>
      <c r="F75" s="47"/>
      <c r="G75" s="47"/>
      <c r="H75" s="47"/>
      <c r="I75" s="47"/>
      <c r="J75" s="47"/>
      <c r="K75" s="95">
        <v>54260.86</v>
      </c>
      <c r="L75" s="47"/>
      <c r="M75" s="47"/>
      <c r="N75" s="47"/>
      <c r="O75" s="46"/>
      <c r="P75" s="46"/>
    </row>
    <row r="76" spans="1:16" ht="26.4" x14ac:dyDescent="0.25">
      <c r="A76" s="133" t="s">
        <v>104</v>
      </c>
      <c r="B76" s="132">
        <v>311</v>
      </c>
      <c r="C76" s="207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16" ht="39.6" x14ac:dyDescent="0.25">
      <c r="A77" s="133" t="s">
        <v>105</v>
      </c>
      <c r="B77" s="132">
        <v>312</v>
      </c>
      <c r="C77" s="207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39.6" x14ac:dyDescent="0.25">
      <c r="A78" s="133" t="s">
        <v>106</v>
      </c>
      <c r="B78" s="132">
        <v>313</v>
      </c>
      <c r="C78" s="207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39.6" x14ac:dyDescent="0.25">
      <c r="A79" s="133" t="s">
        <v>107</v>
      </c>
      <c r="B79" s="132">
        <v>314</v>
      </c>
      <c r="C79" s="207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ht="39.6" x14ac:dyDescent="0.25">
      <c r="A80" s="148" t="s">
        <v>182</v>
      </c>
      <c r="B80" s="132">
        <v>315</v>
      </c>
      <c r="C80" s="207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6" ht="39.6" x14ac:dyDescent="0.25">
      <c r="A81" s="148" t="s">
        <v>108</v>
      </c>
      <c r="B81" s="132">
        <v>316</v>
      </c>
      <c r="C81" s="210">
        <f t="shared" si="1"/>
        <v>220092.85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82223.7</v>
      </c>
      <c r="L81" s="210">
        <v>0</v>
      </c>
      <c r="M81" s="210"/>
      <c r="N81" s="210">
        <v>0</v>
      </c>
      <c r="O81" s="210">
        <v>131921.75</v>
      </c>
      <c r="P81" s="210">
        <v>5947.4</v>
      </c>
    </row>
    <row r="82" spans="1:16" ht="26.4" x14ac:dyDescent="0.25">
      <c r="A82" s="134" t="s">
        <v>21</v>
      </c>
      <c r="B82" s="132">
        <v>317</v>
      </c>
      <c r="C82" s="207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16" x14ac:dyDescent="0.25">
      <c r="A83" s="47" t="s">
        <v>22</v>
      </c>
      <c r="B83" s="132">
        <v>318</v>
      </c>
      <c r="C83" s="207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16" ht="39.6" x14ac:dyDescent="0.25">
      <c r="A84" s="47" t="s">
        <v>192</v>
      </c>
      <c r="B84" s="132">
        <v>319</v>
      </c>
      <c r="C84" s="207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ht="39.6" x14ac:dyDescent="0.25">
      <c r="A85" s="47" t="s">
        <v>193</v>
      </c>
      <c r="B85" s="132">
        <v>320</v>
      </c>
      <c r="C85" s="207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ht="26.4" x14ac:dyDescent="0.25">
      <c r="A86" s="47" t="s">
        <v>109</v>
      </c>
      <c r="B86" s="132">
        <v>321</v>
      </c>
      <c r="C86" s="207">
        <f t="shared" si="1"/>
        <v>2902.4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2902.4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16" ht="26.4" x14ac:dyDescent="0.25">
      <c r="A87" s="47" t="s">
        <v>110</v>
      </c>
      <c r="B87" s="132">
        <v>322</v>
      </c>
      <c r="C87" s="207">
        <f t="shared" si="1"/>
        <v>269.2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262.7</v>
      </c>
      <c r="L87" s="46">
        <v>0</v>
      </c>
      <c r="M87" s="46"/>
      <c r="N87" s="46">
        <v>0</v>
      </c>
      <c r="O87" s="46">
        <v>0</v>
      </c>
      <c r="P87" s="46">
        <v>6.5</v>
      </c>
    </row>
    <row r="88" spans="1:16" ht="26.4" x14ac:dyDescent="0.25">
      <c r="A88" s="134" t="s">
        <v>14</v>
      </c>
      <c r="B88" s="132">
        <v>323</v>
      </c>
      <c r="C88" s="207">
        <f t="shared" si="1"/>
        <v>2646.2</v>
      </c>
      <c r="D88" s="46"/>
      <c r="E88" s="46"/>
      <c r="F88" s="46"/>
      <c r="G88" s="46"/>
      <c r="H88" s="46"/>
      <c r="I88" s="46"/>
      <c r="J88" s="46"/>
      <c r="K88" s="46">
        <v>2639.7</v>
      </c>
      <c r="L88" s="46"/>
      <c r="M88" s="46"/>
      <c r="N88" s="46"/>
      <c r="O88" s="46"/>
      <c r="P88" s="46">
        <v>6.5</v>
      </c>
    </row>
    <row r="89" spans="1:16" ht="26.4" x14ac:dyDescent="0.25">
      <c r="A89" s="134" t="s">
        <v>72</v>
      </c>
      <c r="B89" s="132">
        <v>324</v>
      </c>
      <c r="C89" s="207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16" ht="39.6" x14ac:dyDescent="0.25">
      <c r="A90" s="134" t="s">
        <v>73</v>
      </c>
      <c r="B90" s="132">
        <v>325</v>
      </c>
      <c r="C90" s="207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6" x14ac:dyDescent="0.25">
      <c r="A91" s="47" t="s">
        <v>15</v>
      </c>
      <c r="B91" s="132">
        <v>326</v>
      </c>
      <c r="C91" s="207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16" ht="118.8" x14ac:dyDescent="0.25">
      <c r="A92" s="47" t="s">
        <v>194</v>
      </c>
      <c r="B92" s="132">
        <v>327</v>
      </c>
      <c r="C92" s="207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x14ac:dyDescent="0.25">
      <c r="A93" s="291" t="s">
        <v>127</v>
      </c>
      <c r="B93" s="291"/>
      <c r="C93" s="33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16" x14ac:dyDescent="0.25">
      <c r="A94" s="332" t="s">
        <v>128</v>
      </c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4"/>
    </row>
    <row r="95" spans="1:16" ht="66" x14ac:dyDescent="0.25">
      <c r="A95" s="48" t="s">
        <v>117</v>
      </c>
      <c r="B95" s="132" t="s">
        <v>23</v>
      </c>
      <c r="C95" s="210">
        <f t="shared" ref="C95:C104" si="2">SUM(D95:P95)</f>
        <v>36</v>
      </c>
      <c r="D95" s="210">
        <v>0</v>
      </c>
      <c r="E95" s="210"/>
      <c r="F95" s="210"/>
      <c r="G95" s="210"/>
      <c r="H95" s="210"/>
      <c r="I95" s="210"/>
      <c r="J95" s="210"/>
      <c r="K95" s="210">
        <v>36</v>
      </c>
      <c r="L95" s="210"/>
      <c r="M95" s="210"/>
      <c r="N95" s="210"/>
      <c r="O95" s="210"/>
      <c r="P95" s="210"/>
    </row>
    <row r="96" spans="1:16" ht="79.2" x14ac:dyDescent="0.25">
      <c r="A96" s="48" t="s">
        <v>201</v>
      </c>
      <c r="B96" s="132" t="s">
        <v>24</v>
      </c>
      <c r="C96" s="207">
        <f t="shared" si="2"/>
        <v>15</v>
      </c>
      <c r="D96" s="48"/>
      <c r="E96" s="48"/>
      <c r="F96" s="48"/>
      <c r="G96" s="46"/>
      <c r="H96" s="46"/>
      <c r="I96" s="46"/>
      <c r="J96" s="46"/>
      <c r="K96" s="46">
        <v>15</v>
      </c>
      <c r="L96" s="46"/>
      <c r="M96" s="46"/>
      <c r="N96" s="46"/>
      <c r="O96" s="46"/>
      <c r="P96" s="46"/>
    </row>
    <row r="97" spans="1:16" ht="52.8" x14ac:dyDescent="0.25">
      <c r="A97" s="48" t="s">
        <v>202</v>
      </c>
      <c r="B97" s="132" t="s">
        <v>26</v>
      </c>
      <c r="C97" s="210">
        <f t="shared" si="2"/>
        <v>34</v>
      </c>
      <c r="D97" s="214"/>
      <c r="E97" s="214"/>
      <c r="F97" s="214"/>
      <c r="G97" s="210"/>
      <c r="H97" s="210"/>
      <c r="I97" s="210"/>
      <c r="J97" s="210"/>
      <c r="K97" s="210">
        <v>34</v>
      </c>
      <c r="L97" s="210"/>
      <c r="M97" s="210"/>
      <c r="N97" s="210"/>
      <c r="O97" s="210"/>
      <c r="P97" s="210"/>
    </row>
    <row r="98" spans="1:16" ht="105.6" x14ac:dyDescent="0.25">
      <c r="A98" s="48" t="s">
        <v>203</v>
      </c>
      <c r="B98" s="132" t="s">
        <v>204</v>
      </c>
      <c r="C98" s="207">
        <f t="shared" si="2"/>
        <v>13</v>
      </c>
      <c r="D98" s="48"/>
      <c r="E98" s="48"/>
      <c r="F98" s="48"/>
      <c r="G98" s="46"/>
      <c r="H98" s="46"/>
      <c r="I98" s="46"/>
      <c r="J98" s="46"/>
      <c r="K98" s="46">
        <v>13</v>
      </c>
      <c r="L98" s="46"/>
      <c r="M98" s="46"/>
      <c r="N98" s="46"/>
      <c r="O98" s="46"/>
      <c r="P98" s="46"/>
    </row>
    <row r="99" spans="1:16" x14ac:dyDescent="0.25">
      <c r="A99" s="291" t="s">
        <v>130</v>
      </c>
      <c r="B99" s="291"/>
      <c r="C99" s="319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16" ht="79.2" x14ac:dyDescent="0.25">
      <c r="A100" s="47" t="s">
        <v>118</v>
      </c>
      <c r="B100" s="132" t="s">
        <v>27</v>
      </c>
      <c r="C100" s="207">
        <f t="shared" si="2"/>
        <v>95</v>
      </c>
      <c r="D100" s="46">
        <v>0</v>
      </c>
      <c r="E100" s="46"/>
      <c r="F100" s="46"/>
      <c r="G100" s="46"/>
      <c r="H100" s="46"/>
      <c r="I100" s="46"/>
      <c r="J100" s="46"/>
      <c r="K100" s="46">
        <v>95</v>
      </c>
      <c r="L100" s="46"/>
      <c r="M100" s="46"/>
      <c r="N100" s="46"/>
      <c r="O100" s="46"/>
      <c r="P100" s="46"/>
    </row>
    <row r="101" spans="1:16" ht="39.6" x14ac:dyDescent="0.25">
      <c r="A101" s="47" t="s">
        <v>131</v>
      </c>
      <c r="B101" s="132" t="s">
        <v>28</v>
      </c>
      <c r="C101" s="207">
        <f t="shared" si="2"/>
        <v>11</v>
      </c>
      <c r="D101" s="46">
        <v>0</v>
      </c>
      <c r="E101" s="46"/>
      <c r="F101" s="46"/>
      <c r="G101" s="46"/>
      <c r="H101" s="46"/>
      <c r="I101" s="46"/>
      <c r="J101" s="46"/>
      <c r="K101" s="46">
        <v>11</v>
      </c>
      <c r="L101" s="46"/>
      <c r="M101" s="46"/>
      <c r="N101" s="46"/>
      <c r="O101" s="46"/>
      <c r="P101" s="46"/>
    </row>
    <row r="102" spans="1:16" ht="52.8" x14ac:dyDescent="0.25">
      <c r="A102" s="47" t="s">
        <v>119</v>
      </c>
      <c r="B102" s="132" t="s">
        <v>29</v>
      </c>
      <c r="C102" s="207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/>
      <c r="O102" s="46"/>
      <c r="P102" s="46"/>
    </row>
    <row r="103" spans="1:16" x14ac:dyDescent="0.25">
      <c r="A103" s="47" t="s">
        <v>120</v>
      </c>
      <c r="B103" s="132" t="s">
        <v>30</v>
      </c>
      <c r="C103" s="207">
        <f t="shared" si="2"/>
        <v>9</v>
      </c>
      <c r="D103" s="46">
        <v>0</v>
      </c>
      <c r="E103" s="46"/>
      <c r="F103" s="46"/>
      <c r="G103" s="46"/>
      <c r="H103" s="46"/>
      <c r="I103" s="46"/>
      <c r="J103" s="46"/>
      <c r="K103" s="46">
        <v>9</v>
      </c>
      <c r="L103" s="46"/>
      <c r="M103" s="46"/>
      <c r="N103" s="46"/>
      <c r="O103" s="46"/>
      <c r="P103" s="46"/>
    </row>
    <row r="104" spans="1:16" ht="39.6" x14ac:dyDescent="0.25">
      <c r="A104" s="47" t="s">
        <v>205</v>
      </c>
      <c r="B104" s="132" t="s">
        <v>31</v>
      </c>
      <c r="C104" s="207">
        <f t="shared" si="2"/>
        <v>34</v>
      </c>
      <c r="D104" s="210"/>
      <c r="E104" s="220"/>
      <c r="F104" s="220"/>
      <c r="G104" s="210"/>
      <c r="H104" s="210"/>
      <c r="I104" s="210"/>
      <c r="J104" s="210"/>
      <c r="K104" s="210">
        <v>34</v>
      </c>
      <c r="L104" s="210"/>
      <c r="M104" s="210"/>
      <c r="N104" s="210"/>
      <c r="O104" s="210"/>
      <c r="P104" s="210"/>
    </row>
    <row r="105" spans="1:16" ht="26.25" customHeight="1" x14ac:dyDescent="0.25">
      <c r="A105" s="305" t="s">
        <v>132</v>
      </c>
      <c r="B105" s="306"/>
      <c r="C105" s="307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8"/>
    </row>
    <row r="106" spans="1:16" ht="21.75" customHeight="1" x14ac:dyDescent="0.25">
      <c r="A106" s="190" t="s">
        <v>123</v>
      </c>
      <c r="B106" s="132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ht="66" x14ac:dyDescent="0.25">
      <c r="A107" s="47" t="s">
        <v>206</v>
      </c>
      <c r="B107" s="132" t="s">
        <v>34</v>
      </c>
      <c r="C107" s="210">
        <f t="shared" ref="C107:C110" si="3">SUM(D107:P107)</f>
        <v>16921.37</v>
      </c>
      <c r="D107" s="210">
        <v>0</v>
      </c>
      <c r="E107" s="210"/>
      <c r="F107" s="210"/>
      <c r="G107" s="210"/>
      <c r="H107" s="210"/>
      <c r="I107" s="210"/>
      <c r="J107" s="210"/>
      <c r="K107" s="210">
        <v>16921.37</v>
      </c>
      <c r="L107" s="210"/>
      <c r="M107" s="210"/>
      <c r="N107" s="210"/>
      <c r="O107" s="210"/>
      <c r="P107" s="210"/>
    </row>
    <row r="108" spans="1:16" ht="79.2" x14ac:dyDescent="0.25">
      <c r="A108" s="47" t="s">
        <v>207</v>
      </c>
      <c r="B108" s="132" t="s">
        <v>35</v>
      </c>
      <c r="C108" s="207">
        <f t="shared" si="3"/>
        <v>10274.6</v>
      </c>
      <c r="D108" s="47"/>
      <c r="E108" s="47"/>
      <c r="F108" s="47"/>
      <c r="G108" s="46"/>
      <c r="H108" s="46"/>
      <c r="I108" s="46"/>
      <c r="J108" s="46"/>
      <c r="K108" s="46">
        <v>10274.6</v>
      </c>
      <c r="L108" s="46"/>
      <c r="M108" s="46"/>
      <c r="N108" s="46"/>
      <c r="O108" s="46"/>
      <c r="P108" s="46"/>
    </row>
    <row r="109" spans="1:16" ht="52.8" x14ac:dyDescent="0.25">
      <c r="A109" s="48" t="s">
        <v>125</v>
      </c>
      <c r="B109" s="49" t="s">
        <v>36</v>
      </c>
      <c r="C109" s="210">
        <f t="shared" si="3"/>
        <v>11591.36</v>
      </c>
      <c r="D109" s="210">
        <v>0</v>
      </c>
      <c r="E109" s="210"/>
      <c r="F109" s="210"/>
      <c r="G109" s="210"/>
      <c r="H109" s="210"/>
      <c r="I109" s="210"/>
      <c r="J109" s="210"/>
      <c r="K109" s="210">
        <v>11591.36</v>
      </c>
      <c r="L109" s="210"/>
      <c r="M109" s="210"/>
      <c r="N109" s="210"/>
      <c r="O109" s="210"/>
      <c r="P109" s="210"/>
    </row>
    <row r="110" spans="1:16" ht="92.4" x14ac:dyDescent="0.25">
      <c r="A110" s="149" t="s">
        <v>208</v>
      </c>
      <c r="B110" s="49" t="s">
        <v>134</v>
      </c>
      <c r="C110" s="207">
        <f t="shared" si="3"/>
        <v>8248.69</v>
      </c>
      <c r="D110" s="48"/>
      <c r="E110" s="48"/>
      <c r="F110" s="48"/>
      <c r="G110" s="46"/>
      <c r="H110" s="46"/>
      <c r="I110" s="46"/>
      <c r="J110" s="46"/>
      <c r="K110" s="46">
        <v>8248.69</v>
      </c>
      <c r="L110" s="46"/>
      <c r="M110" s="46"/>
      <c r="N110" s="46"/>
      <c r="O110" s="46"/>
      <c r="P110" s="46"/>
    </row>
    <row r="111" spans="1:16" ht="27" customHeight="1" x14ac:dyDescent="0.25">
      <c r="A111" s="309" t="s">
        <v>135</v>
      </c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1"/>
    </row>
    <row r="112" spans="1:16" x14ac:dyDescent="0.25">
      <c r="A112" s="312" t="s">
        <v>136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4"/>
    </row>
    <row r="113" spans="1:16" ht="52.8" x14ac:dyDescent="0.25">
      <c r="A113" s="48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66" x14ac:dyDescent="0.25">
      <c r="A114" s="48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6.4" x14ac:dyDescent="0.25">
      <c r="A115" s="48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6.4" x14ac:dyDescent="0.25">
      <c r="A116" s="48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6.4" x14ac:dyDescent="0.25">
      <c r="A117" s="48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x14ac:dyDescent="0.25">
      <c r="A118" s="312" t="s">
        <v>145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4"/>
    </row>
    <row r="119" spans="1:16" ht="66" x14ac:dyDescent="0.25">
      <c r="A119" s="48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66" x14ac:dyDescent="0.25">
      <c r="A120" s="48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6.4" x14ac:dyDescent="0.25">
      <c r="A121" s="48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6.4" x14ac:dyDescent="0.25">
      <c r="A122" s="48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6.4" x14ac:dyDescent="0.25">
      <c r="A123" s="48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25">
      <c r="A124" s="315" t="s">
        <v>154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7"/>
    </row>
    <row r="125" spans="1:16" ht="66" x14ac:dyDescent="0.25">
      <c r="A125" s="48" t="s">
        <v>115</v>
      </c>
      <c r="B125" s="49" t="s">
        <v>155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</row>
    <row r="126" spans="1:16" ht="66" x14ac:dyDescent="0.25">
      <c r="A126" s="48" t="s">
        <v>116</v>
      </c>
      <c r="B126" s="49" t="s">
        <v>156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</row>
    <row r="127" spans="1:16" ht="26.4" x14ac:dyDescent="0.25">
      <c r="A127" s="48" t="s">
        <v>160</v>
      </c>
      <c r="B127" s="49" t="s">
        <v>157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</row>
    <row r="128" spans="1:16" ht="26.4" x14ac:dyDescent="0.25">
      <c r="A128" s="48" t="s">
        <v>161</v>
      </c>
      <c r="B128" s="49" t="s">
        <v>158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</row>
    <row r="129" spans="1:16" s="119" customFormat="1" ht="26.4" x14ac:dyDescent="0.25">
      <c r="A129" s="48" t="s">
        <v>162</v>
      </c>
      <c r="B129" s="49" t="s">
        <v>159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</row>
    <row r="130" spans="1:16" s="119" customFormat="1" x14ac:dyDescent="0.25"/>
    <row r="131" spans="1:16" s="119" customFormat="1" x14ac:dyDescent="0.25">
      <c r="A131" s="150" t="s">
        <v>42</v>
      </c>
    </row>
    <row r="132" spans="1:16" s="119" customFormat="1" x14ac:dyDescent="0.25"/>
    <row r="133" spans="1:16" ht="31.2" x14ac:dyDescent="0.3">
      <c r="A133" s="151" t="s">
        <v>163</v>
      </c>
      <c r="B133" s="152"/>
      <c r="C133" s="152"/>
      <c r="D133" s="318"/>
      <c r="E133" s="318"/>
      <c r="F133" s="318"/>
      <c r="G133" s="304"/>
      <c r="H133" s="303"/>
      <c r="I133" s="303"/>
      <c r="J133" s="303"/>
    </row>
    <row r="134" spans="1:16" ht="15.6" x14ac:dyDescent="0.3">
      <c r="A134" s="152"/>
      <c r="B134" s="152"/>
      <c r="C134" s="152"/>
      <c r="D134" s="152"/>
      <c r="E134" s="152"/>
      <c r="F134" s="152"/>
      <c r="G134" s="152"/>
      <c r="H134" s="152"/>
      <c r="I134" s="152"/>
    </row>
    <row r="135" spans="1:16" ht="15.6" x14ac:dyDescent="0.3">
      <c r="A135" s="152"/>
      <c r="B135" s="152"/>
      <c r="C135" s="152"/>
      <c r="D135" s="301"/>
      <c r="E135" s="301"/>
      <c r="F135" s="301"/>
      <c r="G135" s="302"/>
      <c r="H135" s="303"/>
      <c r="I135" s="303"/>
      <c r="J135" s="303"/>
      <c r="L135" s="196"/>
    </row>
    <row r="136" spans="1:16" ht="15.6" x14ac:dyDescent="0.3">
      <c r="A136" s="152"/>
      <c r="B136" s="152"/>
      <c r="C136" s="152"/>
      <c r="D136" s="304"/>
      <c r="E136" s="304"/>
      <c r="F136" s="304"/>
      <c r="G136" s="152"/>
      <c r="H136" s="152"/>
      <c r="I136" s="152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36"/>
  <sheetViews>
    <sheetView showZeros="0" view="pageBreakPreview" topLeftCell="A70" zoomScale="80" zoomScaleNormal="90" zoomScaleSheetLayoutView="80" workbookViewId="0">
      <selection activeCell="R71" sqref="R71"/>
    </sheetView>
  </sheetViews>
  <sheetFormatPr defaultRowHeight="13.2" x14ac:dyDescent="0.25"/>
  <cols>
    <col min="1" max="1" width="39.44140625" style="36" customWidth="1"/>
    <col min="2" max="2" width="7.5546875" style="36" customWidth="1"/>
    <col min="3" max="3" width="8.5546875" style="36" customWidth="1"/>
    <col min="4" max="6" width="8.88671875" style="36"/>
    <col min="7" max="9" width="8.88671875" style="36" customWidth="1"/>
    <col min="10" max="11" width="8.6640625" style="36" customWidth="1"/>
    <col min="12" max="13" width="8.88671875" style="36" customWidth="1"/>
    <col min="14" max="14" width="9.44140625" style="36" customWidth="1"/>
    <col min="15" max="15" width="13" style="36" customWidth="1"/>
    <col min="16" max="16" width="8.5546875" style="36" customWidth="1"/>
    <col min="17" max="256" width="8.88671875" style="36"/>
    <col min="257" max="257" width="39.44140625" style="36" customWidth="1"/>
    <col min="258" max="258" width="7.5546875" style="36" customWidth="1"/>
    <col min="259" max="259" width="8.5546875" style="36" customWidth="1"/>
    <col min="260" max="262" width="8.88671875" style="36"/>
    <col min="263" max="265" width="8.88671875" style="36" customWidth="1"/>
    <col min="266" max="267" width="8.6640625" style="36" customWidth="1"/>
    <col min="268" max="269" width="8.88671875" style="36" customWidth="1"/>
    <col min="270" max="270" width="9.44140625" style="36" customWidth="1"/>
    <col min="271" max="271" width="13" style="36" customWidth="1"/>
    <col min="272" max="272" width="8.5546875" style="36" customWidth="1"/>
    <col min="273" max="512" width="8.88671875" style="36"/>
    <col min="513" max="513" width="39.44140625" style="36" customWidth="1"/>
    <col min="514" max="514" width="7.5546875" style="36" customWidth="1"/>
    <col min="515" max="515" width="8.5546875" style="36" customWidth="1"/>
    <col min="516" max="518" width="8.88671875" style="36"/>
    <col min="519" max="521" width="8.88671875" style="36" customWidth="1"/>
    <col min="522" max="523" width="8.6640625" style="36" customWidth="1"/>
    <col min="524" max="525" width="8.88671875" style="36" customWidth="1"/>
    <col min="526" max="526" width="9.44140625" style="36" customWidth="1"/>
    <col min="527" max="527" width="13" style="36" customWidth="1"/>
    <col min="528" max="528" width="8.5546875" style="36" customWidth="1"/>
    <col min="529" max="768" width="8.88671875" style="36"/>
    <col min="769" max="769" width="39.44140625" style="36" customWidth="1"/>
    <col min="770" max="770" width="7.5546875" style="36" customWidth="1"/>
    <col min="771" max="771" width="8.5546875" style="36" customWidth="1"/>
    <col min="772" max="774" width="8.88671875" style="36"/>
    <col min="775" max="777" width="8.88671875" style="36" customWidth="1"/>
    <col min="778" max="779" width="8.6640625" style="36" customWidth="1"/>
    <col min="780" max="781" width="8.88671875" style="36" customWidth="1"/>
    <col min="782" max="782" width="9.44140625" style="36" customWidth="1"/>
    <col min="783" max="783" width="13" style="36" customWidth="1"/>
    <col min="784" max="784" width="8.5546875" style="36" customWidth="1"/>
    <col min="785" max="1024" width="8.88671875" style="36"/>
    <col min="1025" max="1025" width="39.44140625" style="36" customWidth="1"/>
    <col min="1026" max="1026" width="7.5546875" style="36" customWidth="1"/>
    <col min="1027" max="1027" width="8.5546875" style="36" customWidth="1"/>
    <col min="1028" max="1030" width="8.88671875" style="36"/>
    <col min="1031" max="1033" width="8.88671875" style="36" customWidth="1"/>
    <col min="1034" max="1035" width="8.6640625" style="36" customWidth="1"/>
    <col min="1036" max="1037" width="8.88671875" style="36" customWidth="1"/>
    <col min="1038" max="1038" width="9.44140625" style="36" customWidth="1"/>
    <col min="1039" max="1039" width="13" style="36" customWidth="1"/>
    <col min="1040" max="1040" width="8.5546875" style="36" customWidth="1"/>
    <col min="1041" max="1280" width="8.88671875" style="36"/>
    <col min="1281" max="1281" width="39.44140625" style="36" customWidth="1"/>
    <col min="1282" max="1282" width="7.5546875" style="36" customWidth="1"/>
    <col min="1283" max="1283" width="8.5546875" style="36" customWidth="1"/>
    <col min="1284" max="1286" width="8.88671875" style="36"/>
    <col min="1287" max="1289" width="8.88671875" style="36" customWidth="1"/>
    <col min="1290" max="1291" width="8.6640625" style="36" customWidth="1"/>
    <col min="1292" max="1293" width="8.88671875" style="36" customWidth="1"/>
    <col min="1294" max="1294" width="9.44140625" style="36" customWidth="1"/>
    <col min="1295" max="1295" width="13" style="36" customWidth="1"/>
    <col min="1296" max="1296" width="8.5546875" style="36" customWidth="1"/>
    <col min="1297" max="1536" width="8.88671875" style="36"/>
    <col min="1537" max="1537" width="39.44140625" style="36" customWidth="1"/>
    <col min="1538" max="1538" width="7.5546875" style="36" customWidth="1"/>
    <col min="1539" max="1539" width="8.5546875" style="36" customWidth="1"/>
    <col min="1540" max="1542" width="8.88671875" style="36"/>
    <col min="1543" max="1545" width="8.88671875" style="36" customWidth="1"/>
    <col min="1546" max="1547" width="8.6640625" style="36" customWidth="1"/>
    <col min="1548" max="1549" width="8.88671875" style="36" customWidth="1"/>
    <col min="1550" max="1550" width="9.44140625" style="36" customWidth="1"/>
    <col min="1551" max="1551" width="13" style="36" customWidth="1"/>
    <col min="1552" max="1552" width="8.5546875" style="36" customWidth="1"/>
    <col min="1553" max="1792" width="8.88671875" style="36"/>
    <col min="1793" max="1793" width="39.44140625" style="36" customWidth="1"/>
    <col min="1794" max="1794" width="7.5546875" style="36" customWidth="1"/>
    <col min="1795" max="1795" width="8.5546875" style="36" customWidth="1"/>
    <col min="1796" max="1798" width="8.88671875" style="36"/>
    <col min="1799" max="1801" width="8.88671875" style="36" customWidth="1"/>
    <col min="1802" max="1803" width="8.6640625" style="36" customWidth="1"/>
    <col min="1804" max="1805" width="8.88671875" style="36" customWidth="1"/>
    <col min="1806" max="1806" width="9.44140625" style="36" customWidth="1"/>
    <col min="1807" max="1807" width="13" style="36" customWidth="1"/>
    <col min="1808" max="1808" width="8.5546875" style="36" customWidth="1"/>
    <col min="1809" max="2048" width="8.88671875" style="36"/>
    <col min="2049" max="2049" width="39.44140625" style="36" customWidth="1"/>
    <col min="2050" max="2050" width="7.5546875" style="36" customWidth="1"/>
    <col min="2051" max="2051" width="8.5546875" style="36" customWidth="1"/>
    <col min="2052" max="2054" width="8.88671875" style="36"/>
    <col min="2055" max="2057" width="8.88671875" style="36" customWidth="1"/>
    <col min="2058" max="2059" width="8.6640625" style="36" customWidth="1"/>
    <col min="2060" max="2061" width="8.88671875" style="36" customWidth="1"/>
    <col min="2062" max="2062" width="9.44140625" style="36" customWidth="1"/>
    <col min="2063" max="2063" width="13" style="36" customWidth="1"/>
    <col min="2064" max="2064" width="8.5546875" style="36" customWidth="1"/>
    <col min="2065" max="2304" width="8.88671875" style="36"/>
    <col min="2305" max="2305" width="39.44140625" style="36" customWidth="1"/>
    <col min="2306" max="2306" width="7.5546875" style="36" customWidth="1"/>
    <col min="2307" max="2307" width="8.5546875" style="36" customWidth="1"/>
    <col min="2308" max="2310" width="8.88671875" style="36"/>
    <col min="2311" max="2313" width="8.88671875" style="36" customWidth="1"/>
    <col min="2314" max="2315" width="8.6640625" style="36" customWidth="1"/>
    <col min="2316" max="2317" width="8.88671875" style="36" customWidth="1"/>
    <col min="2318" max="2318" width="9.44140625" style="36" customWidth="1"/>
    <col min="2319" max="2319" width="13" style="36" customWidth="1"/>
    <col min="2320" max="2320" width="8.5546875" style="36" customWidth="1"/>
    <col min="2321" max="2560" width="8.88671875" style="36"/>
    <col min="2561" max="2561" width="39.44140625" style="36" customWidth="1"/>
    <col min="2562" max="2562" width="7.5546875" style="36" customWidth="1"/>
    <col min="2563" max="2563" width="8.5546875" style="36" customWidth="1"/>
    <col min="2564" max="2566" width="8.88671875" style="36"/>
    <col min="2567" max="2569" width="8.88671875" style="36" customWidth="1"/>
    <col min="2570" max="2571" width="8.6640625" style="36" customWidth="1"/>
    <col min="2572" max="2573" width="8.88671875" style="36" customWidth="1"/>
    <col min="2574" max="2574" width="9.44140625" style="36" customWidth="1"/>
    <col min="2575" max="2575" width="13" style="36" customWidth="1"/>
    <col min="2576" max="2576" width="8.5546875" style="36" customWidth="1"/>
    <col min="2577" max="2816" width="8.88671875" style="36"/>
    <col min="2817" max="2817" width="39.44140625" style="36" customWidth="1"/>
    <col min="2818" max="2818" width="7.5546875" style="36" customWidth="1"/>
    <col min="2819" max="2819" width="8.5546875" style="36" customWidth="1"/>
    <col min="2820" max="2822" width="8.88671875" style="36"/>
    <col min="2823" max="2825" width="8.88671875" style="36" customWidth="1"/>
    <col min="2826" max="2827" width="8.6640625" style="36" customWidth="1"/>
    <col min="2828" max="2829" width="8.88671875" style="36" customWidth="1"/>
    <col min="2830" max="2830" width="9.44140625" style="36" customWidth="1"/>
    <col min="2831" max="2831" width="13" style="36" customWidth="1"/>
    <col min="2832" max="2832" width="8.5546875" style="36" customWidth="1"/>
    <col min="2833" max="3072" width="8.88671875" style="36"/>
    <col min="3073" max="3073" width="39.44140625" style="36" customWidth="1"/>
    <col min="3074" max="3074" width="7.5546875" style="36" customWidth="1"/>
    <col min="3075" max="3075" width="8.5546875" style="36" customWidth="1"/>
    <col min="3076" max="3078" width="8.88671875" style="36"/>
    <col min="3079" max="3081" width="8.88671875" style="36" customWidth="1"/>
    <col min="3082" max="3083" width="8.6640625" style="36" customWidth="1"/>
    <col min="3084" max="3085" width="8.88671875" style="36" customWidth="1"/>
    <col min="3086" max="3086" width="9.44140625" style="36" customWidth="1"/>
    <col min="3087" max="3087" width="13" style="36" customWidth="1"/>
    <col min="3088" max="3088" width="8.5546875" style="36" customWidth="1"/>
    <col min="3089" max="3328" width="8.88671875" style="36"/>
    <col min="3329" max="3329" width="39.44140625" style="36" customWidth="1"/>
    <col min="3330" max="3330" width="7.5546875" style="36" customWidth="1"/>
    <col min="3331" max="3331" width="8.5546875" style="36" customWidth="1"/>
    <col min="3332" max="3334" width="8.88671875" style="36"/>
    <col min="3335" max="3337" width="8.88671875" style="36" customWidth="1"/>
    <col min="3338" max="3339" width="8.6640625" style="36" customWidth="1"/>
    <col min="3340" max="3341" width="8.88671875" style="36" customWidth="1"/>
    <col min="3342" max="3342" width="9.44140625" style="36" customWidth="1"/>
    <col min="3343" max="3343" width="13" style="36" customWidth="1"/>
    <col min="3344" max="3344" width="8.5546875" style="36" customWidth="1"/>
    <col min="3345" max="3584" width="8.88671875" style="36"/>
    <col min="3585" max="3585" width="39.44140625" style="36" customWidth="1"/>
    <col min="3586" max="3586" width="7.5546875" style="36" customWidth="1"/>
    <col min="3587" max="3587" width="8.5546875" style="36" customWidth="1"/>
    <col min="3588" max="3590" width="8.88671875" style="36"/>
    <col min="3591" max="3593" width="8.88671875" style="36" customWidth="1"/>
    <col min="3594" max="3595" width="8.6640625" style="36" customWidth="1"/>
    <col min="3596" max="3597" width="8.88671875" style="36" customWidth="1"/>
    <col min="3598" max="3598" width="9.44140625" style="36" customWidth="1"/>
    <col min="3599" max="3599" width="13" style="36" customWidth="1"/>
    <col min="3600" max="3600" width="8.5546875" style="36" customWidth="1"/>
    <col min="3601" max="3840" width="8.88671875" style="36"/>
    <col min="3841" max="3841" width="39.44140625" style="36" customWidth="1"/>
    <col min="3842" max="3842" width="7.5546875" style="36" customWidth="1"/>
    <col min="3843" max="3843" width="8.5546875" style="36" customWidth="1"/>
    <col min="3844" max="3846" width="8.88671875" style="36"/>
    <col min="3847" max="3849" width="8.88671875" style="36" customWidth="1"/>
    <col min="3850" max="3851" width="8.6640625" style="36" customWidth="1"/>
    <col min="3852" max="3853" width="8.88671875" style="36" customWidth="1"/>
    <col min="3854" max="3854" width="9.44140625" style="36" customWidth="1"/>
    <col min="3855" max="3855" width="13" style="36" customWidth="1"/>
    <col min="3856" max="3856" width="8.5546875" style="36" customWidth="1"/>
    <col min="3857" max="4096" width="8.88671875" style="36"/>
    <col min="4097" max="4097" width="39.44140625" style="36" customWidth="1"/>
    <col min="4098" max="4098" width="7.5546875" style="36" customWidth="1"/>
    <col min="4099" max="4099" width="8.5546875" style="36" customWidth="1"/>
    <col min="4100" max="4102" width="8.88671875" style="36"/>
    <col min="4103" max="4105" width="8.88671875" style="36" customWidth="1"/>
    <col min="4106" max="4107" width="8.6640625" style="36" customWidth="1"/>
    <col min="4108" max="4109" width="8.88671875" style="36" customWidth="1"/>
    <col min="4110" max="4110" width="9.44140625" style="36" customWidth="1"/>
    <col min="4111" max="4111" width="13" style="36" customWidth="1"/>
    <col min="4112" max="4112" width="8.5546875" style="36" customWidth="1"/>
    <col min="4113" max="4352" width="8.88671875" style="36"/>
    <col min="4353" max="4353" width="39.44140625" style="36" customWidth="1"/>
    <col min="4354" max="4354" width="7.5546875" style="36" customWidth="1"/>
    <col min="4355" max="4355" width="8.5546875" style="36" customWidth="1"/>
    <col min="4356" max="4358" width="8.88671875" style="36"/>
    <col min="4359" max="4361" width="8.88671875" style="36" customWidth="1"/>
    <col min="4362" max="4363" width="8.6640625" style="36" customWidth="1"/>
    <col min="4364" max="4365" width="8.88671875" style="36" customWidth="1"/>
    <col min="4366" max="4366" width="9.44140625" style="36" customWidth="1"/>
    <col min="4367" max="4367" width="13" style="36" customWidth="1"/>
    <col min="4368" max="4368" width="8.5546875" style="36" customWidth="1"/>
    <col min="4369" max="4608" width="8.88671875" style="36"/>
    <col min="4609" max="4609" width="39.44140625" style="36" customWidth="1"/>
    <col min="4610" max="4610" width="7.5546875" style="36" customWidth="1"/>
    <col min="4611" max="4611" width="8.5546875" style="36" customWidth="1"/>
    <col min="4612" max="4614" width="8.88671875" style="36"/>
    <col min="4615" max="4617" width="8.88671875" style="36" customWidth="1"/>
    <col min="4618" max="4619" width="8.6640625" style="36" customWidth="1"/>
    <col min="4620" max="4621" width="8.88671875" style="36" customWidth="1"/>
    <col min="4622" max="4622" width="9.44140625" style="36" customWidth="1"/>
    <col min="4623" max="4623" width="13" style="36" customWidth="1"/>
    <col min="4624" max="4624" width="8.5546875" style="36" customWidth="1"/>
    <col min="4625" max="4864" width="8.88671875" style="36"/>
    <col min="4865" max="4865" width="39.44140625" style="36" customWidth="1"/>
    <col min="4866" max="4866" width="7.5546875" style="36" customWidth="1"/>
    <col min="4867" max="4867" width="8.5546875" style="36" customWidth="1"/>
    <col min="4868" max="4870" width="8.88671875" style="36"/>
    <col min="4871" max="4873" width="8.88671875" style="36" customWidth="1"/>
    <col min="4874" max="4875" width="8.6640625" style="36" customWidth="1"/>
    <col min="4876" max="4877" width="8.88671875" style="36" customWidth="1"/>
    <col min="4878" max="4878" width="9.44140625" style="36" customWidth="1"/>
    <col min="4879" max="4879" width="13" style="36" customWidth="1"/>
    <col min="4880" max="4880" width="8.5546875" style="36" customWidth="1"/>
    <col min="4881" max="5120" width="8.88671875" style="36"/>
    <col min="5121" max="5121" width="39.44140625" style="36" customWidth="1"/>
    <col min="5122" max="5122" width="7.5546875" style="36" customWidth="1"/>
    <col min="5123" max="5123" width="8.5546875" style="36" customWidth="1"/>
    <col min="5124" max="5126" width="8.88671875" style="36"/>
    <col min="5127" max="5129" width="8.88671875" style="36" customWidth="1"/>
    <col min="5130" max="5131" width="8.6640625" style="36" customWidth="1"/>
    <col min="5132" max="5133" width="8.88671875" style="36" customWidth="1"/>
    <col min="5134" max="5134" width="9.44140625" style="36" customWidth="1"/>
    <col min="5135" max="5135" width="13" style="36" customWidth="1"/>
    <col min="5136" max="5136" width="8.5546875" style="36" customWidth="1"/>
    <col min="5137" max="5376" width="8.88671875" style="36"/>
    <col min="5377" max="5377" width="39.44140625" style="36" customWidth="1"/>
    <col min="5378" max="5378" width="7.5546875" style="36" customWidth="1"/>
    <col min="5379" max="5379" width="8.5546875" style="36" customWidth="1"/>
    <col min="5380" max="5382" width="8.88671875" style="36"/>
    <col min="5383" max="5385" width="8.88671875" style="36" customWidth="1"/>
    <col min="5386" max="5387" width="8.6640625" style="36" customWidth="1"/>
    <col min="5388" max="5389" width="8.88671875" style="36" customWidth="1"/>
    <col min="5390" max="5390" width="9.44140625" style="36" customWidth="1"/>
    <col min="5391" max="5391" width="13" style="36" customWidth="1"/>
    <col min="5392" max="5392" width="8.5546875" style="36" customWidth="1"/>
    <col min="5393" max="5632" width="8.88671875" style="36"/>
    <col min="5633" max="5633" width="39.44140625" style="36" customWidth="1"/>
    <col min="5634" max="5634" width="7.5546875" style="36" customWidth="1"/>
    <col min="5635" max="5635" width="8.5546875" style="36" customWidth="1"/>
    <col min="5636" max="5638" width="8.88671875" style="36"/>
    <col min="5639" max="5641" width="8.88671875" style="36" customWidth="1"/>
    <col min="5642" max="5643" width="8.6640625" style="36" customWidth="1"/>
    <col min="5644" max="5645" width="8.88671875" style="36" customWidth="1"/>
    <col min="5646" max="5646" width="9.44140625" style="36" customWidth="1"/>
    <col min="5647" max="5647" width="13" style="36" customWidth="1"/>
    <col min="5648" max="5648" width="8.5546875" style="36" customWidth="1"/>
    <col min="5649" max="5888" width="8.88671875" style="36"/>
    <col min="5889" max="5889" width="39.44140625" style="36" customWidth="1"/>
    <col min="5890" max="5890" width="7.5546875" style="36" customWidth="1"/>
    <col min="5891" max="5891" width="8.5546875" style="36" customWidth="1"/>
    <col min="5892" max="5894" width="8.88671875" style="36"/>
    <col min="5895" max="5897" width="8.88671875" style="36" customWidth="1"/>
    <col min="5898" max="5899" width="8.6640625" style="36" customWidth="1"/>
    <col min="5900" max="5901" width="8.88671875" style="36" customWidth="1"/>
    <col min="5902" max="5902" width="9.44140625" style="36" customWidth="1"/>
    <col min="5903" max="5903" width="13" style="36" customWidth="1"/>
    <col min="5904" max="5904" width="8.5546875" style="36" customWidth="1"/>
    <col min="5905" max="6144" width="8.88671875" style="36"/>
    <col min="6145" max="6145" width="39.44140625" style="36" customWidth="1"/>
    <col min="6146" max="6146" width="7.5546875" style="36" customWidth="1"/>
    <col min="6147" max="6147" width="8.5546875" style="36" customWidth="1"/>
    <col min="6148" max="6150" width="8.88671875" style="36"/>
    <col min="6151" max="6153" width="8.88671875" style="36" customWidth="1"/>
    <col min="6154" max="6155" width="8.6640625" style="36" customWidth="1"/>
    <col min="6156" max="6157" width="8.88671875" style="36" customWidth="1"/>
    <col min="6158" max="6158" width="9.44140625" style="36" customWidth="1"/>
    <col min="6159" max="6159" width="13" style="36" customWidth="1"/>
    <col min="6160" max="6160" width="8.5546875" style="36" customWidth="1"/>
    <col min="6161" max="6400" width="8.88671875" style="36"/>
    <col min="6401" max="6401" width="39.44140625" style="36" customWidth="1"/>
    <col min="6402" max="6402" width="7.5546875" style="36" customWidth="1"/>
    <col min="6403" max="6403" width="8.5546875" style="36" customWidth="1"/>
    <col min="6404" max="6406" width="8.88671875" style="36"/>
    <col min="6407" max="6409" width="8.88671875" style="36" customWidth="1"/>
    <col min="6410" max="6411" width="8.6640625" style="36" customWidth="1"/>
    <col min="6412" max="6413" width="8.88671875" style="36" customWidth="1"/>
    <col min="6414" max="6414" width="9.44140625" style="36" customWidth="1"/>
    <col min="6415" max="6415" width="13" style="36" customWidth="1"/>
    <col min="6416" max="6416" width="8.5546875" style="36" customWidth="1"/>
    <col min="6417" max="6656" width="8.88671875" style="36"/>
    <col min="6657" max="6657" width="39.44140625" style="36" customWidth="1"/>
    <col min="6658" max="6658" width="7.5546875" style="36" customWidth="1"/>
    <col min="6659" max="6659" width="8.5546875" style="36" customWidth="1"/>
    <col min="6660" max="6662" width="8.88671875" style="36"/>
    <col min="6663" max="6665" width="8.88671875" style="36" customWidth="1"/>
    <col min="6666" max="6667" width="8.6640625" style="36" customWidth="1"/>
    <col min="6668" max="6669" width="8.88671875" style="36" customWidth="1"/>
    <col min="6670" max="6670" width="9.44140625" style="36" customWidth="1"/>
    <col min="6671" max="6671" width="13" style="36" customWidth="1"/>
    <col min="6672" max="6672" width="8.5546875" style="36" customWidth="1"/>
    <col min="6673" max="6912" width="8.88671875" style="36"/>
    <col min="6913" max="6913" width="39.44140625" style="36" customWidth="1"/>
    <col min="6914" max="6914" width="7.5546875" style="36" customWidth="1"/>
    <col min="6915" max="6915" width="8.5546875" style="36" customWidth="1"/>
    <col min="6916" max="6918" width="8.88671875" style="36"/>
    <col min="6919" max="6921" width="8.88671875" style="36" customWidth="1"/>
    <col min="6922" max="6923" width="8.6640625" style="36" customWidth="1"/>
    <col min="6924" max="6925" width="8.88671875" style="36" customWidth="1"/>
    <col min="6926" max="6926" width="9.44140625" style="36" customWidth="1"/>
    <col min="6927" max="6927" width="13" style="36" customWidth="1"/>
    <col min="6928" max="6928" width="8.5546875" style="36" customWidth="1"/>
    <col min="6929" max="7168" width="8.88671875" style="36"/>
    <col min="7169" max="7169" width="39.44140625" style="36" customWidth="1"/>
    <col min="7170" max="7170" width="7.5546875" style="36" customWidth="1"/>
    <col min="7171" max="7171" width="8.5546875" style="36" customWidth="1"/>
    <col min="7172" max="7174" width="8.88671875" style="36"/>
    <col min="7175" max="7177" width="8.88671875" style="36" customWidth="1"/>
    <col min="7178" max="7179" width="8.6640625" style="36" customWidth="1"/>
    <col min="7180" max="7181" width="8.88671875" style="36" customWidth="1"/>
    <col min="7182" max="7182" width="9.44140625" style="36" customWidth="1"/>
    <col min="7183" max="7183" width="13" style="36" customWidth="1"/>
    <col min="7184" max="7184" width="8.5546875" style="36" customWidth="1"/>
    <col min="7185" max="7424" width="8.88671875" style="36"/>
    <col min="7425" max="7425" width="39.44140625" style="36" customWidth="1"/>
    <col min="7426" max="7426" width="7.5546875" style="36" customWidth="1"/>
    <col min="7427" max="7427" width="8.5546875" style="36" customWidth="1"/>
    <col min="7428" max="7430" width="8.88671875" style="36"/>
    <col min="7431" max="7433" width="8.88671875" style="36" customWidth="1"/>
    <col min="7434" max="7435" width="8.6640625" style="36" customWidth="1"/>
    <col min="7436" max="7437" width="8.88671875" style="36" customWidth="1"/>
    <col min="7438" max="7438" width="9.44140625" style="36" customWidth="1"/>
    <col min="7439" max="7439" width="13" style="36" customWidth="1"/>
    <col min="7440" max="7440" width="8.5546875" style="36" customWidth="1"/>
    <col min="7441" max="7680" width="8.88671875" style="36"/>
    <col min="7681" max="7681" width="39.44140625" style="36" customWidth="1"/>
    <col min="7682" max="7682" width="7.5546875" style="36" customWidth="1"/>
    <col min="7683" max="7683" width="8.5546875" style="36" customWidth="1"/>
    <col min="7684" max="7686" width="8.88671875" style="36"/>
    <col min="7687" max="7689" width="8.88671875" style="36" customWidth="1"/>
    <col min="7690" max="7691" width="8.6640625" style="36" customWidth="1"/>
    <col min="7692" max="7693" width="8.88671875" style="36" customWidth="1"/>
    <col min="7694" max="7694" width="9.44140625" style="36" customWidth="1"/>
    <col min="7695" max="7695" width="13" style="36" customWidth="1"/>
    <col min="7696" max="7696" width="8.5546875" style="36" customWidth="1"/>
    <col min="7697" max="7936" width="8.88671875" style="36"/>
    <col min="7937" max="7937" width="39.44140625" style="36" customWidth="1"/>
    <col min="7938" max="7938" width="7.5546875" style="36" customWidth="1"/>
    <col min="7939" max="7939" width="8.5546875" style="36" customWidth="1"/>
    <col min="7940" max="7942" width="8.88671875" style="36"/>
    <col min="7943" max="7945" width="8.88671875" style="36" customWidth="1"/>
    <col min="7946" max="7947" width="8.6640625" style="36" customWidth="1"/>
    <col min="7948" max="7949" width="8.88671875" style="36" customWidth="1"/>
    <col min="7950" max="7950" width="9.44140625" style="36" customWidth="1"/>
    <col min="7951" max="7951" width="13" style="36" customWidth="1"/>
    <col min="7952" max="7952" width="8.5546875" style="36" customWidth="1"/>
    <col min="7953" max="8192" width="8.88671875" style="36"/>
    <col min="8193" max="8193" width="39.44140625" style="36" customWidth="1"/>
    <col min="8194" max="8194" width="7.5546875" style="36" customWidth="1"/>
    <col min="8195" max="8195" width="8.5546875" style="36" customWidth="1"/>
    <col min="8196" max="8198" width="8.88671875" style="36"/>
    <col min="8199" max="8201" width="8.88671875" style="36" customWidth="1"/>
    <col min="8202" max="8203" width="8.6640625" style="36" customWidth="1"/>
    <col min="8204" max="8205" width="8.88671875" style="36" customWidth="1"/>
    <col min="8206" max="8206" width="9.44140625" style="36" customWidth="1"/>
    <col min="8207" max="8207" width="13" style="36" customWidth="1"/>
    <col min="8208" max="8208" width="8.5546875" style="36" customWidth="1"/>
    <col min="8209" max="8448" width="8.88671875" style="36"/>
    <col min="8449" max="8449" width="39.44140625" style="36" customWidth="1"/>
    <col min="8450" max="8450" width="7.5546875" style="36" customWidth="1"/>
    <col min="8451" max="8451" width="8.5546875" style="36" customWidth="1"/>
    <col min="8452" max="8454" width="8.88671875" style="36"/>
    <col min="8455" max="8457" width="8.88671875" style="36" customWidth="1"/>
    <col min="8458" max="8459" width="8.6640625" style="36" customWidth="1"/>
    <col min="8460" max="8461" width="8.88671875" style="36" customWidth="1"/>
    <col min="8462" max="8462" width="9.44140625" style="36" customWidth="1"/>
    <col min="8463" max="8463" width="13" style="36" customWidth="1"/>
    <col min="8464" max="8464" width="8.5546875" style="36" customWidth="1"/>
    <col min="8465" max="8704" width="8.88671875" style="36"/>
    <col min="8705" max="8705" width="39.44140625" style="36" customWidth="1"/>
    <col min="8706" max="8706" width="7.5546875" style="36" customWidth="1"/>
    <col min="8707" max="8707" width="8.5546875" style="36" customWidth="1"/>
    <col min="8708" max="8710" width="8.88671875" style="36"/>
    <col min="8711" max="8713" width="8.88671875" style="36" customWidth="1"/>
    <col min="8714" max="8715" width="8.6640625" style="36" customWidth="1"/>
    <col min="8716" max="8717" width="8.88671875" style="36" customWidth="1"/>
    <col min="8718" max="8718" width="9.44140625" style="36" customWidth="1"/>
    <col min="8719" max="8719" width="13" style="36" customWidth="1"/>
    <col min="8720" max="8720" width="8.5546875" style="36" customWidth="1"/>
    <col min="8721" max="8960" width="8.88671875" style="36"/>
    <col min="8961" max="8961" width="39.44140625" style="36" customWidth="1"/>
    <col min="8962" max="8962" width="7.5546875" style="36" customWidth="1"/>
    <col min="8963" max="8963" width="8.5546875" style="36" customWidth="1"/>
    <col min="8964" max="8966" width="8.88671875" style="36"/>
    <col min="8967" max="8969" width="8.88671875" style="36" customWidth="1"/>
    <col min="8970" max="8971" width="8.6640625" style="36" customWidth="1"/>
    <col min="8972" max="8973" width="8.88671875" style="36" customWidth="1"/>
    <col min="8974" max="8974" width="9.44140625" style="36" customWidth="1"/>
    <col min="8975" max="8975" width="13" style="36" customWidth="1"/>
    <col min="8976" max="8976" width="8.5546875" style="36" customWidth="1"/>
    <col min="8977" max="9216" width="8.88671875" style="36"/>
    <col min="9217" max="9217" width="39.44140625" style="36" customWidth="1"/>
    <col min="9218" max="9218" width="7.5546875" style="36" customWidth="1"/>
    <col min="9219" max="9219" width="8.5546875" style="36" customWidth="1"/>
    <col min="9220" max="9222" width="8.88671875" style="36"/>
    <col min="9223" max="9225" width="8.88671875" style="36" customWidth="1"/>
    <col min="9226" max="9227" width="8.6640625" style="36" customWidth="1"/>
    <col min="9228" max="9229" width="8.88671875" style="36" customWidth="1"/>
    <col min="9230" max="9230" width="9.44140625" style="36" customWidth="1"/>
    <col min="9231" max="9231" width="13" style="36" customWidth="1"/>
    <col min="9232" max="9232" width="8.5546875" style="36" customWidth="1"/>
    <col min="9233" max="9472" width="8.88671875" style="36"/>
    <col min="9473" max="9473" width="39.44140625" style="36" customWidth="1"/>
    <col min="9474" max="9474" width="7.5546875" style="36" customWidth="1"/>
    <col min="9475" max="9475" width="8.5546875" style="36" customWidth="1"/>
    <col min="9476" max="9478" width="8.88671875" style="36"/>
    <col min="9479" max="9481" width="8.88671875" style="36" customWidth="1"/>
    <col min="9482" max="9483" width="8.6640625" style="36" customWidth="1"/>
    <col min="9484" max="9485" width="8.88671875" style="36" customWidth="1"/>
    <col min="9486" max="9486" width="9.44140625" style="36" customWidth="1"/>
    <col min="9487" max="9487" width="13" style="36" customWidth="1"/>
    <col min="9488" max="9488" width="8.5546875" style="36" customWidth="1"/>
    <col min="9489" max="9728" width="8.88671875" style="36"/>
    <col min="9729" max="9729" width="39.44140625" style="36" customWidth="1"/>
    <col min="9730" max="9730" width="7.5546875" style="36" customWidth="1"/>
    <col min="9731" max="9731" width="8.5546875" style="36" customWidth="1"/>
    <col min="9732" max="9734" width="8.88671875" style="36"/>
    <col min="9735" max="9737" width="8.88671875" style="36" customWidth="1"/>
    <col min="9738" max="9739" width="8.6640625" style="36" customWidth="1"/>
    <col min="9740" max="9741" width="8.88671875" style="36" customWidth="1"/>
    <col min="9742" max="9742" width="9.44140625" style="36" customWidth="1"/>
    <col min="9743" max="9743" width="13" style="36" customWidth="1"/>
    <col min="9744" max="9744" width="8.5546875" style="36" customWidth="1"/>
    <col min="9745" max="9984" width="8.88671875" style="36"/>
    <col min="9985" max="9985" width="39.44140625" style="36" customWidth="1"/>
    <col min="9986" max="9986" width="7.5546875" style="36" customWidth="1"/>
    <col min="9987" max="9987" width="8.5546875" style="36" customWidth="1"/>
    <col min="9988" max="9990" width="8.88671875" style="36"/>
    <col min="9991" max="9993" width="8.88671875" style="36" customWidth="1"/>
    <col min="9994" max="9995" width="8.6640625" style="36" customWidth="1"/>
    <col min="9996" max="9997" width="8.88671875" style="36" customWidth="1"/>
    <col min="9998" max="9998" width="9.44140625" style="36" customWidth="1"/>
    <col min="9999" max="9999" width="13" style="36" customWidth="1"/>
    <col min="10000" max="10000" width="8.5546875" style="36" customWidth="1"/>
    <col min="10001" max="10240" width="8.88671875" style="36"/>
    <col min="10241" max="10241" width="39.44140625" style="36" customWidth="1"/>
    <col min="10242" max="10242" width="7.5546875" style="36" customWidth="1"/>
    <col min="10243" max="10243" width="8.5546875" style="36" customWidth="1"/>
    <col min="10244" max="10246" width="8.88671875" style="36"/>
    <col min="10247" max="10249" width="8.88671875" style="36" customWidth="1"/>
    <col min="10250" max="10251" width="8.6640625" style="36" customWidth="1"/>
    <col min="10252" max="10253" width="8.88671875" style="36" customWidth="1"/>
    <col min="10254" max="10254" width="9.44140625" style="36" customWidth="1"/>
    <col min="10255" max="10255" width="13" style="36" customWidth="1"/>
    <col min="10256" max="10256" width="8.5546875" style="36" customWidth="1"/>
    <col min="10257" max="10496" width="8.88671875" style="36"/>
    <col min="10497" max="10497" width="39.44140625" style="36" customWidth="1"/>
    <col min="10498" max="10498" width="7.5546875" style="36" customWidth="1"/>
    <col min="10499" max="10499" width="8.5546875" style="36" customWidth="1"/>
    <col min="10500" max="10502" width="8.88671875" style="36"/>
    <col min="10503" max="10505" width="8.88671875" style="36" customWidth="1"/>
    <col min="10506" max="10507" width="8.6640625" style="36" customWidth="1"/>
    <col min="10508" max="10509" width="8.88671875" style="36" customWidth="1"/>
    <col min="10510" max="10510" width="9.44140625" style="36" customWidth="1"/>
    <col min="10511" max="10511" width="13" style="36" customWidth="1"/>
    <col min="10512" max="10512" width="8.5546875" style="36" customWidth="1"/>
    <col min="10513" max="10752" width="8.88671875" style="36"/>
    <col min="10753" max="10753" width="39.44140625" style="36" customWidth="1"/>
    <col min="10754" max="10754" width="7.5546875" style="36" customWidth="1"/>
    <col min="10755" max="10755" width="8.5546875" style="36" customWidth="1"/>
    <col min="10756" max="10758" width="8.88671875" style="36"/>
    <col min="10759" max="10761" width="8.88671875" style="36" customWidth="1"/>
    <col min="10762" max="10763" width="8.6640625" style="36" customWidth="1"/>
    <col min="10764" max="10765" width="8.88671875" style="36" customWidth="1"/>
    <col min="10766" max="10766" width="9.44140625" style="36" customWidth="1"/>
    <col min="10767" max="10767" width="13" style="36" customWidth="1"/>
    <col min="10768" max="10768" width="8.5546875" style="36" customWidth="1"/>
    <col min="10769" max="11008" width="8.88671875" style="36"/>
    <col min="11009" max="11009" width="39.44140625" style="36" customWidth="1"/>
    <col min="11010" max="11010" width="7.5546875" style="36" customWidth="1"/>
    <col min="11011" max="11011" width="8.5546875" style="36" customWidth="1"/>
    <col min="11012" max="11014" width="8.88671875" style="36"/>
    <col min="11015" max="11017" width="8.88671875" style="36" customWidth="1"/>
    <col min="11018" max="11019" width="8.6640625" style="36" customWidth="1"/>
    <col min="11020" max="11021" width="8.88671875" style="36" customWidth="1"/>
    <col min="11022" max="11022" width="9.44140625" style="36" customWidth="1"/>
    <col min="11023" max="11023" width="13" style="36" customWidth="1"/>
    <col min="11024" max="11024" width="8.5546875" style="36" customWidth="1"/>
    <col min="11025" max="11264" width="8.88671875" style="36"/>
    <col min="11265" max="11265" width="39.44140625" style="36" customWidth="1"/>
    <col min="11266" max="11266" width="7.5546875" style="36" customWidth="1"/>
    <col min="11267" max="11267" width="8.5546875" style="36" customWidth="1"/>
    <col min="11268" max="11270" width="8.88671875" style="36"/>
    <col min="11271" max="11273" width="8.88671875" style="36" customWidth="1"/>
    <col min="11274" max="11275" width="8.6640625" style="36" customWidth="1"/>
    <col min="11276" max="11277" width="8.88671875" style="36" customWidth="1"/>
    <col min="11278" max="11278" width="9.44140625" style="36" customWidth="1"/>
    <col min="11279" max="11279" width="13" style="36" customWidth="1"/>
    <col min="11280" max="11280" width="8.5546875" style="36" customWidth="1"/>
    <col min="11281" max="11520" width="8.88671875" style="36"/>
    <col min="11521" max="11521" width="39.44140625" style="36" customWidth="1"/>
    <col min="11522" max="11522" width="7.5546875" style="36" customWidth="1"/>
    <col min="11523" max="11523" width="8.5546875" style="36" customWidth="1"/>
    <col min="11524" max="11526" width="8.88671875" style="36"/>
    <col min="11527" max="11529" width="8.88671875" style="36" customWidth="1"/>
    <col min="11530" max="11531" width="8.6640625" style="36" customWidth="1"/>
    <col min="11532" max="11533" width="8.88671875" style="36" customWidth="1"/>
    <col min="11534" max="11534" width="9.44140625" style="36" customWidth="1"/>
    <col min="11535" max="11535" width="13" style="36" customWidth="1"/>
    <col min="11536" max="11536" width="8.5546875" style="36" customWidth="1"/>
    <col min="11537" max="11776" width="8.88671875" style="36"/>
    <col min="11777" max="11777" width="39.44140625" style="36" customWidth="1"/>
    <col min="11778" max="11778" width="7.5546875" style="36" customWidth="1"/>
    <col min="11779" max="11779" width="8.5546875" style="36" customWidth="1"/>
    <col min="11780" max="11782" width="8.88671875" style="36"/>
    <col min="11783" max="11785" width="8.88671875" style="36" customWidth="1"/>
    <col min="11786" max="11787" width="8.6640625" style="36" customWidth="1"/>
    <col min="11788" max="11789" width="8.88671875" style="36" customWidth="1"/>
    <col min="11790" max="11790" width="9.44140625" style="36" customWidth="1"/>
    <col min="11791" max="11791" width="13" style="36" customWidth="1"/>
    <col min="11792" max="11792" width="8.5546875" style="36" customWidth="1"/>
    <col min="11793" max="12032" width="8.88671875" style="36"/>
    <col min="12033" max="12033" width="39.44140625" style="36" customWidth="1"/>
    <col min="12034" max="12034" width="7.5546875" style="36" customWidth="1"/>
    <col min="12035" max="12035" width="8.5546875" style="36" customWidth="1"/>
    <col min="12036" max="12038" width="8.88671875" style="36"/>
    <col min="12039" max="12041" width="8.88671875" style="36" customWidth="1"/>
    <col min="12042" max="12043" width="8.6640625" style="36" customWidth="1"/>
    <col min="12044" max="12045" width="8.88671875" style="36" customWidth="1"/>
    <col min="12046" max="12046" width="9.44140625" style="36" customWidth="1"/>
    <col min="12047" max="12047" width="13" style="36" customWidth="1"/>
    <col min="12048" max="12048" width="8.5546875" style="36" customWidth="1"/>
    <col min="12049" max="12288" width="8.88671875" style="36"/>
    <col min="12289" max="12289" width="39.44140625" style="36" customWidth="1"/>
    <col min="12290" max="12290" width="7.5546875" style="36" customWidth="1"/>
    <col min="12291" max="12291" width="8.5546875" style="36" customWidth="1"/>
    <col min="12292" max="12294" width="8.88671875" style="36"/>
    <col min="12295" max="12297" width="8.88671875" style="36" customWidth="1"/>
    <col min="12298" max="12299" width="8.6640625" style="36" customWidth="1"/>
    <col min="12300" max="12301" width="8.88671875" style="36" customWidth="1"/>
    <col min="12302" max="12302" width="9.44140625" style="36" customWidth="1"/>
    <col min="12303" max="12303" width="13" style="36" customWidth="1"/>
    <col min="12304" max="12304" width="8.5546875" style="36" customWidth="1"/>
    <col min="12305" max="12544" width="8.88671875" style="36"/>
    <col min="12545" max="12545" width="39.44140625" style="36" customWidth="1"/>
    <col min="12546" max="12546" width="7.5546875" style="36" customWidth="1"/>
    <col min="12547" max="12547" width="8.5546875" style="36" customWidth="1"/>
    <col min="12548" max="12550" width="8.88671875" style="36"/>
    <col min="12551" max="12553" width="8.88671875" style="36" customWidth="1"/>
    <col min="12554" max="12555" width="8.6640625" style="36" customWidth="1"/>
    <col min="12556" max="12557" width="8.88671875" style="36" customWidth="1"/>
    <col min="12558" max="12558" width="9.44140625" style="36" customWidth="1"/>
    <col min="12559" max="12559" width="13" style="36" customWidth="1"/>
    <col min="12560" max="12560" width="8.5546875" style="36" customWidth="1"/>
    <col min="12561" max="12800" width="8.88671875" style="36"/>
    <col min="12801" max="12801" width="39.44140625" style="36" customWidth="1"/>
    <col min="12802" max="12802" width="7.5546875" style="36" customWidth="1"/>
    <col min="12803" max="12803" width="8.5546875" style="36" customWidth="1"/>
    <col min="12804" max="12806" width="8.88671875" style="36"/>
    <col min="12807" max="12809" width="8.88671875" style="36" customWidth="1"/>
    <col min="12810" max="12811" width="8.6640625" style="36" customWidth="1"/>
    <col min="12812" max="12813" width="8.88671875" style="36" customWidth="1"/>
    <col min="12814" max="12814" width="9.44140625" style="36" customWidth="1"/>
    <col min="12815" max="12815" width="13" style="36" customWidth="1"/>
    <col min="12816" max="12816" width="8.5546875" style="36" customWidth="1"/>
    <col min="12817" max="13056" width="8.88671875" style="36"/>
    <col min="13057" max="13057" width="39.44140625" style="36" customWidth="1"/>
    <col min="13058" max="13058" width="7.5546875" style="36" customWidth="1"/>
    <col min="13059" max="13059" width="8.5546875" style="36" customWidth="1"/>
    <col min="13060" max="13062" width="8.88671875" style="36"/>
    <col min="13063" max="13065" width="8.88671875" style="36" customWidth="1"/>
    <col min="13066" max="13067" width="8.6640625" style="36" customWidth="1"/>
    <col min="13068" max="13069" width="8.88671875" style="36" customWidth="1"/>
    <col min="13070" max="13070" width="9.44140625" style="36" customWidth="1"/>
    <col min="13071" max="13071" width="13" style="36" customWidth="1"/>
    <col min="13072" max="13072" width="8.5546875" style="36" customWidth="1"/>
    <col min="13073" max="13312" width="8.88671875" style="36"/>
    <col min="13313" max="13313" width="39.44140625" style="36" customWidth="1"/>
    <col min="13314" max="13314" width="7.5546875" style="36" customWidth="1"/>
    <col min="13315" max="13315" width="8.5546875" style="36" customWidth="1"/>
    <col min="13316" max="13318" width="8.88671875" style="36"/>
    <col min="13319" max="13321" width="8.88671875" style="36" customWidth="1"/>
    <col min="13322" max="13323" width="8.6640625" style="36" customWidth="1"/>
    <col min="13324" max="13325" width="8.88671875" style="36" customWidth="1"/>
    <col min="13326" max="13326" width="9.44140625" style="36" customWidth="1"/>
    <col min="13327" max="13327" width="13" style="36" customWidth="1"/>
    <col min="13328" max="13328" width="8.5546875" style="36" customWidth="1"/>
    <col min="13329" max="13568" width="8.88671875" style="36"/>
    <col min="13569" max="13569" width="39.44140625" style="36" customWidth="1"/>
    <col min="13570" max="13570" width="7.5546875" style="36" customWidth="1"/>
    <col min="13571" max="13571" width="8.5546875" style="36" customWidth="1"/>
    <col min="13572" max="13574" width="8.88671875" style="36"/>
    <col min="13575" max="13577" width="8.88671875" style="36" customWidth="1"/>
    <col min="13578" max="13579" width="8.6640625" style="36" customWidth="1"/>
    <col min="13580" max="13581" width="8.88671875" style="36" customWidth="1"/>
    <col min="13582" max="13582" width="9.44140625" style="36" customWidth="1"/>
    <col min="13583" max="13583" width="13" style="36" customWidth="1"/>
    <col min="13584" max="13584" width="8.5546875" style="36" customWidth="1"/>
    <col min="13585" max="13824" width="8.88671875" style="36"/>
    <col min="13825" max="13825" width="39.44140625" style="36" customWidth="1"/>
    <col min="13826" max="13826" width="7.5546875" style="36" customWidth="1"/>
    <col min="13827" max="13827" width="8.5546875" style="36" customWidth="1"/>
    <col min="13828" max="13830" width="8.88671875" style="36"/>
    <col min="13831" max="13833" width="8.88671875" style="36" customWidth="1"/>
    <col min="13834" max="13835" width="8.6640625" style="36" customWidth="1"/>
    <col min="13836" max="13837" width="8.88671875" style="36" customWidth="1"/>
    <col min="13838" max="13838" width="9.44140625" style="36" customWidth="1"/>
    <col min="13839" max="13839" width="13" style="36" customWidth="1"/>
    <col min="13840" max="13840" width="8.5546875" style="36" customWidth="1"/>
    <col min="13841" max="14080" width="8.88671875" style="36"/>
    <col min="14081" max="14081" width="39.44140625" style="36" customWidth="1"/>
    <col min="14082" max="14082" width="7.5546875" style="36" customWidth="1"/>
    <col min="14083" max="14083" width="8.5546875" style="36" customWidth="1"/>
    <col min="14084" max="14086" width="8.88671875" style="36"/>
    <col min="14087" max="14089" width="8.88671875" style="36" customWidth="1"/>
    <col min="14090" max="14091" width="8.6640625" style="36" customWidth="1"/>
    <col min="14092" max="14093" width="8.88671875" style="36" customWidth="1"/>
    <col min="14094" max="14094" width="9.44140625" style="36" customWidth="1"/>
    <col min="14095" max="14095" width="13" style="36" customWidth="1"/>
    <col min="14096" max="14096" width="8.5546875" style="36" customWidth="1"/>
    <col min="14097" max="14336" width="8.88671875" style="36"/>
    <col min="14337" max="14337" width="39.44140625" style="36" customWidth="1"/>
    <col min="14338" max="14338" width="7.5546875" style="36" customWidth="1"/>
    <col min="14339" max="14339" width="8.5546875" style="36" customWidth="1"/>
    <col min="14340" max="14342" width="8.88671875" style="36"/>
    <col min="14343" max="14345" width="8.88671875" style="36" customWidth="1"/>
    <col min="14346" max="14347" width="8.6640625" style="36" customWidth="1"/>
    <col min="14348" max="14349" width="8.88671875" style="36" customWidth="1"/>
    <col min="14350" max="14350" width="9.44140625" style="36" customWidth="1"/>
    <col min="14351" max="14351" width="13" style="36" customWidth="1"/>
    <col min="14352" max="14352" width="8.5546875" style="36" customWidth="1"/>
    <col min="14353" max="14592" width="8.88671875" style="36"/>
    <col min="14593" max="14593" width="39.44140625" style="36" customWidth="1"/>
    <col min="14594" max="14594" width="7.5546875" style="36" customWidth="1"/>
    <col min="14595" max="14595" width="8.5546875" style="36" customWidth="1"/>
    <col min="14596" max="14598" width="8.88671875" style="36"/>
    <col min="14599" max="14601" width="8.88671875" style="36" customWidth="1"/>
    <col min="14602" max="14603" width="8.6640625" style="36" customWidth="1"/>
    <col min="14604" max="14605" width="8.88671875" style="36" customWidth="1"/>
    <col min="14606" max="14606" width="9.44140625" style="36" customWidth="1"/>
    <col min="14607" max="14607" width="13" style="36" customWidth="1"/>
    <col min="14608" max="14608" width="8.5546875" style="36" customWidth="1"/>
    <col min="14609" max="14848" width="8.88671875" style="36"/>
    <col min="14849" max="14849" width="39.44140625" style="36" customWidth="1"/>
    <col min="14850" max="14850" width="7.5546875" style="36" customWidth="1"/>
    <col min="14851" max="14851" width="8.5546875" style="36" customWidth="1"/>
    <col min="14852" max="14854" width="8.88671875" style="36"/>
    <col min="14855" max="14857" width="8.88671875" style="36" customWidth="1"/>
    <col min="14858" max="14859" width="8.6640625" style="36" customWidth="1"/>
    <col min="14860" max="14861" width="8.88671875" style="36" customWidth="1"/>
    <col min="14862" max="14862" width="9.44140625" style="36" customWidth="1"/>
    <col min="14863" max="14863" width="13" style="36" customWidth="1"/>
    <col min="14864" max="14864" width="8.5546875" style="36" customWidth="1"/>
    <col min="14865" max="15104" width="8.88671875" style="36"/>
    <col min="15105" max="15105" width="39.44140625" style="36" customWidth="1"/>
    <col min="15106" max="15106" width="7.5546875" style="36" customWidth="1"/>
    <col min="15107" max="15107" width="8.5546875" style="36" customWidth="1"/>
    <col min="15108" max="15110" width="8.88671875" style="36"/>
    <col min="15111" max="15113" width="8.88671875" style="36" customWidth="1"/>
    <col min="15114" max="15115" width="8.6640625" style="36" customWidth="1"/>
    <col min="15116" max="15117" width="8.88671875" style="36" customWidth="1"/>
    <col min="15118" max="15118" width="9.44140625" style="36" customWidth="1"/>
    <col min="15119" max="15119" width="13" style="36" customWidth="1"/>
    <col min="15120" max="15120" width="8.5546875" style="36" customWidth="1"/>
    <col min="15121" max="15360" width="8.88671875" style="36"/>
    <col min="15361" max="15361" width="39.44140625" style="36" customWidth="1"/>
    <col min="15362" max="15362" width="7.5546875" style="36" customWidth="1"/>
    <col min="15363" max="15363" width="8.5546875" style="36" customWidth="1"/>
    <col min="15364" max="15366" width="8.88671875" style="36"/>
    <col min="15367" max="15369" width="8.88671875" style="36" customWidth="1"/>
    <col min="15370" max="15371" width="8.6640625" style="36" customWidth="1"/>
    <col min="15372" max="15373" width="8.88671875" style="36" customWidth="1"/>
    <col min="15374" max="15374" width="9.44140625" style="36" customWidth="1"/>
    <col min="15375" max="15375" width="13" style="36" customWidth="1"/>
    <col min="15376" max="15376" width="8.5546875" style="36" customWidth="1"/>
    <col min="15377" max="15616" width="8.88671875" style="36"/>
    <col min="15617" max="15617" width="39.44140625" style="36" customWidth="1"/>
    <col min="15618" max="15618" width="7.5546875" style="36" customWidth="1"/>
    <col min="15619" max="15619" width="8.5546875" style="36" customWidth="1"/>
    <col min="15620" max="15622" width="8.88671875" style="36"/>
    <col min="15623" max="15625" width="8.88671875" style="36" customWidth="1"/>
    <col min="15626" max="15627" width="8.6640625" style="36" customWidth="1"/>
    <col min="15628" max="15629" width="8.88671875" style="36" customWidth="1"/>
    <col min="15630" max="15630" width="9.44140625" style="36" customWidth="1"/>
    <col min="15631" max="15631" width="13" style="36" customWidth="1"/>
    <col min="15632" max="15632" width="8.5546875" style="36" customWidth="1"/>
    <col min="15633" max="15872" width="8.88671875" style="36"/>
    <col min="15873" max="15873" width="39.44140625" style="36" customWidth="1"/>
    <col min="15874" max="15874" width="7.5546875" style="36" customWidth="1"/>
    <col min="15875" max="15875" width="8.5546875" style="36" customWidth="1"/>
    <col min="15876" max="15878" width="8.88671875" style="36"/>
    <col min="15879" max="15881" width="8.88671875" style="36" customWidth="1"/>
    <col min="15882" max="15883" width="8.6640625" style="36" customWidth="1"/>
    <col min="15884" max="15885" width="8.88671875" style="36" customWidth="1"/>
    <col min="15886" max="15886" width="9.44140625" style="36" customWidth="1"/>
    <col min="15887" max="15887" width="13" style="36" customWidth="1"/>
    <col min="15888" max="15888" width="8.5546875" style="36" customWidth="1"/>
    <col min="15889" max="16128" width="8.88671875" style="36"/>
    <col min="16129" max="16129" width="39.44140625" style="36" customWidth="1"/>
    <col min="16130" max="16130" width="7.5546875" style="36" customWidth="1"/>
    <col min="16131" max="16131" width="8.5546875" style="36" customWidth="1"/>
    <col min="16132" max="16134" width="8.88671875" style="36"/>
    <col min="16135" max="16137" width="8.88671875" style="36" customWidth="1"/>
    <col min="16138" max="16139" width="8.6640625" style="36" customWidth="1"/>
    <col min="16140" max="16141" width="8.88671875" style="36" customWidth="1"/>
    <col min="16142" max="16142" width="9.44140625" style="36" customWidth="1"/>
    <col min="16143" max="16143" width="13" style="36" customWidth="1"/>
    <col min="16144" max="16144" width="8.5546875" style="36" customWidth="1"/>
    <col min="16145" max="16384" width="8.88671875" style="36"/>
  </cols>
  <sheetData>
    <row r="1" spans="1:18" ht="16.8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377" t="s">
        <v>38</v>
      </c>
      <c r="L1" s="378"/>
      <c r="M1" s="378"/>
      <c r="N1" s="378"/>
      <c r="O1" s="378"/>
      <c r="P1" s="378"/>
    </row>
    <row r="2" spans="1:18" ht="16.8" x14ac:dyDescent="0.3">
      <c r="A2" s="376" t="s">
        <v>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8" ht="16.8" x14ac:dyDescent="0.3">
      <c r="A3" s="379" t="s">
        <v>43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8" ht="16.8" x14ac:dyDescent="0.3">
      <c r="A4" s="376" t="s">
        <v>291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</row>
    <row r="5" spans="1:18" ht="13.8" x14ac:dyDescent="0.25">
      <c r="A5" s="380" t="s">
        <v>171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</row>
    <row r="6" spans="1:18" ht="16.8" x14ac:dyDescent="0.3">
      <c r="A6" s="376" t="s">
        <v>294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</row>
    <row r="7" spans="1:18" ht="16.8" x14ac:dyDescent="0.3">
      <c r="A7" s="54"/>
      <c r="B7" s="53"/>
      <c r="C7" s="53"/>
      <c r="E7" s="55"/>
      <c r="F7" s="55"/>
      <c r="G7" s="55" t="s">
        <v>41</v>
      </c>
      <c r="H7" s="56"/>
      <c r="I7" s="56"/>
      <c r="J7" s="53"/>
      <c r="K7" s="53"/>
      <c r="L7" s="53"/>
      <c r="M7" s="53"/>
      <c r="N7" s="53"/>
      <c r="O7" s="53"/>
      <c r="P7" s="53"/>
    </row>
    <row r="8" spans="1:18" x14ac:dyDescent="0.25">
      <c r="A8" s="360" t="s">
        <v>1</v>
      </c>
      <c r="B8" s="362" t="s">
        <v>2</v>
      </c>
      <c r="C8" s="364" t="s">
        <v>45</v>
      </c>
      <c r="D8" s="366" t="s">
        <v>3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</row>
    <row r="9" spans="1:18" x14ac:dyDescent="0.25">
      <c r="A9" s="361"/>
      <c r="B9" s="363"/>
      <c r="C9" s="365"/>
      <c r="D9" s="84"/>
      <c r="E9" s="88"/>
      <c r="F9" s="88"/>
      <c r="G9" s="88"/>
      <c r="H9" s="88"/>
      <c r="I9" s="88"/>
      <c r="J9" s="88"/>
      <c r="K9" s="84"/>
      <c r="L9" s="85"/>
      <c r="M9" s="82"/>
      <c r="N9" s="82"/>
      <c r="O9" s="84"/>
      <c r="P9" s="85"/>
    </row>
    <row r="10" spans="1:18" ht="40.5" customHeight="1" x14ac:dyDescent="0.25">
      <c r="A10" s="361"/>
      <c r="B10" s="363"/>
      <c r="C10" s="365"/>
      <c r="D10" s="367" t="s">
        <v>4</v>
      </c>
      <c r="E10" s="368"/>
      <c r="F10" s="368"/>
      <c r="G10" s="368"/>
      <c r="H10" s="368"/>
      <c r="I10" s="368"/>
      <c r="J10" s="368"/>
      <c r="K10" s="367" t="s">
        <v>5</v>
      </c>
      <c r="L10" s="369"/>
      <c r="M10" s="360" t="s">
        <v>6</v>
      </c>
      <c r="N10" s="362" t="s">
        <v>52</v>
      </c>
      <c r="O10" s="367" t="s">
        <v>53</v>
      </c>
      <c r="P10" s="369"/>
    </row>
    <row r="11" spans="1:18" ht="105.6" x14ac:dyDescent="0.25">
      <c r="A11" s="361"/>
      <c r="B11" s="363"/>
      <c r="C11" s="87" t="s">
        <v>7</v>
      </c>
      <c r="D11" s="83" t="s">
        <v>8</v>
      </c>
      <c r="E11" s="86" t="s">
        <v>46</v>
      </c>
      <c r="F11" s="86" t="s">
        <v>47</v>
      </c>
      <c r="G11" s="86" t="s">
        <v>48</v>
      </c>
      <c r="H11" s="86" t="s">
        <v>9</v>
      </c>
      <c r="I11" s="86" t="s">
        <v>49</v>
      </c>
      <c r="J11" s="86" t="s">
        <v>50</v>
      </c>
      <c r="K11" s="86" t="s">
        <v>51</v>
      </c>
      <c r="L11" s="86" t="s">
        <v>9</v>
      </c>
      <c r="M11" s="370"/>
      <c r="N11" s="361"/>
      <c r="O11" s="81" t="s">
        <v>54</v>
      </c>
      <c r="P11" s="83" t="s">
        <v>10</v>
      </c>
    </row>
    <row r="12" spans="1:18" x14ac:dyDescent="0.25">
      <c r="A12" s="87">
        <v>1</v>
      </c>
      <c r="B12" s="87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7">
        <v>9</v>
      </c>
      <c r="J12" s="87">
        <v>10</v>
      </c>
      <c r="K12" s="87">
        <v>11</v>
      </c>
      <c r="L12" s="87">
        <v>12</v>
      </c>
      <c r="M12" s="87">
        <v>13</v>
      </c>
      <c r="N12" s="87">
        <v>14</v>
      </c>
      <c r="O12" s="87">
        <v>15</v>
      </c>
      <c r="P12" s="87">
        <v>16</v>
      </c>
    </row>
    <row r="13" spans="1:18" x14ac:dyDescent="0.25">
      <c r="A13" s="358" t="s">
        <v>44</v>
      </c>
      <c r="B13" s="358"/>
      <c r="C13" s="371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</row>
    <row r="14" spans="1:18" ht="52.8" x14ac:dyDescent="0.25">
      <c r="A14" s="57" t="s">
        <v>55</v>
      </c>
      <c r="B14" s="58">
        <v>101</v>
      </c>
      <c r="C14" s="210">
        <f>SUM(D14:P14)</f>
        <v>594</v>
      </c>
      <c r="D14" s="210"/>
      <c r="E14" s="210"/>
      <c r="F14" s="210"/>
      <c r="G14" s="210"/>
      <c r="H14" s="210"/>
      <c r="I14" s="210"/>
      <c r="J14" s="210"/>
      <c r="K14" s="210">
        <v>15</v>
      </c>
      <c r="L14" s="210"/>
      <c r="M14" s="210">
        <v>4</v>
      </c>
      <c r="N14" s="210"/>
      <c r="O14" s="210">
        <v>45</v>
      </c>
      <c r="P14" s="210">
        <v>530</v>
      </c>
      <c r="R14" s="279"/>
    </row>
    <row r="15" spans="1:18" ht="52.8" x14ac:dyDescent="0.25">
      <c r="A15" s="59" t="s">
        <v>60</v>
      </c>
      <c r="B15" s="58">
        <v>102</v>
      </c>
      <c r="C15" s="112">
        <f t="shared" ref="C15:C78" si="0">SUM(D15:P15)</f>
        <v>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8" ht="39.6" x14ac:dyDescent="0.25">
      <c r="A16" s="59" t="s">
        <v>63</v>
      </c>
      <c r="B16" s="58">
        <v>103</v>
      </c>
      <c r="C16" s="112">
        <f t="shared" si="0"/>
        <v>7</v>
      </c>
      <c r="D16" s="112"/>
      <c r="E16" s="112"/>
      <c r="F16" s="112"/>
      <c r="G16" s="112"/>
      <c r="H16" s="112"/>
      <c r="I16" s="112"/>
      <c r="J16" s="112"/>
      <c r="K16" s="112">
        <v>6</v>
      </c>
      <c r="L16" s="112"/>
      <c r="M16" s="112">
        <v>1</v>
      </c>
      <c r="N16" s="112">
        <v>0</v>
      </c>
      <c r="O16" s="112"/>
      <c r="P16" s="112"/>
    </row>
    <row r="17" spans="1:16" ht="52.8" x14ac:dyDescent="0.25">
      <c r="A17" s="59" t="s">
        <v>61</v>
      </c>
      <c r="B17" s="58">
        <v>104</v>
      </c>
      <c r="C17" s="210">
        <f t="shared" si="0"/>
        <v>2</v>
      </c>
      <c r="D17" s="210"/>
      <c r="E17" s="210"/>
      <c r="F17" s="210"/>
      <c r="G17" s="210"/>
      <c r="H17" s="210"/>
      <c r="I17" s="210"/>
      <c r="J17" s="210"/>
      <c r="K17" s="210">
        <v>2</v>
      </c>
      <c r="L17" s="210"/>
      <c r="M17" s="210"/>
      <c r="N17" s="210"/>
      <c r="O17" s="210"/>
      <c r="P17" s="210"/>
    </row>
    <row r="18" spans="1:16" ht="66" x14ac:dyDescent="0.25">
      <c r="A18" s="50" t="s">
        <v>62</v>
      </c>
      <c r="B18" s="58">
        <v>105</v>
      </c>
      <c r="C18" s="112">
        <f t="shared" si="0"/>
        <v>0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ht="66" x14ac:dyDescent="0.25">
      <c r="A19" s="50" t="s">
        <v>56</v>
      </c>
      <c r="B19" s="58">
        <v>106</v>
      </c>
      <c r="C19" s="112">
        <f t="shared" si="0"/>
        <v>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26.4" x14ac:dyDescent="0.25">
      <c r="A20" s="59" t="s">
        <v>57</v>
      </c>
      <c r="B20" s="58">
        <v>107</v>
      </c>
      <c r="C20" s="112">
        <f t="shared" si="0"/>
        <v>1</v>
      </c>
      <c r="D20" s="112"/>
      <c r="E20" s="112"/>
      <c r="F20" s="112"/>
      <c r="G20" s="112"/>
      <c r="H20" s="112"/>
      <c r="I20" s="112"/>
      <c r="J20" s="112"/>
      <c r="K20" s="112">
        <v>1</v>
      </c>
      <c r="L20" s="112">
        <v>0</v>
      </c>
      <c r="M20" s="112"/>
      <c r="N20" s="112"/>
      <c r="O20" s="112"/>
      <c r="P20" s="112"/>
    </row>
    <row r="21" spans="1:16" ht="26.4" x14ac:dyDescent="0.25">
      <c r="A21" s="59" t="s">
        <v>195</v>
      </c>
      <c r="B21" s="58">
        <v>108</v>
      </c>
      <c r="C21" s="112">
        <f t="shared" si="0"/>
        <v>1</v>
      </c>
      <c r="D21" s="112"/>
      <c r="E21" s="112"/>
      <c r="F21" s="112"/>
      <c r="G21" s="112"/>
      <c r="H21" s="112"/>
      <c r="I21" s="112"/>
      <c r="J21" s="112"/>
      <c r="K21" s="112">
        <v>1</v>
      </c>
      <c r="L21" s="112">
        <v>0</v>
      </c>
      <c r="M21" s="112"/>
      <c r="N21" s="112"/>
      <c r="O21" s="112"/>
      <c r="P21" s="112"/>
    </row>
    <row r="22" spans="1:16" ht="39.6" x14ac:dyDescent="0.25">
      <c r="A22" s="59" t="s">
        <v>59</v>
      </c>
      <c r="B22" s="58">
        <v>109</v>
      </c>
      <c r="C22" s="112">
        <f t="shared" si="0"/>
        <v>1</v>
      </c>
      <c r="D22" s="112"/>
      <c r="E22" s="112"/>
      <c r="F22" s="112"/>
      <c r="G22" s="112"/>
      <c r="H22" s="112"/>
      <c r="I22" s="112"/>
      <c r="J22" s="112"/>
      <c r="K22" s="112">
        <v>1</v>
      </c>
      <c r="L22" s="112"/>
      <c r="M22" s="112"/>
      <c r="N22" s="112"/>
      <c r="O22" s="112"/>
      <c r="P22" s="112"/>
    </row>
    <row r="23" spans="1:16" ht="26.4" x14ac:dyDescent="0.25">
      <c r="A23" s="57" t="s">
        <v>11</v>
      </c>
      <c r="B23" s="58">
        <v>110</v>
      </c>
      <c r="C23" s="210">
        <f t="shared" si="0"/>
        <v>589</v>
      </c>
      <c r="D23" s="210"/>
      <c r="E23" s="210"/>
      <c r="F23" s="210"/>
      <c r="G23" s="210"/>
      <c r="H23" s="210"/>
      <c r="I23" s="210"/>
      <c r="J23" s="210"/>
      <c r="K23" s="210">
        <v>10</v>
      </c>
      <c r="L23" s="210"/>
      <c r="M23" s="210">
        <v>4</v>
      </c>
      <c r="N23" s="210"/>
      <c r="O23" s="210">
        <v>45</v>
      </c>
      <c r="P23" s="210">
        <v>530</v>
      </c>
    </row>
    <row r="24" spans="1:16" ht="66" x14ac:dyDescent="0.25">
      <c r="A24" s="59" t="s">
        <v>64</v>
      </c>
      <c r="B24" s="84">
        <v>111</v>
      </c>
      <c r="C24" s="112">
        <f t="shared" si="0"/>
        <v>4</v>
      </c>
      <c r="D24" s="112"/>
      <c r="E24" s="112"/>
      <c r="F24" s="112"/>
      <c r="G24" s="112"/>
      <c r="H24" s="112"/>
      <c r="I24" s="112"/>
      <c r="J24" s="112"/>
      <c r="K24" s="112">
        <v>3</v>
      </c>
      <c r="L24" s="112"/>
      <c r="M24" s="112">
        <v>1</v>
      </c>
      <c r="N24" s="112">
        <v>0</v>
      </c>
      <c r="O24" s="89"/>
      <c r="P24" s="89"/>
    </row>
    <row r="25" spans="1:16" ht="26.4" x14ac:dyDescent="0.25">
      <c r="A25" s="59" t="s">
        <v>65</v>
      </c>
      <c r="B25" s="84">
        <v>112</v>
      </c>
      <c r="C25" s="112">
        <f t="shared" si="0"/>
        <v>0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39.6" x14ac:dyDescent="0.25">
      <c r="A26" s="59" t="s">
        <v>66</v>
      </c>
      <c r="B26" s="84">
        <v>113</v>
      </c>
      <c r="C26" s="112">
        <f t="shared" si="0"/>
        <v>0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39.6" x14ac:dyDescent="0.25">
      <c r="A27" s="59" t="s">
        <v>67</v>
      </c>
      <c r="B27" s="84">
        <v>114</v>
      </c>
      <c r="C27" s="112">
        <f t="shared" si="0"/>
        <v>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52.8" x14ac:dyDescent="0.25">
      <c r="A28" s="59" t="s">
        <v>68</v>
      </c>
      <c r="B28" s="84">
        <v>115</v>
      </c>
      <c r="C28" s="112">
        <f t="shared" si="0"/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39.6" x14ac:dyDescent="0.25">
      <c r="A29" s="59" t="s">
        <v>69</v>
      </c>
      <c r="B29" s="84">
        <v>116</v>
      </c>
      <c r="C29" s="210">
        <f t="shared" si="0"/>
        <v>589</v>
      </c>
      <c r="D29" s="210"/>
      <c r="E29" s="210"/>
      <c r="F29" s="210"/>
      <c r="G29" s="210"/>
      <c r="H29" s="210"/>
      <c r="I29" s="210"/>
      <c r="J29" s="210"/>
      <c r="K29" s="210">
        <v>10</v>
      </c>
      <c r="L29" s="210"/>
      <c r="M29" s="210">
        <v>4</v>
      </c>
      <c r="N29" s="210"/>
      <c r="O29" s="210">
        <v>45</v>
      </c>
      <c r="P29" s="210">
        <v>530</v>
      </c>
    </row>
    <row r="30" spans="1:16" ht="26.4" x14ac:dyDescent="0.25">
      <c r="A30" s="60" t="s">
        <v>12</v>
      </c>
      <c r="B30" s="58">
        <v>117</v>
      </c>
      <c r="C30" s="112">
        <f t="shared" si="0"/>
        <v>0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x14ac:dyDescent="0.25">
      <c r="A31" s="57" t="s">
        <v>13</v>
      </c>
      <c r="B31" s="58">
        <v>118</v>
      </c>
      <c r="C31" s="112">
        <f t="shared" si="0"/>
        <v>0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39.6" x14ac:dyDescent="0.25">
      <c r="A32" s="57" t="s">
        <v>183</v>
      </c>
      <c r="B32" s="58">
        <v>119</v>
      </c>
      <c r="C32" s="112">
        <f t="shared" si="0"/>
        <v>2</v>
      </c>
      <c r="D32" s="89"/>
      <c r="E32" s="89"/>
      <c r="F32" s="89"/>
      <c r="G32" s="89"/>
      <c r="H32" s="89"/>
      <c r="I32" s="89"/>
      <c r="J32" s="89"/>
      <c r="K32" s="89">
        <v>2</v>
      </c>
      <c r="L32" s="89"/>
      <c r="M32" s="89"/>
      <c r="N32" s="89"/>
      <c r="O32" s="89"/>
      <c r="P32" s="89"/>
    </row>
    <row r="33" spans="1:16" ht="39.6" x14ac:dyDescent="0.25">
      <c r="A33" s="57" t="s">
        <v>184</v>
      </c>
      <c r="B33" s="58">
        <v>120</v>
      </c>
      <c r="C33" s="112">
        <f t="shared" si="0"/>
        <v>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x14ac:dyDescent="0.25">
      <c r="A34" s="57" t="s">
        <v>70</v>
      </c>
      <c r="B34" s="58">
        <v>121</v>
      </c>
      <c r="C34" s="112">
        <f t="shared" si="0"/>
        <v>0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x14ac:dyDescent="0.25">
      <c r="A35" s="57" t="s">
        <v>71</v>
      </c>
      <c r="B35" s="58">
        <v>122</v>
      </c>
      <c r="C35" s="112">
        <f t="shared" si="0"/>
        <v>0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26.4" x14ac:dyDescent="0.25">
      <c r="A36" s="60" t="s">
        <v>14</v>
      </c>
      <c r="B36" s="58">
        <v>123</v>
      </c>
      <c r="C36" s="112">
        <f t="shared" si="0"/>
        <v>0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26.4" x14ac:dyDescent="0.25">
      <c r="A37" s="60" t="s">
        <v>72</v>
      </c>
      <c r="B37" s="58">
        <v>124</v>
      </c>
      <c r="C37" s="112">
        <f t="shared" si="0"/>
        <v>0</v>
      </c>
      <c r="D37" s="89">
        <v>0</v>
      </c>
      <c r="E37" s="89"/>
      <c r="F37" s="89"/>
      <c r="G37" s="89"/>
      <c r="H37" s="89"/>
      <c r="I37" s="89"/>
      <c r="J37" s="89">
        <v>0</v>
      </c>
      <c r="K37" s="89">
        <v>0</v>
      </c>
      <c r="L37" s="89">
        <v>0</v>
      </c>
      <c r="M37" s="89"/>
      <c r="N37" s="89">
        <v>0</v>
      </c>
      <c r="O37" s="89">
        <v>0</v>
      </c>
      <c r="P37" s="89">
        <v>0</v>
      </c>
    </row>
    <row r="38" spans="1:16" ht="39.6" x14ac:dyDescent="0.25">
      <c r="A38" s="60" t="s">
        <v>73</v>
      </c>
      <c r="B38" s="58">
        <v>125</v>
      </c>
      <c r="C38" s="112">
        <f t="shared" si="0"/>
        <v>0</v>
      </c>
      <c r="D38" s="89">
        <v>0</v>
      </c>
      <c r="E38" s="89"/>
      <c r="F38" s="89"/>
      <c r="G38" s="89"/>
      <c r="H38" s="89"/>
      <c r="I38" s="89"/>
      <c r="J38" s="89">
        <v>0</v>
      </c>
      <c r="K38" s="89">
        <v>0</v>
      </c>
      <c r="L38" s="89">
        <v>0</v>
      </c>
      <c r="M38" s="89"/>
      <c r="N38" s="89">
        <v>0</v>
      </c>
      <c r="O38" s="89">
        <v>0</v>
      </c>
      <c r="P38" s="89">
        <v>0</v>
      </c>
    </row>
    <row r="39" spans="1:16" x14ac:dyDescent="0.25">
      <c r="A39" s="57" t="s">
        <v>15</v>
      </c>
      <c r="B39" s="58">
        <v>126</v>
      </c>
      <c r="C39" s="112">
        <f t="shared" si="0"/>
        <v>0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79.2" x14ac:dyDescent="0.25">
      <c r="A40" s="60" t="s">
        <v>196</v>
      </c>
      <c r="B40" s="58">
        <v>127</v>
      </c>
      <c r="C40" s="112">
        <f t="shared" si="0"/>
        <v>0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39.6" x14ac:dyDescent="0.25">
      <c r="A41" s="57" t="s">
        <v>75</v>
      </c>
      <c r="B41" s="58">
        <v>128</v>
      </c>
      <c r="C41" s="112">
        <f t="shared" si="0"/>
        <v>0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x14ac:dyDescent="0.25">
      <c r="A42" s="358" t="s">
        <v>76</v>
      </c>
      <c r="B42" s="358"/>
      <c r="C42" s="359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</row>
    <row r="43" spans="1:16" x14ac:dyDescent="0.25">
      <c r="A43" s="61" t="s">
        <v>16</v>
      </c>
      <c r="B43" s="58">
        <v>201</v>
      </c>
      <c r="C43" s="210">
        <f t="shared" si="0"/>
        <v>129</v>
      </c>
      <c r="D43" s="210"/>
      <c r="E43" s="210"/>
      <c r="F43" s="210"/>
      <c r="G43" s="210"/>
      <c r="H43" s="210"/>
      <c r="I43" s="210"/>
      <c r="J43" s="210"/>
      <c r="K43" s="210">
        <v>118</v>
      </c>
      <c r="L43" s="210"/>
      <c r="M43" s="210">
        <v>11</v>
      </c>
      <c r="N43" s="210">
        <v>0</v>
      </c>
      <c r="O43" s="210"/>
      <c r="P43" s="210"/>
    </row>
    <row r="44" spans="1:16" ht="66" x14ac:dyDescent="0.25">
      <c r="A44" s="62" t="s">
        <v>77</v>
      </c>
      <c r="B44" s="58">
        <v>202</v>
      </c>
      <c r="C44" s="112">
        <f t="shared" si="0"/>
        <v>0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52.8" x14ac:dyDescent="0.25">
      <c r="A45" s="62" t="s">
        <v>78</v>
      </c>
      <c r="B45" s="58">
        <v>203</v>
      </c>
      <c r="C45" s="112">
        <f t="shared" si="0"/>
        <v>16</v>
      </c>
      <c r="D45" s="112"/>
      <c r="E45" s="112"/>
      <c r="F45" s="112"/>
      <c r="G45" s="112"/>
      <c r="H45" s="112"/>
      <c r="I45" s="112"/>
      <c r="J45" s="112"/>
      <c r="K45" s="112">
        <v>14</v>
      </c>
      <c r="L45" s="112"/>
      <c r="M45" s="112">
        <v>2</v>
      </c>
      <c r="N45" s="112"/>
      <c r="O45" s="112"/>
      <c r="P45" s="112"/>
    </row>
    <row r="46" spans="1:16" ht="39.6" x14ac:dyDescent="0.25">
      <c r="A46" s="62" t="s">
        <v>79</v>
      </c>
      <c r="B46" s="58">
        <v>204</v>
      </c>
      <c r="C46" s="112">
        <f t="shared" si="0"/>
        <v>0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52.8" x14ac:dyDescent="0.25">
      <c r="A47" s="62" t="s">
        <v>80</v>
      </c>
      <c r="B47" s="58">
        <v>205</v>
      </c>
      <c r="C47" s="112">
        <f t="shared" si="0"/>
        <v>21</v>
      </c>
      <c r="D47" s="112"/>
      <c r="E47" s="112"/>
      <c r="F47" s="112"/>
      <c r="G47" s="112"/>
      <c r="H47" s="112"/>
      <c r="I47" s="112"/>
      <c r="J47" s="112"/>
      <c r="K47" s="112">
        <v>21</v>
      </c>
      <c r="L47" s="112"/>
      <c r="M47" s="112"/>
      <c r="N47" s="112"/>
      <c r="O47" s="112"/>
      <c r="P47" s="112"/>
    </row>
    <row r="48" spans="1:16" ht="39.6" x14ac:dyDescent="0.25">
      <c r="A48" s="62" t="s">
        <v>81</v>
      </c>
      <c r="B48" s="58">
        <v>206</v>
      </c>
      <c r="C48" s="112">
        <f t="shared" si="0"/>
        <v>0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39.6" x14ac:dyDescent="0.25">
      <c r="A49" s="62" t="s">
        <v>82</v>
      </c>
      <c r="B49" s="58">
        <v>207</v>
      </c>
      <c r="C49" s="112">
        <f t="shared" si="0"/>
        <v>0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26.4" x14ac:dyDescent="0.25">
      <c r="A50" s="62" t="s">
        <v>37</v>
      </c>
      <c r="B50" s="58">
        <v>208</v>
      </c>
      <c r="C50" s="210">
        <f t="shared" si="0"/>
        <v>129</v>
      </c>
      <c r="D50" s="210"/>
      <c r="E50" s="210"/>
      <c r="F50" s="210"/>
      <c r="G50" s="210"/>
      <c r="H50" s="210"/>
      <c r="I50" s="210"/>
      <c r="J50" s="210"/>
      <c r="K50" s="210">
        <v>118</v>
      </c>
      <c r="L50" s="210"/>
      <c r="M50" s="210">
        <v>11</v>
      </c>
      <c r="N50" s="210">
        <v>0</v>
      </c>
      <c r="O50" s="210"/>
      <c r="P50" s="210"/>
    </row>
    <row r="51" spans="1:16" ht="26.4" x14ac:dyDescent="0.25">
      <c r="A51" s="60" t="s">
        <v>17</v>
      </c>
      <c r="B51" s="58">
        <v>209</v>
      </c>
      <c r="C51" s="112">
        <f t="shared" si="0"/>
        <v>0</v>
      </c>
      <c r="D51" s="89"/>
      <c r="E51" s="89"/>
      <c r="F51" s="89"/>
      <c r="G51" s="89"/>
      <c r="H51" s="89"/>
      <c r="I51" s="89"/>
      <c r="J51" s="89"/>
      <c r="K51" s="89"/>
      <c r="L51" s="89">
        <v>0</v>
      </c>
      <c r="M51" s="89"/>
      <c r="N51" s="89">
        <v>0</v>
      </c>
      <c r="O51" s="89"/>
      <c r="P51" s="89"/>
    </row>
    <row r="52" spans="1:16" x14ac:dyDescent="0.25">
      <c r="A52" s="57" t="s">
        <v>18</v>
      </c>
      <c r="B52" s="58">
        <v>210</v>
      </c>
      <c r="C52" s="112">
        <f t="shared" si="0"/>
        <v>0</v>
      </c>
      <c r="D52" s="89">
        <v>0</v>
      </c>
      <c r="E52" s="89"/>
      <c r="F52" s="89"/>
      <c r="G52" s="89"/>
      <c r="H52" s="89"/>
      <c r="I52" s="89"/>
      <c r="J52" s="89">
        <v>0</v>
      </c>
      <c r="K52" s="89">
        <v>0</v>
      </c>
      <c r="L52" s="89">
        <v>0</v>
      </c>
      <c r="M52" s="89"/>
      <c r="N52" s="89">
        <v>0</v>
      </c>
      <c r="O52" s="89"/>
      <c r="P52" s="89"/>
    </row>
    <row r="53" spans="1:16" ht="39.6" x14ac:dyDescent="0.25">
      <c r="A53" s="57" t="s">
        <v>181</v>
      </c>
      <c r="B53" s="58">
        <v>211</v>
      </c>
      <c r="C53" s="112">
        <f t="shared" si="0"/>
        <v>19</v>
      </c>
      <c r="D53" s="112">
        <v>0</v>
      </c>
      <c r="E53" s="112"/>
      <c r="F53" s="112"/>
      <c r="G53" s="112"/>
      <c r="H53" s="112"/>
      <c r="I53" s="112"/>
      <c r="J53" s="112">
        <v>0</v>
      </c>
      <c r="K53" s="112">
        <v>16</v>
      </c>
      <c r="L53" s="112"/>
      <c r="M53" s="112">
        <v>3</v>
      </c>
      <c r="N53" s="112">
        <v>0</v>
      </c>
      <c r="O53" s="89"/>
      <c r="P53" s="89"/>
    </row>
    <row r="54" spans="1:16" ht="39.6" x14ac:dyDescent="0.25">
      <c r="A54" s="63" t="s">
        <v>83</v>
      </c>
      <c r="B54" s="58">
        <v>212</v>
      </c>
      <c r="C54" s="112">
        <f t="shared" si="0"/>
        <v>0</v>
      </c>
      <c r="D54" s="112">
        <v>0</v>
      </c>
      <c r="E54" s="112"/>
      <c r="F54" s="112"/>
      <c r="G54" s="112"/>
      <c r="H54" s="112"/>
      <c r="I54" s="112"/>
      <c r="J54" s="112">
        <v>0</v>
      </c>
      <c r="K54" s="112"/>
      <c r="L54" s="112">
        <v>0</v>
      </c>
      <c r="M54" s="112"/>
      <c r="N54" s="112">
        <v>0</v>
      </c>
      <c r="O54" s="89"/>
      <c r="P54" s="89"/>
    </row>
    <row r="55" spans="1:16" ht="26.4" x14ac:dyDescent="0.25">
      <c r="A55" s="64" t="s">
        <v>84</v>
      </c>
      <c r="B55" s="58">
        <v>213</v>
      </c>
      <c r="C55" s="112">
        <f t="shared" si="0"/>
        <v>0</v>
      </c>
      <c r="D55" s="112">
        <v>0</v>
      </c>
      <c r="E55" s="112"/>
      <c r="F55" s="112"/>
      <c r="G55" s="112"/>
      <c r="H55" s="112"/>
      <c r="I55" s="112"/>
      <c r="J55" s="112">
        <v>0</v>
      </c>
      <c r="K55" s="112">
        <v>0</v>
      </c>
      <c r="L55" s="112">
        <v>0</v>
      </c>
      <c r="M55" s="112"/>
      <c r="N55" s="112">
        <v>0</v>
      </c>
      <c r="O55" s="89"/>
      <c r="P55" s="89"/>
    </row>
    <row r="56" spans="1:16" ht="26.4" x14ac:dyDescent="0.25">
      <c r="A56" s="65" t="s">
        <v>85</v>
      </c>
      <c r="B56" s="58">
        <v>214</v>
      </c>
      <c r="C56" s="112">
        <f t="shared" si="0"/>
        <v>19</v>
      </c>
      <c r="D56" s="112">
        <v>0</v>
      </c>
      <c r="E56" s="112"/>
      <c r="F56" s="112"/>
      <c r="G56" s="112"/>
      <c r="H56" s="112"/>
      <c r="I56" s="112"/>
      <c r="J56" s="112">
        <v>0</v>
      </c>
      <c r="K56" s="112">
        <v>16</v>
      </c>
      <c r="L56" s="112"/>
      <c r="M56" s="112">
        <v>3</v>
      </c>
      <c r="N56" s="112">
        <v>0</v>
      </c>
      <c r="O56" s="89"/>
      <c r="P56" s="89"/>
    </row>
    <row r="57" spans="1:16" ht="26.4" x14ac:dyDescent="0.25">
      <c r="A57" s="57" t="s">
        <v>86</v>
      </c>
      <c r="B57" s="87">
        <v>215</v>
      </c>
      <c r="C57" s="112">
        <f t="shared" si="0"/>
        <v>0</v>
      </c>
      <c r="D57" s="66">
        <v>0</v>
      </c>
      <c r="E57" s="66"/>
      <c r="F57" s="66"/>
      <c r="G57" s="66"/>
      <c r="H57" s="66"/>
      <c r="I57" s="66"/>
      <c r="J57" s="66">
        <v>0</v>
      </c>
      <c r="K57" s="66">
        <v>0</v>
      </c>
      <c r="L57" s="66">
        <v>0</v>
      </c>
      <c r="M57" s="66"/>
      <c r="N57" s="66">
        <v>0</v>
      </c>
      <c r="O57" s="66"/>
      <c r="P57" s="66"/>
    </row>
    <row r="58" spans="1:16" s="68" customFormat="1" ht="52.8" x14ac:dyDescent="0.25">
      <c r="A58" s="67" t="s">
        <v>185</v>
      </c>
      <c r="B58" s="87" t="s">
        <v>186</v>
      </c>
      <c r="C58" s="210">
        <f t="shared" si="0"/>
        <v>14</v>
      </c>
      <c r="D58" s="210"/>
      <c r="E58" s="210"/>
      <c r="F58" s="210"/>
      <c r="G58" s="210"/>
      <c r="H58" s="210"/>
      <c r="I58" s="210"/>
      <c r="J58" s="210"/>
      <c r="K58" s="210">
        <v>10</v>
      </c>
      <c r="L58" s="210"/>
      <c r="M58" s="210">
        <v>4</v>
      </c>
      <c r="N58" s="225">
        <v>0</v>
      </c>
      <c r="O58" s="225"/>
      <c r="P58" s="225"/>
    </row>
    <row r="59" spans="1:16" s="68" customFormat="1" ht="79.2" x14ac:dyDescent="0.25">
      <c r="A59" s="67" t="s">
        <v>187</v>
      </c>
      <c r="B59" s="87">
        <v>217</v>
      </c>
      <c r="C59" s="112">
        <f t="shared" si="0"/>
        <v>7</v>
      </c>
      <c r="D59" s="69">
        <v>0</v>
      </c>
      <c r="E59" s="69"/>
      <c r="F59" s="69"/>
      <c r="G59" s="69"/>
      <c r="H59" s="69"/>
      <c r="I59" s="69"/>
      <c r="J59" s="69">
        <v>0</v>
      </c>
      <c r="K59" s="69">
        <v>7</v>
      </c>
      <c r="L59" s="69">
        <v>0</v>
      </c>
      <c r="M59" s="66"/>
      <c r="N59" s="66"/>
      <c r="O59" s="66"/>
      <c r="P59" s="66"/>
    </row>
    <row r="60" spans="1:16" s="68" customFormat="1" ht="66" x14ac:dyDescent="0.25">
      <c r="A60" s="67" t="s">
        <v>188</v>
      </c>
      <c r="B60" s="87">
        <v>218</v>
      </c>
      <c r="C60" s="112">
        <f t="shared" si="0"/>
        <v>0</v>
      </c>
      <c r="D60" s="69"/>
      <c r="E60" s="69"/>
      <c r="F60" s="69"/>
      <c r="G60" s="69"/>
      <c r="H60" s="69"/>
      <c r="I60" s="69"/>
      <c r="J60" s="69"/>
      <c r="K60" s="69"/>
      <c r="L60" s="69"/>
      <c r="M60" s="66"/>
      <c r="N60" s="66"/>
      <c r="O60" s="66"/>
      <c r="P60" s="66"/>
    </row>
    <row r="61" spans="1:16" ht="26.4" x14ac:dyDescent="0.25">
      <c r="A61" s="70" t="s">
        <v>189</v>
      </c>
      <c r="B61" s="81">
        <v>219</v>
      </c>
      <c r="C61" s="210">
        <f t="shared" si="0"/>
        <v>14</v>
      </c>
      <c r="D61" s="210"/>
      <c r="E61" s="210"/>
      <c r="F61" s="210"/>
      <c r="G61" s="210"/>
      <c r="H61" s="210"/>
      <c r="I61" s="210"/>
      <c r="J61" s="210"/>
      <c r="K61" s="210">
        <v>10</v>
      </c>
      <c r="L61" s="210"/>
      <c r="M61" s="210">
        <v>4</v>
      </c>
      <c r="N61" s="254"/>
      <c r="O61" s="255"/>
      <c r="P61" s="255"/>
    </row>
    <row r="62" spans="1:16" ht="26.4" x14ac:dyDescent="0.25">
      <c r="A62" s="67" t="s">
        <v>190</v>
      </c>
      <c r="B62" s="87">
        <v>220</v>
      </c>
      <c r="C62" s="112">
        <f t="shared" si="0"/>
        <v>0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6"/>
      <c r="P62" s="66"/>
    </row>
    <row r="63" spans="1:16" x14ac:dyDescent="0.25">
      <c r="A63" s="67" t="s">
        <v>191</v>
      </c>
      <c r="B63" s="87">
        <v>221</v>
      </c>
      <c r="C63" s="112">
        <f t="shared" si="0"/>
        <v>0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89"/>
      <c r="P63" s="89"/>
    </row>
    <row r="64" spans="1:16" ht="26.4" x14ac:dyDescent="0.25">
      <c r="A64" s="57" t="s">
        <v>93</v>
      </c>
      <c r="B64" s="58">
        <v>222</v>
      </c>
      <c r="C64" s="112">
        <f t="shared" si="0"/>
        <v>0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8" x14ac:dyDescent="0.25">
      <c r="A65" s="358" t="s">
        <v>197</v>
      </c>
      <c r="B65" s="358"/>
      <c r="C65" s="359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</row>
    <row r="66" spans="1:18" ht="26.4" x14ac:dyDescent="0.25">
      <c r="A66" s="61" t="s">
        <v>94</v>
      </c>
      <c r="B66" s="58">
        <v>301</v>
      </c>
      <c r="C66" s="210">
        <f t="shared" si="0"/>
        <v>35795.902999999998</v>
      </c>
      <c r="D66" s="210"/>
      <c r="E66" s="210"/>
      <c r="F66" s="210"/>
      <c r="G66" s="210"/>
      <c r="H66" s="210"/>
      <c r="I66" s="210"/>
      <c r="J66" s="210"/>
      <c r="K66" s="210">
        <v>15288.302999999998</v>
      </c>
      <c r="L66" s="210"/>
      <c r="M66" s="210">
        <v>980.7</v>
      </c>
      <c r="N66" s="210"/>
      <c r="O66" s="210">
        <v>8917.7999999999993</v>
      </c>
      <c r="P66" s="210">
        <v>10609.1</v>
      </c>
    </row>
    <row r="67" spans="1:18" ht="52.8" x14ac:dyDescent="0.25">
      <c r="A67" s="59" t="s">
        <v>95</v>
      </c>
      <c r="B67" s="58">
        <v>302</v>
      </c>
      <c r="C67" s="112">
        <f t="shared" si="0"/>
        <v>0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1:18" ht="52.8" x14ac:dyDescent="0.25">
      <c r="A68" s="59" t="s">
        <v>96</v>
      </c>
      <c r="B68" s="58">
        <v>303</v>
      </c>
      <c r="C68" s="112">
        <f t="shared" si="0"/>
        <v>11494</v>
      </c>
      <c r="D68" s="112"/>
      <c r="E68" s="112"/>
      <c r="F68" s="112"/>
      <c r="G68" s="112"/>
      <c r="H68" s="112"/>
      <c r="I68" s="112"/>
      <c r="J68" s="112"/>
      <c r="K68" s="112">
        <v>11244</v>
      </c>
      <c r="L68" s="112"/>
      <c r="M68" s="112">
        <v>250</v>
      </c>
      <c r="N68" s="112"/>
      <c r="O68" s="112"/>
      <c r="P68" s="112"/>
    </row>
    <row r="69" spans="1:18" ht="66" x14ac:dyDescent="0.25">
      <c r="A69" s="59" t="s">
        <v>97</v>
      </c>
      <c r="B69" s="58">
        <v>304</v>
      </c>
      <c r="C69" s="210">
        <f t="shared" si="0"/>
        <v>2167.1</v>
      </c>
      <c r="D69" s="210"/>
      <c r="E69" s="210"/>
      <c r="F69" s="210"/>
      <c r="G69" s="210"/>
      <c r="H69" s="210"/>
      <c r="I69" s="210"/>
      <c r="J69" s="210"/>
      <c r="K69" s="210">
        <v>2167.1</v>
      </c>
      <c r="L69" s="210"/>
      <c r="M69" s="210"/>
      <c r="N69" s="210"/>
      <c r="O69" s="210"/>
      <c r="P69" s="210"/>
    </row>
    <row r="70" spans="1:18" ht="52.8" x14ac:dyDescent="0.25">
      <c r="A70" s="50" t="s">
        <v>98</v>
      </c>
      <c r="B70" s="58">
        <v>305</v>
      </c>
      <c r="C70" s="112">
        <f t="shared" si="0"/>
        <v>0</v>
      </c>
      <c r="D70" s="112">
        <v>0</v>
      </c>
      <c r="E70" s="112"/>
      <c r="F70" s="112"/>
      <c r="G70" s="112"/>
      <c r="H70" s="112"/>
      <c r="I70" s="112"/>
      <c r="J70" s="112">
        <v>0</v>
      </c>
      <c r="K70" s="112"/>
      <c r="L70" s="112">
        <v>0</v>
      </c>
      <c r="M70" s="112"/>
      <c r="N70" s="112">
        <v>0</v>
      </c>
      <c r="O70" s="112"/>
      <c r="P70" s="112"/>
    </row>
    <row r="71" spans="1:18" ht="52.8" x14ac:dyDescent="0.25">
      <c r="A71" s="50" t="s">
        <v>99</v>
      </c>
      <c r="B71" s="58">
        <v>306</v>
      </c>
      <c r="C71" s="112">
        <f t="shared" si="0"/>
        <v>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8" ht="39.6" x14ac:dyDescent="0.25">
      <c r="A72" s="50" t="s">
        <v>198</v>
      </c>
      <c r="B72" s="58">
        <v>307</v>
      </c>
      <c r="C72" s="112">
        <f t="shared" si="0"/>
        <v>0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8" ht="52.8" x14ac:dyDescent="0.25">
      <c r="A73" s="50" t="s">
        <v>199</v>
      </c>
      <c r="B73" s="58">
        <v>308</v>
      </c>
      <c r="C73" s="112">
        <f t="shared" si="0"/>
        <v>0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1:18" ht="26.4" x14ac:dyDescent="0.25">
      <c r="A74" s="57" t="s">
        <v>102</v>
      </c>
      <c r="B74" s="58">
        <v>309</v>
      </c>
      <c r="C74" s="210">
        <f t="shared" si="0"/>
        <v>29372.427000000003</v>
      </c>
      <c r="D74" s="210"/>
      <c r="E74" s="210"/>
      <c r="F74" s="210"/>
      <c r="G74" s="210"/>
      <c r="H74" s="210"/>
      <c r="I74" s="210"/>
      <c r="J74" s="210"/>
      <c r="K74" s="210">
        <v>8939.3270000000011</v>
      </c>
      <c r="L74" s="210"/>
      <c r="M74" s="210">
        <v>906.2</v>
      </c>
      <c r="N74" s="210"/>
      <c r="O74" s="210">
        <v>8917.7999999999993</v>
      </c>
      <c r="P74" s="210">
        <v>10609.1</v>
      </c>
      <c r="R74" s="279"/>
    </row>
    <row r="75" spans="1:18" ht="66" x14ac:dyDescent="0.25">
      <c r="A75" s="57" t="s">
        <v>200</v>
      </c>
      <c r="B75" s="58">
        <v>310</v>
      </c>
      <c r="C75" s="112">
        <f t="shared" si="0"/>
        <v>7286.8</v>
      </c>
      <c r="D75" s="112"/>
      <c r="E75" s="112"/>
      <c r="F75" s="112"/>
      <c r="G75" s="112"/>
      <c r="H75" s="112"/>
      <c r="I75" s="112"/>
      <c r="J75" s="112"/>
      <c r="K75" s="112">
        <v>7040.8</v>
      </c>
      <c r="L75" s="112"/>
      <c r="M75" s="112">
        <v>246</v>
      </c>
      <c r="N75" s="112">
        <v>0</v>
      </c>
      <c r="O75" s="112"/>
      <c r="P75" s="112"/>
    </row>
    <row r="76" spans="1:18" ht="26.4" x14ac:dyDescent="0.25">
      <c r="A76" s="59" t="s">
        <v>104</v>
      </c>
      <c r="B76" s="58">
        <v>311</v>
      </c>
      <c r="C76" s="112">
        <f t="shared" si="0"/>
        <v>0</v>
      </c>
      <c r="D76" s="72">
        <v>0</v>
      </c>
      <c r="E76" s="72"/>
      <c r="F76" s="72"/>
      <c r="G76" s="72"/>
      <c r="H76" s="72"/>
      <c r="I76" s="72"/>
      <c r="J76" s="72">
        <v>0</v>
      </c>
      <c r="K76" s="72">
        <v>0</v>
      </c>
      <c r="L76" s="72">
        <v>0</v>
      </c>
      <c r="M76" s="72"/>
      <c r="N76" s="72">
        <v>0</v>
      </c>
      <c r="O76" s="72">
        <v>0</v>
      </c>
      <c r="P76" s="72">
        <v>0</v>
      </c>
    </row>
    <row r="77" spans="1:18" ht="39.6" x14ac:dyDescent="0.25">
      <c r="A77" s="59" t="s">
        <v>105</v>
      </c>
      <c r="B77" s="58">
        <v>312</v>
      </c>
      <c r="C77" s="112">
        <f t="shared" si="0"/>
        <v>0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8" ht="39.6" x14ac:dyDescent="0.25">
      <c r="A78" s="59" t="s">
        <v>106</v>
      </c>
      <c r="B78" s="58">
        <v>313</v>
      </c>
      <c r="C78" s="112">
        <f t="shared" si="0"/>
        <v>0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1:18" ht="39.6" x14ac:dyDescent="0.25">
      <c r="A79" s="59" t="s">
        <v>107</v>
      </c>
      <c r="B79" s="58">
        <v>314</v>
      </c>
      <c r="C79" s="112">
        <f t="shared" ref="C79:C92" si="1">SUM(D79:P79)</f>
        <v>0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8" ht="39.6" x14ac:dyDescent="0.25">
      <c r="A80" s="73" t="s">
        <v>182</v>
      </c>
      <c r="B80" s="58">
        <v>315</v>
      </c>
      <c r="C80" s="112">
        <f t="shared" si="1"/>
        <v>0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1:16" ht="39.6" x14ac:dyDescent="0.25">
      <c r="A81" s="73" t="s">
        <v>108</v>
      </c>
      <c r="B81" s="58">
        <v>316</v>
      </c>
      <c r="C81" s="210">
        <f t="shared" si="1"/>
        <v>29372.427000000003</v>
      </c>
      <c r="D81" s="256"/>
      <c r="E81" s="256"/>
      <c r="F81" s="256"/>
      <c r="G81" s="256"/>
      <c r="H81" s="256"/>
      <c r="I81" s="256"/>
      <c r="J81" s="256"/>
      <c r="K81" s="256">
        <v>8939.3270000000011</v>
      </c>
      <c r="L81" s="256"/>
      <c r="M81" s="256">
        <v>906.2</v>
      </c>
      <c r="N81" s="256"/>
      <c r="O81" s="256">
        <v>8917.7999999999993</v>
      </c>
      <c r="P81" s="256">
        <v>10609.1</v>
      </c>
    </row>
    <row r="82" spans="1:16" ht="26.4" x14ac:dyDescent="0.25">
      <c r="A82" s="60" t="s">
        <v>21</v>
      </c>
      <c r="B82" s="58">
        <v>317</v>
      </c>
      <c r="C82" s="112">
        <f t="shared" si="1"/>
        <v>0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16" x14ac:dyDescent="0.25">
      <c r="A83" s="57" t="s">
        <v>22</v>
      </c>
      <c r="B83" s="58">
        <v>318</v>
      </c>
      <c r="C83" s="112">
        <f t="shared" si="1"/>
        <v>0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39.6" x14ac:dyDescent="0.25">
      <c r="A84" s="57" t="s">
        <v>192</v>
      </c>
      <c r="B84" s="58">
        <v>319</v>
      </c>
      <c r="C84" s="112">
        <f t="shared" si="1"/>
        <v>0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6" ht="39.6" x14ac:dyDescent="0.25">
      <c r="A85" s="57" t="s">
        <v>193</v>
      </c>
      <c r="B85" s="58">
        <v>320</v>
      </c>
      <c r="C85" s="112">
        <f t="shared" si="1"/>
        <v>0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16" ht="26.4" x14ac:dyDescent="0.25">
      <c r="A86" s="57" t="s">
        <v>109</v>
      </c>
      <c r="B86" s="58">
        <v>321</v>
      </c>
      <c r="C86" s="112">
        <f t="shared" si="1"/>
        <v>0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26.4" x14ac:dyDescent="0.25">
      <c r="A87" s="57" t="s">
        <v>110</v>
      </c>
      <c r="B87" s="58">
        <v>322</v>
      </c>
      <c r="C87" s="112">
        <f t="shared" si="1"/>
        <v>0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26.4" x14ac:dyDescent="0.25">
      <c r="A88" s="60" t="s">
        <v>14</v>
      </c>
      <c r="B88" s="58">
        <v>323</v>
      </c>
      <c r="C88" s="112">
        <f t="shared" si="1"/>
        <v>0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26.4" x14ac:dyDescent="0.25">
      <c r="A89" s="60" t="s">
        <v>72</v>
      </c>
      <c r="B89" s="58">
        <v>324</v>
      </c>
      <c r="C89" s="112">
        <f t="shared" si="1"/>
        <v>0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39.6" x14ac:dyDescent="0.25">
      <c r="A90" s="60" t="s">
        <v>73</v>
      </c>
      <c r="B90" s="58">
        <v>325</v>
      </c>
      <c r="C90" s="112">
        <f t="shared" si="1"/>
        <v>0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x14ac:dyDescent="0.25">
      <c r="A91" s="57" t="s">
        <v>15</v>
      </c>
      <c r="B91" s="58">
        <v>326</v>
      </c>
      <c r="C91" s="112">
        <f t="shared" si="1"/>
        <v>0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18.8" x14ac:dyDescent="0.25">
      <c r="A92" s="57" t="s">
        <v>194</v>
      </c>
      <c r="B92" s="58">
        <v>327</v>
      </c>
      <c r="C92" s="112">
        <f t="shared" si="1"/>
        <v>0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1:16" x14ac:dyDescent="0.25">
      <c r="A93" s="358" t="s">
        <v>127</v>
      </c>
      <c r="B93" s="358"/>
      <c r="C93" s="372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</row>
    <row r="94" spans="1:16" x14ac:dyDescent="0.25">
      <c r="A94" s="373" t="s">
        <v>128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5"/>
    </row>
    <row r="95" spans="1:16" ht="66" x14ac:dyDescent="0.25">
      <c r="A95" s="50" t="s">
        <v>117</v>
      </c>
      <c r="B95" s="58" t="s">
        <v>23</v>
      </c>
      <c r="C95" s="112">
        <f t="shared" ref="C95:C104" si="2">SUM(D95:P95)</f>
        <v>10</v>
      </c>
      <c r="D95" s="112"/>
      <c r="E95" s="112"/>
      <c r="F95" s="112"/>
      <c r="G95" s="112"/>
      <c r="H95" s="112"/>
      <c r="I95" s="112"/>
      <c r="J95" s="112"/>
      <c r="K95" s="112">
        <v>6</v>
      </c>
      <c r="L95" s="112"/>
      <c r="M95" s="112">
        <v>4</v>
      </c>
      <c r="N95" s="112">
        <v>0</v>
      </c>
      <c r="O95" s="112"/>
      <c r="P95" s="112"/>
    </row>
    <row r="96" spans="1:16" ht="79.2" x14ac:dyDescent="0.25">
      <c r="A96" s="50" t="s">
        <v>201</v>
      </c>
      <c r="B96" s="58" t="s">
        <v>24</v>
      </c>
      <c r="C96" s="112">
        <f t="shared" si="2"/>
        <v>0</v>
      </c>
      <c r="D96" s="50"/>
      <c r="E96" s="50"/>
      <c r="F96" s="50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7" ht="52.8" x14ac:dyDescent="0.25">
      <c r="A97" s="50" t="s">
        <v>202</v>
      </c>
      <c r="B97" s="58" t="s">
        <v>26</v>
      </c>
      <c r="C97" s="112">
        <f t="shared" si="2"/>
        <v>9</v>
      </c>
      <c r="D97" s="112"/>
      <c r="E97" s="112"/>
      <c r="F97" s="112"/>
      <c r="G97" s="112"/>
      <c r="H97" s="112"/>
      <c r="I97" s="112"/>
      <c r="J97" s="112"/>
      <c r="K97" s="112">
        <v>5</v>
      </c>
      <c r="L97" s="112"/>
      <c r="M97" s="112">
        <v>4</v>
      </c>
      <c r="N97" s="112">
        <v>0</v>
      </c>
      <c r="O97" s="112"/>
      <c r="P97" s="112"/>
    </row>
    <row r="98" spans="1:17" ht="105.6" x14ac:dyDescent="0.25">
      <c r="A98" s="50" t="s">
        <v>203</v>
      </c>
      <c r="B98" s="58" t="s">
        <v>204</v>
      </c>
      <c r="C98" s="112">
        <f t="shared" si="2"/>
        <v>0</v>
      </c>
      <c r="D98" s="50"/>
      <c r="E98" s="50"/>
      <c r="F98" s="50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7" x14ac:dyDescent="0.25">
      <c r="A99" s="358" t="s">
        <v>130</v>
      </c>
      <c r="B99" s="358"/>
      <c r="C99" s="359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</row>
    <row r="100" spans="1:17" ht="79.2" x14ac:dyDescent="0.25">
      <c r="A100" s="57" t="s">
        <v>118</v>
      </c>
      <c r="B100" s="58" t="s">
        <v>27</v>
      </c>
      <c r="C100" s="112">
        <f t="shared" si="2"/>
        <v>66</v>
      </c>
      <c r="D100" s="112"/>
      <c r="E100" s="112"/>
      <c r="F100" s="112"/>
      <c r="G100" s="112"/>
      <c r="H100" s="112"/>
      <c r="I100" s="112"/>
      <c r="J100" s="112"/>
      <c r="K100" s="112">
        <v>55</v>
      </c>
      <c r="L100" s="112"/>
      <c r="M100" s="112">
        <v>11</v>
      </c>
      <c r="N100" s="89">
        <v>0</v>
      </c>
      <c r="O100" s="89"/>
      <c r="P100" s="89"/>
    </row>
    <row r="101" spans="1:17" ht="39.6" x14ac:dyDescent="0.25">
      <c r="A101" s="57" t="s">
        <v>131</v>
      </c>
      <c r="B101" s="58" t="s">
        <v>28</v>
      </c>
      <c r="C101" s="112">
        <f t="shared" si="2"/>
        <v>7</v>
      </c>
      <c r="D101" s="112"/>
      <c r="E101" s="112"/>
      <c r="F101" s="112"/>
      <c r="G101" s="112"/>
      <c r="H101" s="112"/>
      <c r="I101" s="112"/>
      <c r="J101" s="112"/>
      <c r="K101" s="112">
        <v>4</v>
      </c>
      <c r="L101" s="112"/>
      <c r="M101" s="112">
        <v>3</v>
      </c>
      <c r="N101" s="89">
        <v>0</v>
      </c>
      <c r="O101" s="89"/>
      <c r="P101" s="89"/>
    </row>
    <row r="102" spans="1:17" ht="52.8" x14ac:dyDescent="0.25">
      <c r="A102" s="57" t="s">
        <v>119</v>
      </c>
      <c r="B102" s="58" t="s">
        <v>29</v>
      </c>
      <c r="C102" s="112">
        <f t="shared" si="2"/>
        <v>0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7" x14ac:dyDescent="0.25">
      <c r="A103" s="57" t="s">
        <v>120</v>
      </c>
      <c r="B103" s="58" t="s">
        <v>30</v>
      </c>
      <c r="C103" s="112">
        <f t="shared" si="2"/>
        <v>0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7" ht="39.6" x14ac:dyDescent="0.25">
      <c r="A104" s="57" t="s">
        <v>205</v>
      </c>
      <c r="B104" s="58" t="s">
        <v>31</v>
      </c>
      <c r="C104" s="112">
        <f t="shared" si="2"/>
        <v>9</v>
      </c>
      <c r="D104" s="112"/>
      <c r="E104" s="112"/>
      <c r="F104" s="112"/>
      <c r="G104" s="112"/>
      <c r="H104" s="112"/>
      <c r="I104" s="112"/>
      <c r="J104" s="112"/>
      <c r="K104" s="112">
        <v>5</v>
      </c>
      <c r="L104" s="112"/>
      <c r="M104" s="112">
        <v>4</v>
      </c>
      <c r="N104" s="112">
        <v>0</v>
      </c>
      <c r="O104" s="89"/>
      <c r="P104" s="89"/>
    </row>
    <row r="105" spans="1:17" ht="26.25" customHeight="1" x14ac:dyDescent="0.25">
      <c r="A105" s="344" t="s">
        <v>132</v>
      </c>
      <c r="B105" s="345"/>
      <c r="C105" s="346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7"/>
    </row>
    <row r="106" spans="1:17" ht="21.75" customHeight="1" x14ac:dyDescent="0.25">
      <c r="A106" s="75" t="s">
        <v>123</v>
      </c>
      <c r="B106" s="58" t="s">
        <v>33</v>
      </c>
      <c r="C106" s="52">
        <v>90268.7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7" ht="66" x14ac:dyDescent="0.25">
      <c r="A107" s="57" t="s">
        <v>206</v>
      </c>
      <c r="B107" s="58" t="s">
        <v>34</v>
      </c>
      <c r="C107" s="112">
        <f>SUM(D107:P107)</f>
        <v>11218.6</v>
      </c>
      <c r="D107" s="112"/>
      <c r="E107" s="112"/>
      <c r="F107" s="112"/>
      <c r="G107" s="112"/>
      <c r="H107" s="112"/>
      <c r="I107" s="112"/>
      <c r="J107" s="112"/>
      <c r="K107" s="112">
        <v>10237.9</v>
      </c>
      <c r="L107" s="112"/>
      <c r="M107" s="112">
        <v>980.7</v>
      </c>
      <c r="N107" s="52">
        <v>0</v>
      </c>
      <c r="O107" s="52"/>
      <c r="P107" s="52"/>
    </row>
    <row r="108" spans="1:17" ht="79.2" x14ac:dyDescent="0.25">
      <c r="A108" s="57" t="s">
        <v>207</v>
      </c>
      <c r="B108" s="58" t="s">
        <v>35</v>
      </c>
      <c r="C108" s="112">
        <f t="shared" ref="C108:C110" si="3">SUM(D108:P108)</f>
        <v>0</v>
      </c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52">
        <v>0</v>
      </c>
      <c r="O108" s="52"/>
      <c r="P108" s="52"/>
    </row>
    <row r="109" spans="1:17" ht="52.8" x14ac:dyDescent="0.25">
      <c r="A109" s="50" t="s">
        <v>125</v>
      </c>
      <c r="B109" s="87" t="s">
        <v>36</v>
      </c>
      <c r="C109" s="280">
        <f t="shared" si="3"/>
        <v>8631.4</v>
      </c>
      <c r="D109" s="280"/>
      <c r="E109" s="280"/>
      <c r="F109" s="280"/>
      <c r="G109" s="280"/>
      <c r="H109" s="280"/>
      <c r="I109" s="280"/>
      <c r="J109" s="280"/>
      <c r="K109" s="280">
        <v>7718.5</v>
      </c>
      <c r="L109" s="280"/>
      <c r="M109" s="280">
        <v>912.9</v>
      </c>
      <c r="N109" s="281">
        <v>0</v>
      </c>
      <c r="O109" s="281"/>
      <c r="P109" s="281"/>
      <c r="Q109" s="278"/>
    </row>
    <row r="110" spans="1:17" ht="92.4" x14ac:dyDescent="0.25">
      <c r="A110" s="51" t="s">
        <v>208</v>
      </c>
      <c r="B110" s="87" t="s">
        <v>134</v>
      </c>
      <c r="C110" s="112">
        <f t="shared" si="3"/>
        <v>0</v>
      </c>
      <c r="D110" s="76"/>
      <c r="E110" s="76"/>
      <c r="F110" s="76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1:17" ht="27" customHeight="1" x14ac:dyDescent="0.25">
      <c r="A111" s="348" t="s">
        <v>135</v>
      </c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50"/>
    </row>
    <row r="112" spans="1:17" x14ac:dyDescent="0.25">
      <c r="A112" s="351" t="s">
        <v>136</v>
      </c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3"/>
    </row>
    <row r="113" spans="1:16" ht="52.8" x14ac:dyDescent="0.25">
      <c r="A113" s="50" t="s">
        <v>111</v>
      </c>
      <c r="B113" s="87" t="s">
        <v>137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16" ht="66" x14ac:dyDescent="0.25">
      <c r="A114" s="50" t="s">
        <v>112</v>
      </c>
      <c r="B114" s="87" t="s">
        <v>138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1:16" ht="26.4" x14ac:dyDescent="0.25">
      <c r="A115" s="50" t="s">
        <v>142</v>
      </c>
      <c r="B115" s="87" t="s">
        <v>139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1:16" ht="26.4" x14ac:dyDescent="0.25">
      <c r="A116" s="50" t="s">
        <v>143</v>
      </c>
      <c r="B116" s="87" t="s">
        <v>140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1:16" ht="26.4" x14ac:dyDescent="0.25">
      <c r="A117" s="50" t="s">
        <v>144</v>
      </c>
      <c r="B117" s="87" t="s">
        <v>141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1:16" x14ac:dyDescent="0.25">
      <c r="A118" s="351" t="s">
        <v>145</v>
      </c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3"/>
    </row>
    <row r="119" spans="1:16" ht="66" x14ac:dyDescent="0.25">
      <c r="A119" s="50" t="s">
        <v>113</v>
      </c>
      <c r="B119" s="87" t="s">
        <v>146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ht="66" x14ac:dyDescent="0.25">
      <c r="A120" s="50" t="s">
        <v>114</v>
      </c>
      <c r="B120" s="87" t="s">
        <v>147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ht="26.4" x14ac:dyDescent="0.25">
      <c r="A121" s="50" t="s">
        <v>151</v>
      </c>
      <c r="B121" s="87" t="s">
        <v>148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1:16" ht="26.4" x14ac:dyDescent="0.25">
      <c r="A122" s="50" t="s">
        <v>152</v>
      </c>
      <c r="B122" s="87" t="s">
        <v>149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1:16" ht="26.4" x14ac:dyDescent="0.25">
      <c r="A123" s="50" t="s">
        <v>153</v>
      </c>
      <c r="B123" s="87" t="s">
        <v>150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1:16" x14ac:dyDescent="0.25">
      <c r="A124" s="354" t="s">
        <v>154</v>
      </c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6"/>
    </row>
    <row r="125" spans="1:16" ht="66" x14ac:dyDescent="0.25">
      <c r="A125" s="50" t="s">
        <v>115</v>
      </c>
      <c r="B125" s="87" t="s">
        <v>155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</row>
    <row r="126" spans="1:16" ht="66" x14ac:dyDescent="0.25">
      <c r="A126" s="50" t="s">
        <v>116</v>
      </c>
      <c r="B126" s="87" t="s">
        <v>156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7" spans="1:16" ht="26.4" x14ac:dyDescent="0.25">
      <c r="A127" s="50" t="s">
        <v>160</v>
      </c>
      <c r="B127" s="87" t="s">
        <v>157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</row>
    <row r="128" spans="1:16" ht="26.4" x14ac:dyDescent="0.25">
      <c r="A128" s="50" t="s">
        <v>161</v>
      </c>
      <c r="B128" s="87" t="s">
        <v>158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</row>
    <row r="129" spans="1:16" s="68" customFormat="1" ht="26.4" x14ac:dyDescent="0.25">
      <c r="A129" s="50" t="s">
        <v>162</v>
      </c>
      <c r="B129" s="87" t="s">
        <v>159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</row>
    <row r="130" spans="1:16" s="68" customFormat="1" x14ac:dyDescent="0.25"/>
    <row r="131" spans="1:16" s="68" customFormat="1" x14ac:dyDescent="0.25">
      <c r="A131" s="77" t="s">
        <v>42</v>
      </c>
    </row>
    <row r="132" spans="1:16" s="68" customFormat="1" x14ac:dyDescent="0.25"/>
    <row r="133" spans="1:16" ht="31.2" x14ac:dyDescent="0.3">
      <c r="A133" s="80" t="s">
        <v>163</v>
      </c>
      <c r="B133" s="78"/>
      <c r="C133" s="78"/>
      <c r="D133" s="357"/>
      <c r="E133" s="357"/>
      <c r="F133" s="357"/>
      <c r="G133" s="343"/>
      <c r="H133" s="342"/>
      <c r="I133" s="342"/>
      <c r="J133" s="342"/>
    </row>
    <row r="134" spans="1:16" ht="15.6" x14ac:dyDescent="0.3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16" ht="15.6" x14ac:dyDescent="0.3">
      <c r="A135" s="78"/>
      <c r="B135" s="78"/>
      <c r="C135" s="78"/>
      <c r="D135" s="340"/>
      <c r="E135" s="340"/>
      <c r="F135" s="340"/>
      <c r="G135" s="341"/>
      <c r="H135" s="342"/>
      <c r="I135" s="342"/>
      <c r="J135" s="342"/>
      <c r="L135" s="79"/>
    </row>
    <row r="136" spans="1:16" ht="15.6" x14ac:dyDescent="0.3">
      <c r="A136" s="78"/>
      <c r="B136" s="78"/>
      <c r="C136" s="78"/>
      <c r="D136" s="343"/>
      <c r="E136" s="343"/>
      <c r="F136" s="343"/>
      <c r="G136" s="78"/>
      <c r="H136" s="78"/>
      <c r="I136" s="78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35"/>
  <sheetViews>
    <sheetView showZeros="0" view="pageBreakPreview" topLeftCell="A121" zoomScale="80" zoomScaleNormal="80" zoomScaleSheetLayoutView="80" workbookViewId="0">
      <selection activeCell="F143" sqref="F143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1.6640625" style="27" customWidth="1"/>
    <col min="4" max="6" width="11.5546875" style="27" bestFit="1" customWidth="1"/>
    <col min="7" max="7" width="8.88671875" style="27" customWidth="1"/>
    <col min="8" max="8" width="13.5546875" style="27" customWidth="1"/>
    <col min="9" max="9" width="8.88671875" style="27" customWidth="1"/>
    <col min="10" max="10" width="8.6640625" style="27" customWidth="1"/>
    <col min="11" max="11" width="12.10937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12" style="27" customWidth="1"/>
    <col min="17" max="17" width="10.5546875" style="27" bestFit="1" customWidth="1"/>
    <col min="18" max="18" width="10.77734375" style="27" bestFit="1" customWidth="1"/>
    <col min="19" max="19" width="11.44140625" style="27" bestFit="1" customWidth="1"/>
    <col min="20" max="20" width="10.5546875" style="27" bestFit="1" customWidth="1"/>
    <col min="21" max="21" width="10.44140625" style="27" bestFit="1" customWidth="1"/>
    <col min="22" max="23" width="11.44140625" style="27" bestFit="1" customWidth="1"/>
    <col min="24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8" ht="16.8" x14ac:dyDescent="0.3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336" t="s">
        <v>38</v>
      </c>
      <c r="L1" s="337"/>
      <c r="M1" s="337"/>
      <c r="N1" s="337"/>
      <c r="O1" s="337"/>
      <c r="P1" s="337"/>
    </row>
    <row r="2" spans="1:18" ht="16.8" x14ac:dyDescent="0.3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8" ht="16.8" x14ac:dyDescent="0.3">
      <c r="A3" s="338" t="s">
        <v>43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8" ht="16.8" x14ac:dyDescent="0.3">
      <c r="A4" s="335" t="s">
        <v>265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8" ht="13.8" x14ac:dyDescent="0.25">
      <c r="A5" s="339" t="s">
        <v>171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8" ht="16.8" x14ac:dyDescent="0.3">
      <c r="A6" s="335" t="s">
        <v>297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8" ht="16.8" x14ac:dyDescent="0.3">
      <c r="A7" s="122"/>
      <c r="B7" s="117"/>
      <c r="C7" s="117"/>
      <c r="E7" s="123"/>
      <c r="F7" s="123"/>
      <c r="G7" s="123" t="s">
        <v>41</v>
      </c>
      <c r="H7" s="124"/>
      <c r="I7" s="124"/>
      <c r="J7" s="117"/>
      <c r="K7" s="117"/>
      <c r="L7" s="117"/>
      <c r="M7" s="117"/>
      <c r="N7" s="117"/>
      <c r="O7" s="117"/>
      <c r="P7" s="117"/>
    </row>
    <row r="8" spans="1:18" x14ac:dyDescent="0.25">
      <c r="A8" s="320" t="s">
        <v>1</v>
      </c>
      <c r="B8" s="322" t="s">
        <v>2</v>
      </c>
      <c r="C8" s="324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8" x14ac:dyDescent="0.25">
      <c r="A9" s="321"/>
      <c r="B9" s="323"/>
      <c r="C9" s="325"/>
      <c r="D9" s="125"/>
      <c r="E9" s="126"/>
      <c r="F9" s="126"/>
      <c r="G9" s="126"/>
      <c r="H9" s="126"/>
      <c r="I9" s="126"/>
      <c r="J9" s="126"/>
      <c r="K9" s="125"/>
      <c r="L9" s="127"/>
      <c r="M9" s="128"/>
      <c r="N9" s="128"/>
      <c r="O9" s="125"/>
      <c r="P9" s="127"/>
    </row>
    <row r="10" spans="1:18" ht="40.5" customHeight="1" x14ac:dyDescent="0.25">
      <c r="A10" s="321"/>
      <c r="B10" s="323"/>
      <c r="C10" s="325"/>
      <c r="D10" s="326" t="s">
        <v>4</v>
      </c>
      <c r="E10" s="327"/>
      <c r="F10" s="327"/>
      <c r="G10" s="327"/>
      <c r="H10" s="327"/>
      <c r="I10" s="327"/>
      <c r="J10" s="327"/>
      <c r="K10" s="326" t="s">
        <v>5</v>
      </c>
      <c r="L10" s="328"/>
      <c r="M10" s="320" t="s">
        <v>6</v>
      </c>
      <c r="N10" s="322" t="s">
        <v>52</v>
      </c>
      <c r="O10" s="326" t="s">
        <v>53</v>
      </c>
      <c r="P10" s="328"/>
    </row>
    <row r="11" spans="1:18" ht="105.6" x14ac:dyDescent="0.25">
      <c r="A11" s="321"/>
      <c r="B11" s="323"/>
      <c r="C11" s="49" t="s">
        <v>7</v>
      </c>
      <c r="D11" s="129" t="s">
        <v>8</v>
      </c>
      <c r="E11" s="130" t="s">
        <v>46</v>
      </c>
      <c r="F11" s="130" t="s">
        <v>47</v>
      </c>
      <c r="G11" s="130" t="s">
        <v>48</v>
      </c>
      <c r="H11" s="130" t="s">
        <v>9</v>
      </c>
      <c r="I11" s="130" t="s">
        <v>49</v>
      </c>
      <c r="J11" s="130" t="s">
        <v>50</v>
      </c>
      <c r="K11" s="130" t="s">
        <v>51</v>
      </c>
      <c r="L11" s="130" t="s">
        <v>9</v>
      </c>
      <c r="M11" s="329"/>
      <c r="N11" s="321"/>
      <c r="O11" s="131" t="s">
        <v>54</v>
      </c>
      <c r="P11" s="129" t="s">
        <v>10</v>
      </c>
    </row>
    <row r="12" spans="1:18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8" x14ac:dyDescent="0.25">
      <c r="A13" s="291" t="s">
        <v>44</v>
      </c>
      <c r="B13" s="291"/>
      <c r="C13" s="330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8" ht="52.8" x14ac:dyDescent="0.25">
      <c r="A14" s="47" t="s">
        <v>55</v>
      </c>
      <c r="B14" s="132">
        <v>101</v>
      </c>
      <c r="C14" s="210">
        <f>SUM(D14:P14)</f>
        <v>35728</v>
      </c>
      <c r="D14" s="210">
        <f>алат!D14+алик!D14+батыр!D14+вурн!D14+ибрес!D14+канашск!D14+козл!D14+комсмл!D14+крарм!D14+крчет!D14+марпос!D14+морг!D14+порецк!D14+урмар!D14+цивиль!D14+'чеб р'!D14+шемур!D14+шумер!D14+ядрин!D14+яльчик!D14+янтик!D14+гАлатрь!D14+гЧеб!D14+гКанаш!D14+гНовч!D14+гШум!D14</f>
        <v>15</v>
      </c>
      <c r="E14" s="210">
        <f>алат!E14+алик!E14+батыр!E14+вурн!E14+ибрес!E14+канашск!E14+козл!E14+комсмл!E14+крарм!E14+крчет!E14+марпос!E14+морг!E14+порецк!E14+урмар!E14+цивиль!E14+'чеб р'!E14+шемур!E14+шумер!E14+ядрин!E14+яльчик!E14+янтик!E14+гАлатрь!E14+гЧеб!E14+гКанаш!E14+гНовч!E14+гШум!E14</f>
        <v>6</v>
      </c>
      <c r="F14" s="210">
        <f>алат!F14+алик!F14+батыр!F14+вурн!F14+ибрес!F14+канашск!F14+козл!F14+комсмл!F14+крарм!F14+крчет!F14+марпос!F14+морг!F14+порецк!F14+урмар!F14+цивиль!F14+'чеб р'!F14+шемур!F14+шумер!F14+ядрин!F14+яльчик!F14+янтик!F14+гАлатрь!F14+гЧеб!F14+гКанаш!F14+гНовч!F14+гШум!F14</f>
        <v>0</v>
      </c>
      <c r="G14" s="210">
        <f>алат!G14+алик!G14+батыр!G14+вурн!G14+ибрес!G14+канашск!G14+козл!G14+комсмл!G14+крарм!G14+крчет!G14+марпос!G14+морг!G14+порецк!G14+урмар!G14+цивиль!G14+'чеб р'!G14+шемур!G14+шумер!G14+ядрин!G14+яльчик!G14+янтик!G14+гАлатрь!G14+гЧеб!G14+гКанаш!G14+гНовч!G14+гШум!G14</f>
        <v>0</v>
      </c>
      <c r="H14" s="210">
        <f>алат!H14+алик!H14+батыр!H14+вурн!H14+ибрес!H14+канашск!H14+козл!H14+комсмл!H14+крарм!H14+крчет!H14+марпос!H14+морг!H14+порецк!H14+урмар!H14+цивиль!H14+'чеб р'!H14+шемур!H14+шумер!H14+ядрин!H14+яльчик!H14+янтик!H14+гАлатрь!H14+гЧеб!H14+гКанаш!H14+гНовч!H14+гШум!H14</f>
        <v>0</v>
      </c>
      <c r="I14" s="210">
        <f>алат!I14+алик!I14+батыр!I14+вурн!I14+ибрес!I14+канашск!I14+козл!I14+комсмл!I14+крарм!I14+крчет!I14+марпос!I14+морг!I14+порецк!I14+урмар!I14+цивиль!I14+'чеб р'!I14+шемур!I14+шумер!I14+ядрин!I14+яльчик!I14+янтик!I14+гАлатрь!I14+гЧеб!I14+гКанаш!I14+гНовч!I14+гШум!I14</f>
        <v>0</v>
      </c>
      <c r="J14" s="210">
        <f>алат!J14+алик!J14+батыр!J14+вурн!J14+ибрес!J14+канашск!J14+козл!J14+комсмл!J14+крарм!J14+крчет!J14+марпос!J14+морг!J14+порецк!J14+урмар!J14+цивиль!J14+'чеб р'!J14+шемур!J14+шумер!J14+ядрин!J14+яльчик!J14+янтик!J14+гАлатрь!J14+гЧеб!J14+гКанаш!J14+гНовч!J14+гШум!J14</f>
        <v>0</v>
      </c>
      <c r="K14" s="210">
        <f>алат!K14+алик!K14+батыр!K14+вурн!K14+ибрес!K14+канашск!K14+козл!K14+комсмл!K14+крарм!K14+крчет!K14+марпос!K14+морг!K14+порецк!K14+урмар!K14+цивиль!K14+'чеб р'!K14+шемур!K14+шумер!K14+ядрин!K14+яльчик!K14+янтик!K14+гАлатрь!K14+гЧеб!K14+гКанаш!K14+гНовч!K14+гШум!K14</f>
        <v>1331</v>
      </c>
      <c r="L14" s="210">
        <f>алат!L14+алик!L14+батыр!L14+вурн!L14+ибрес!L14+канашск!L14+козл!L14+комсмл!L14+крарм!L14+крчет!L14+марпос!L14+морг!L14+порецк!L14+урмар!L14+цивиль!L14+'чеб р'!L14+шемур!L14+шумер!L14+ядрин!L14+яльчик!L14+янтик!L14+гАлатрь!L14+гЧеб!L14+гКанаш!L14+гНовч!L14+гШум!L14</f>
        <v>0</v>
      </c>
      <c r="M14" s="210">
        <f>алат!M14+алик!M14+батыр!M14+вурн!M14+ибрес!M14+канашск!M14+козл!M14+комсмл!M14+крарм!M14+крчет!M14+марпос!M14+морг!M14+порецк!M14+урмар!M14+цивиль!M14+'чеб р'!M14+шемур!M14+шумер!M14+ядрин!M14+яльчик!M14+янтик!M14+гАлатрь!M14+гЧеб!M14+гКанаш!M14+гНовч!M14+гШум!M14</f>
        <v>231</v>
      </c>
      <c r="N14" s="210">
        <f>алат!N14+алик!N14+батыр!N14+вурн!N14+ибрес!N14+канашск!N14+козл!N14+комсмл!N14+крарм!N14+крчет!N14+марпос!N14+морг!N14+порецк!N14+урмар!N14+цивиль!N14+'чеб р'!N14+шемур!N14+шумер!N14+ядрин!N14+яльчик!N14+янтик!N14+гАлатрь!N14+гЧеб!N14+гКанаш!N14+гНовч!N14+гШум!N14</f>
        <v>1</v>
      </c>
      <c r="O14" s="210">
        <f>алат!O14+алик!O14+батыр!O14+вурн!O14+ибрес!O14+канашск!O14+козл!O14+комсмл!O14+крарм!O14+крчет!O14+марпос!O14+морг!O14+порецк!O14+урмар!O14+цивиль!O14+'чеб р'!O14+шемур!O14+шумер!O14+ядрин!O14+яльчик!O14+янтик!O14+гАлатрь!O14+гЧеб!O14+гКанаш!O14+гНовч!O14+гШум!O14</f>
        <v>10370</v>
      </c>
      <c r="P14" s="210">
        <f>алат!P14+алик!P14+батыр!P14+вурн!P14+ибрес!P14+канашск!P14+козл!P14+комсмл!P14+крарм!P14+крчет!P14+марпос!P14+морг!P14+порецк!P14+урмар!P14+цивиль!P14+'чеб р'!P14+шемур!P14+шумер!P14+ядрин!P14+яльчик!P14+янтик!P14+гАлатрь!P14+гЧеб!P14+гКанаш!P14+гНовч!P14+гШум!P14</f>
        <v>23774</v>
      </c>
      <c r="R14" s="197"/>
    </row>
    <row r="15" spans="1:18" ht="52.8" x14ac:dyDescent="0.25">
      <c r="A15" s="133" t="s">
        <v>60</v>
      </c>
      <c r="B15" s="132">
        <v>102</v>
      </c>
      <c r="C15" s="210">
        <f t="shared" ref="C15:C78" si="0">SUM(D15:P15)</f>
        <v>0</v>
      </c>
      <c r="D15" s="276">
        <f>алат!D15+алик!D15+батыр!D15+вурн!D15+ибрес!D15+канашск!D15+козл!D15+комсмл!D15+крарм!D15+крчет!D15+марпос!D15+морг!D15+порецк!D15+урмар!D15+цивиль!D15+'чеб р'!D15+шемур!D15+шумер!D15+ядрин!D15+яльчик!D15+янтик!D15+гАлатрь!D15+гЧеб!D15+гКанаш!D15+гНовч!D15+гШум!D15</f>
        <v>0</v>
      </c>
      <c r="E15" s="276">
        <f>алат!E15+алик!E15+батыр!E15+вурн!E15+ибрес!E15+канашск!E15+козл!E15+комсмл!E15+крарм!E15+крчет!E15+марпос!E15+морг!E15+порецк!E15+урмар!E15+цивиль!E15+'чеб р'!E15+шемур!E15+шумер!E15+ядрин!E15+яльчик!E15+янтик!E15+гАлатрь!E15+гЧеб!E15+гКанаш!E15+гНовч!E15+гШум!E15</f>
        <v>0</v>
      </c>
      <c r="F15" s="276">
        <f>алат!F15+алик!F15+батыр!F15+вурн!F15+ибрес!F15+канашск!F15+козл!F15+комсмл!F15+крарм!F15+крчет!F15+марпос!F15+морг!F15+порецк!F15+урмар!F15+цивиль!F15+'чеб р'!F15+шемур!F15+шумер!F15+ядрин!F15+яльчик!F15+янтик!F15+гАлатрь!F15+гЧеб!F15+гКанаш!F15+гНовч!F15+гШум!F15</f>
        <v>0</v>
      </c>
      <c r="G15" s="276">
        <f>алат!G15+алик!G15+батыр!G15+вурн!G15+ибрес!G15+канашск!G15+козл!G15+комсмл!G15+крарм!G15+крчет!G15+марпос!G15+морг!G15+порецк!G15+урмар!G15+цивиль!G15+'чеб р'!G15+шемур!G15+шумер!G15+ядрин!G15+яльчик!G15+янтик!G15+гАлатрь!G15+гЧеб!G15+гКанаш!G15+гНовч!G15+гШум!G15</f>
        <v>0</v>
      </c>
      <c r="H15" s="276">
        <f>алат!H15+алик!H15+батыр!H15+вурн!H15+ибрес!H15+канашск!H15+козл!H15+комсмл!H15+крарм!H15+крчет!H15+марпос!H15+морг!H15+порецк!H15+урмар!H15+цивиль!H15+'чеб р'!H15+шемур!H15+шумер!H15+ядрин!H15+яльчик!H15+янтик!H15+гАлатрь!H15+гЧеб!H15+гКанаш!H15+гНовч!H15+гШум!H15</f>
        <v>0</v>
      </c>
      <c r="I15" s="276">
        <f>алат!I15+алик!I15+батыр!I15+вурн!I15+ибрес!I15+канашск!I15+козл!I15+комсмл!I15+крарм!I15+крчет!I15+марпос!I15+морг!I15+порецк!I15+урмар!I15+цивиль!I15+'чеб р'!I15+шемур!I15+шумер!I15+ядрин!I15+яльчик!I15+янтик!I15+гАлатрь!I15+гЧеб!I15+гКанаш!I15+гНовч!I15+гШум!I15</f>
        <v>0</v>
      </c>
      <c r="J15" s="276">
        <f>алат!J15+алик!J15+батыр!J15+вурн!J15+ибрес!J15+канашск!J15+козл!J15+комсмл!J15+крарм!J15+крчет!J15+марпос!J15+морг!J15+порецк!J15+урмар!J15+цивиль!J15+'чеб р'!J15+шемур!J15+шумер!J15+ядрин!J15+яльчик!J15+янтик!J15+гАлатрь!J15+гЧеб!J15+гКанаш!J15+гНовч!J15+гШум!J15</f>
        <v>0</v>
      </c>
      <c r="K15" s="276">
        <f>алат!K15+алик!K15+батыр!K15+вурн!K15+ибрес!K15+канашск!K15+козл!K15+комсмл!K15+крарм!K15+крчет!K15+марпос!K15+морг!K15+порецк!K15+урмар!K15+цивиль!K15+'чеб р'!K15+шемур!K15+шумер!K15+ядрин!K15+яльчик!K15+янтик!K15+гАлатрь!K15+гЧеб!K15+гКанаш!K15+гНовч!K15+гШум!K15</f>
        <v>0</v>
      </c>
      <c r="L15" s="276">
        <f>алат!L15+алик!L15+батыр!L15+вурн!L15+ибрес!L15+канашск!L15+козл!L15+комсмл!L15+крарм!L15+крчет!L15+марпос!L15+морг!L15+порецк!L15+урмар!L15+цивиль!L15+'чеб р'!L15+шемур!L15+шумер!L15+ядрин!L15+яльчик!L15+янтик!L15+гАлатрь!L15+гЧеб!L15+гКанаш!L15+гНовч!L15+гШум!L15</f>
        <v>0</v>
      </c>
      <c r="M15" s="276">
        <f>алат!M15+алик!M15+батыр!M15+вурн!M15+ибрес!M15+канашск!M15+козл!M15+комсмл!M15+крарм!M15+крчет!M15+марпос!M15+морг!M15+порецк!M15+урмар!M15+цивиль!M15+'чеб р'!M15+шемур!M15+шумер!M15+ядрин!M15+яльчик!M15+янтик!M15+гАлатрь!M15+гЧеб!M15+гКанаш!M15+гНовч!M15+гШум!M15</f>
        <v>0</v>
      </c>
      <c r="N15" s="276">
        <f>алат!N15+алик!N15+батыр!N15+вурн!N15+ибрес!N15+канашск!N15+козл!N15+комсмл!N15+крарм!N15+крчет!N15+марпос!N15+морг!N15+порецк!N15+урмар!N15+цивиль!N15+'чеб р'!N15+шемур!N15+шумер!N15+ядрин!N15+яльчик!N15+янтик!N15+гАлатрь!N15+гЧеб!N15+гКанаш!N15+гНовч!N15+гШум!N15</f>
        <v>0</v>
      </c>
      <c r="O15" s="276">
        <f>алат!O15+алик!O15+батыр!O15+вурн!O15+ибрес!O15+канашск!O15+козл!O15+комсмл!O15+крарм!O15+крчет!O15+марпос!O15+морг!O15+порецк!O15+урмар!O15+цивиль!O15+'чеб р'!O15+шемур!O15+шумер!O15+ядрин!O15+яльчик!O15+янтик!O15+гАлатрь!O15+гЧеб!O15+гКанаш!O15+гНовч!O15+гШум!O15</f>
        <v>0</v>
      </c>
      <c r="P15" s="276">
        <f>алат!P15+алик!P15+батыр!P15+вурн!P15+ибрес!P15+канашск!P15+козл!P15+комсмл!P15+крарм!P15+крчет!P15+марпос!P15+морг!P15+порецк!P15+урмар!P15+цивиль!P15+'чеб р'!P15+шемур!P15+шумер!P15+ядрин!P15+яльчик!P15+янтик!P15+гАлатрь!P15+гЧеб!P15+гКанаш!P15+гНовч!P15+гШум!P15</f>
        <v>0</v>
      </c>
    </row>
    <row r="16" spans="1:18" ht="39.6" x14ac:dyDescent="0.25">
      <c r="A16" s="133" t="s">
        <v>63</v>
      </c>
      <c r="B16" s="132">
        <v>103</v>
      </c>
      <c r="C16" s="210">
        <f t="shared" si="0"/>
        <v>580</v>
      </c>
      <c r="D16" s="46">
        <f>алат!D16+алик!D16+батыр!D16+вурн!D16+ибрес!D16+канашск!D16+козл!D16+комсмл!D16+крарм!D16+крчет!D16+марпос!D16+морг!D16+порецк!D16+урмар!D16+цивиль!D16+'чеб р'!D16+шемур!D16+шумер!D16+ядрин!D16+яльчик!D16+янтик!D16+гАлатрь!D16+гЧеб!D16+гКанаш!D16+гНовч!D16+гШум!D16</f>
        <v>7</v>
      </c>
      <c r="E16" s="46">
        <f>алат!E16+алик!E16+батыр!E16+вурн!E16+ибрес!E16+канашск!E16+козл!E16+комсмл!E16+крарм!E16+крчет!E16+марпос!E16+морг!E16+порецк!E16+урмар!E16+цивиль!E16+'чеб р'!E16+шемур!E16+шумер!E16+ядрин!E16+яльчик!E16+янтик!E16+гАлатрь!E16+гЧеб!E16+гКанаш!E16+гНовч!E16+гШум!E16</f>
        <v>4</v>
      </c>
      <c r="F16" s="46">
        <f>алат!F16+алик!F16+батыр!F16+вурн!F16+ибрес!F16+канашск!F16+козл!F16+комсмл!F16+крарм!F16+крчет!F16+марпос!F16+морг!F16+порецк!F16+урмар!F16+цивиль!F16+'чеб р'!F16+шемур!F16+шумер!F16+ядрин!F16+яльчик!F16+янтик!F16+гАлатрь!F16+гЧеб!F16+гКанаш!F16+гНовч!F16+гШум!F16</f>
        <v>0</v>
      </c>
      <c r="G16" s="46">
        <f>алат!G16+алик!G16+батыр!G16+вурн!G16+ибрес!G16+канашск!G16+козл!G16+комсмл!G16+крарм!G16+крчет!G16+марпос!G16+морг!G16+порецк!G16+урмар!G16+цивиль!G16+'чеб р'!G16+шемур!G16+шумер!G16+ядрин!G16+яльчик!G16+янтик!G16+гАлатрь!G16+гЧеб!G16+гКанаш!G16+гНовч!G16+гШум!G16</f>
        <v>0</v>
      </c>
      <c r="H16" s="46">
        <f>алат!H16+алик!H16+батыр!H16+вурн!H16+ибрес!H16+канашск!H16+козл!H16+комсмл!H16+крарм!H16+крчет!H16+марпос!H16+морг!H16+порецк!H16+урмар!H16+цивиль!H16+'чеб р'!H16+шемур!H16+шумер!H16+ядрин!H16+яльчик!H16+янтик!H16+гАлатрь!H16+гЧеб!H16+гКанаш!H16+гНовч!H16+гШум!H16</f>
        <v>0</v>
      </c>
      <c r="I16" s="46">
        <f>алат!I16+алик!I16+батыр!I16+вурн!I16+ибрес!I16+канашск!I16+козл!I16+комсмл!I16+крарм!I16+крчет!I16+марпос!I16+морг!I16+порецк!I16+урмар!I16+цивиль!I16+'чеб р'!I16+шемур!I16+шумер!I16+ядрин!I16+яльчик!I16+янтик!I16+гАлатрь!I16+гЧеб!I16+гКанаш!I16+гНовч!I16+гШум!I16</f>
        <v>0</v>
      </c>
      <c r="J16" s="46">
        <f>алат!J16+алик!J16+батыр!J16+вурн!J16+ибрес!J16+канашск!J16+козл!J16+комсмл!J16+крарм!J16+крчет!J16+марпос!J16+морг!J16+порецк!J16+урмар!J16+цивиль!J16+'чеб р'!J16+шемур!J16+шумер!J16+ядрин!J16+яльчик!J16+янтик!J16+гАлатрь!J16+гЧеб!J16+гКанаш!J16+гНовч!J16+гШум!J16</f>
        <v>0</v>
      </c>
      <c r="K16" s="46">
        <f>алат!K16+алик!K16+батыр!K16+вурн!K16+ибрес!K16+канашск!K16+козл!K16+комсмл!K16+крарм!K16+крчет!K16+марпос!K16+морг!K16+порецк!K16+урмар!K16+цивиль!K16+'чеб р'!K16+шемур!K16+шумер!K16+ядрин!K16+яльчик!K16+янтик!K16+гАлатрь!K16+гЧеб!K16+гКанаш!K16+гНовч!K16+гШум!K16</f>
        <v>464</v>
      </c>
      <c r="L16" s="46">
        <f>алат!L16+алик!L16+батыр!L16+вурн!L16+ибрес!L16+канашск!L16+козл!L16+комсмл!L16+крарм!L16+крчет!L16+марпос!L16+морг!L16+порецк!L16+урмар!L16+цивиль!L16+'чеб р'!L16+шемур!L16+шумер!L16+ядрин!L16+яльчик!L16+янтик!L16+гАлатрь!L16+гЧеб!L16+гКанаш!L16+гНовч!L16+гШум!L16</f>
        <v>0</v>
      </c>
      <c r="M16" s="46">
        <f>алат!M16+алик!M16+батыр!M16+вурн!M16+ибрес!M16+канашск!M16+козл!M16+комсмл!M16+крарм!M16+крчет!M16+марпос!M16+морг!M16+порецк!M16+урмар!M16+цивиль!M16+'чеб р'!M16+шемур!M16+шумер!M16+ядрин!M16+яльчик!M16+янтик!M16+гАлатрь!M16+гЧеб!M16+гКанаш!M16+гНовч!M16+гШум!M16</f>
        <v>104</v>
      </c>
      <c r="N16" s="46">
        <v>1</v>
      </c>
      <c r="O16" s="46">
        <f>алат!O16+алик!O16+батыр!O16+вурн!O16+ибрес!O16+канашск!O16+козл!O16+комсмл!O16+крарм!O16+крчет!O16+марпос!O16+морг!O16+порецк!O16+урмар!O16+цивиль!O16+'чеб р'!O16+шемур!O16+шумер!O16+ядрин!O16+яльчик!O16+янтик!O16+гАлатрь!O16+гЧеб!O16+гКанаш!O16+гНовч!O16+гШум!O16</f>
        <v>0</v>
      </c>
      <c r="P16" s="46">
        <f>алат!P16+алик!P16+батыр!P16+вурн!P16+ибрес!P16+канашск!P16+козл!P16+комсмл!P16+крарм!P16+крчет!P16+марпос!P16+морг!P16+порецк!P16+урмар!P16+цивиль!P16+'чеб р'!P16+шемур!P16+шумер!P16+ядрин!P16+яльчик!P16+янтик!P16+гАлатрь!P16+гЧеб!P16+гКанаш!P16+гНовч!P16+гШум!P16</f>
        <v>0</v>
      </c>
    </row>
    <row r="17" spans="1:16" ht="52.8" x14ac:dyDescent="0.25">
      <c r="A17" s="133" t="s">
        <v>61</v>
      </c>
      <c r="B17" s="132">
        <v>104</v>
      </c>
      <c r="C17" s="210">
        <f t="shared" si="0"/>
        <v>176</v>
      </c>
      <c r="D17" s="210">
        <f>алат!D17+алик!D17+батыр!D17+вурн!D17+ибрес!D17+канашск!D17+козл!D17+комсмл!D17+крарм!D17+крчет!D17+марпос!D17+морг!D17+порецк!D17+урмар!D17+цивиль!D17+'чеб р'!D17+шемур!D17+шумер!D17+ядрин!D17+яльчик!D17+янтик!D17+гАлатрь!D17+гЧеб!D17+гКанаш!D17+гНовч!D17+гШум!D17</f>
        <v>0</v>
      </c>
      <c r="E17" s="210">
        <f>алат!E17+алик!E17+батыр!E17+вурн!E17+ибрес!E17+канашск!E17+козл!E17+комсмл!E17+крарм!E17+крчет!E17+марпос!E17+морг!E17+порецк!E17+урмар!E17+цивиль!E17+'чеб р'!E17+шемур!E17+шумер!E17+ядрин!E17+яльчик!E17+янтик!E17+гАлатрь!E17+гЧеб!E17+гКанаш!E17+гНовч!E17+гШум!E17</f>
        <v>0</v>
      </c>
      <c r="F17" s="210">
        <f>алат!F17+алик!F17+батыр!F17+вурн!F17+ибрес!F17+канашск!F17+козл!F17+комсмл!F17+крарм!F17+крчет!F17+марпос!F17+морг!F17+порецк!F17+урмар!F17+цивиль!F17+'чеб р'!F17+шемур!F17+шумер!F17+ядрин!F17+яльчик!F17+янтик!F17+гАлатрь!F17+гЧеб!F17+гКанаш!F17+гНовч!F17+гШум!F17</f>
        <v>0</v>
      </c>
      <c r="G17" s="210">
        <f>алат!G17+алик!G17+батыр!G17+вурн!G17+ибрес!G17+канашск!G17+козл!G17+комсмл!G17+крарм!G17+крчет!G17+марпос!G17+морг!G17+порецк!G17+урмар!G17+цивиль!G17+'чеб р'!G17+шемур!G17+шумер!G17+ядрин!G17+яльчик!G17+янтик!G17+гАлатрь!G17+гЧеб!G17+гКанаш!G17+гНовч!G17+гШум!G17</f>
        <v>0</v>
      </c>
      <c r="H17" s="210">
        <f>алат!H17+алик!H17+батыр!H17+вурн!H17+ибрес!H17+канашск!H17+козл!H17+комсмл!H17+крарм!H17+крчет!H17+марпос!H17+морг!H17+порецк!H17+урмар!H17+цивиль!H17+'чеб р'!H17+шемур!H17+шумер!H17+ядрин!H17+яльчик!H17+янтик!H17+гАлатрь!H17+гЧеб!H17+гКанаш!H17+гНовч!H17+гШум!H17</f>
        <v>0</v>
      </c>
      <c r="I17" s="210">
        <f>алат!I17+алик!I17+батыр!I17+вурн!I17+ибрес!I17+канашск!I17+козл!I17+комсмл!I17+крарм!I17+крчет!I17+марпос!I17+морг!I17+порецк!I17+урмар!I17+цивиль!I17+'чеб р'!I17+шемур!I17+шумер!I17+ядрин!I17+яльчик!I17+янтик!I17+гАлатрь!I17+гЧеб!I17+гКанаш!I17+гНовч!I17+гШум!I17</f>
        <v>0</v>
      </c>
      <c r="J17" s="210">
        <f>алат!J17+алик!J17+батыр!J17+вурн!J17+ибрес!J17+канашск!J17+козл!J17+комсмл!J17+крарм!J17+крчет!J17+марпос!J17+морг!J17+порецк!J17+урмар!J17+цивиль!J17+'чеб р'!J17+шемур!J17+шумер!J17+ядрин!J17+яльчик!J17+янтик!J17+гАлатрь!J17+гЧеб!J17+гКанаш!J17+гНовч!J17+гШум!J17</f>
        <v>0</v>
      </c>
      <c r="K17" s="210">
        <f>алат!K17+алик!K17+батыр!K17+вурн!K17+ибрес!K17+канашск!K17+козл!K17+комсмл!K17+крарм!K17+крчет!K17+марпос!K17+морг!K17+порецк!K17+урмар!K17+цивиль!K17+'чеб р'!K17+шемур!K17+шумер!K17+ядрин!K17+яльчик!K17+янтик!K17+гАлатрь!K17+гЧеб!K17+гКанаш!K17+гНовч!K17+гШум!K17</f>
        <v>144</v>
      </c>
      <c r="L17" s="210">
        <f>алат!L17+алик!L17+батыр!L17+вурн!L17+ибрес!L17+канашск!L17+козл!L17+комсмл!L17+крарм!L17+крчет!L17+марпос!L17+морг!L17+порецк!L17+урмар!L17+цивиль!L17+'чеб р'!L17+шемур!L17+шумер!L17+ядрин!L17+яльчик!L17+янтик!L17+гАлатрь!L17+гЧеб!L17+гКанаш!L17+гНовч!L17+гШум!L17</f>
        <v>0</v>
      </c>
      <c r="M17" s="210">
        <f>алат!M17+алик!M17+батыр!M17+вурн!M17+ибрес!M17+канашск!M17+козл!M17+комсмл!M17+крарм!M17+крчет!M17+марпос!M17+морг!M17+порецк!M17+урмар!M17+цивиль!M17+'чеб р'!M17+шемур!M17+шумер!M17+ядрин!M17+яльчик!M17+янтик!M17+гАлатрь!M17+гЧеб!M17+гКанаш!M17+гНовч!M17+гШум!M17</f>
        <v>32</v>
      </c>
      <c r="N17" s="210">
        <f>алат!N17+алик!N17+батыр!N17+вурн!N17+ибрес!N17+канашск!N17+козл!N17+комсмл!N17+крарм!N17+крчет!N17+марпос!N17+морг!N17+порецк!N17+урмар!N17+цивиль!N17+'чеб р'!N17+шемур!N17+шумер!N17+ядрин!N17+яльчик!N17+янтик!N17+гАлатрь!N17+гЧеб!N17+гКанаш!N17+гНовч!N17+гШум!N17</f>
        <v>0</v>
      </c>
      <c r="O17" s="210">
        <f>алат!O17+алик!O17+батыр!O17+вурн!O17+ибрес!O17+канашск!O17+козл!O17+комсмл!O17+крарм!O17+крчет!O17+марпос!O17+морг!O17+порецк!O17+урмар!O17+цивиль!O17+'чеб р'!O17+шемур!O17+шумер!O17+ядрин!O17+яльчик!O17+янтик!O17+гАлатрь!O17+гЧеб!O17+гКанаш!O17+гНовч!O17+гШум!O17</f>
        <v>0</v>
      </c>
      <c r="P17" s="210">
        <f>алат!P17+алик!P17+батыр!P17+вурн!P17+ибрес!P17+канашск!P17+козл!P17+комсмл!P17+крарм!P17+крчет!P17+марпос!P17+морг!P17+порецк!P17+урмар!P17+цивиль!P17+'чеб р'!P17+шемур!P17+шумер!P17+ядрин!P17+яльчик!P17+янтик!P17+гАлатрь!P17+гЧеб!P17+гКанаш!P17+гНовч!P17+гШум!P17</f>
        <v>0</v>
      </c>
    </row>
    <row r="18" spans="1:16" ht="66" x14ac:dyDescent="0.25">
      <c r="A18" s="48" t="s">
        <v>62</v>
      </c>
      <c r="B18" s="132">
        <v>105</v>
      </c>
      <c r="C18" s="210">
        <f t="shared" si="0"/>
        <v>2</v>
      </c>
      <c r="D18" s="46">
        <f>алат!D18+алик!D18+батыр!D18+вурн!D18+ибрес!D18+канашск!D18+козл!D18+комсмл!D18+крарм!D18+крчет!D18+марпос!D18+морг!D18+порецк!D18+урмар!D18+цивиль!D18+'чеб р'!D18+шемур!D18+шумер!D18+ядрин!D18+яльчик!D18+янтик!D18+гАлатрь!D18+гЧеб!D18+гКанаш!D18+гНовч!D18+гШум!D18</f>
        <v>0</v>
      </c>
      <c r="E18" s="46">
        <f>алат!E18+алик!E18+батыр!E18+вурн!E18+ибрес!E18+канашск!E18+козл!E18+комсмл!E18+крарм!E18+крчет!E18+марпос!E18+морг!E18+порецк!E18+урмар!E18+цивиль!E18+'чеб р'!E18+шемур!E18+шумер!E18+ядрин!E18+яльчик!E18+янтик!E18+гАлатрь!E18+гЧеб!E18+гКанаш!E18+гНовч!E18+гШум!E18</f>
        <v>0</v>
      </c>
      <c r="F18" s="46">
        <f>алат!F18+алик!F18+батыр!F18+вурн!F18+ибрес!F18+канашск!F18+козл!F18+комсмл!F18+крарм!F18+крчет!F18+марпос!F18+морг!F18+порецк!F18+урмар!F18+цивиль!F18+'чеб р'!F18+шемур!F18+шумер!F18+ядрин!F18+яльчик!F18+янтик!F18+гАлатрь!F18+гЧеб!F18+гКанаш!F18+гНовч!F18+гШум!F18</f>
        <v>0</v>
      </c>
      <c r="G18" s="46">
        <f>алат!G18+алик!G18+батыр!G18+вурн!G18+ибрес!G18+канашск!G18+козл!G18+комсмл!G18+крарм!G18+крчет!G18+марпос!G18+морг!G18+порецк!G18+урмар!G18+цивиль!G18+'чеб р'!G18+шемур!G18+шумер!G18+ядрин!G18+яльчик!G18+янтик!G18+гАлатрь!G18+гЧеб!G18+гКанаш!G18+гНовч!G18+гШум!G18</f>
        <v>0</v>
      </c>
      <c r="H18" s="46">
        <f>алат!H18+алик!H18+батыр!H18+вурн!H18+ибрес!H18+канашск!H18+козл!H18+комсмл!H18+крарм!H18+крчет!H18+марпос!H18+морг!H18+порецк!H18+урмар!H18+цивиль!H18+'чеб р'!H18+шемур!H18+шумер!H18+ядрин!H18+яльчик!H18+янтик!H18+гАлатрь!H18+гЧеб!H18+гКанаш!H18+гНовч!H18+гШум!H18</f>
        <v>0</v>
      </c>
      <c r="I18" s="46">
        <f>алат!I18+алик!I18+батыр!I18+вурн!I18+ибрес!I18+канашск!I18+козл!I18+комсмл!I18+крарм!I18+крчет!I18+марпос!I18+морг!I18+порецк!I18+урмар!I18+цивиль!I18+'чеб р'!I18+шемур!I18+шумер!I18+ядрин!I18+яльчик!I18+янтик!I18+гАлатрь!I18+гЧеб!I18+гКанаш!I18+гНовч!I18+гШум!I18</f>
        <v>0</v>
      </c>
      <c r="J18" s="46">
        <f>алат!J18+алик!J18+батыр!J18+вурн!J18+ибрес!J18+канашск!J18+козл!J18+комсмл!J18+крарм!J18+крчет!J18+марпос!J18+морг!J18+порецк!J18+урмар!J18+цивиль!J18+'чеб р'!J18+шемур!J18+шумер!J18+ядрин!J18+яльчик!J18+янтик!J18+гАлатрь!J18+гЧеб!J18+гКанаш!J18+гНовч!J18+гШум!J18</f>
        <v>0</v>
      </c>
      <c r="K18" s="46">
        <f>алат!K18+алик!K18+батыр!K18+вурн!K18+ибрес!K18+канашск!K18+козл!K18+комсмл!K18+крарм!K18+крчет!K18+марпос!K18+морг!K18+порецк!K18+урмар!K18+цивиль!K18+'чеб р'!K18+шемур!K18+шумер!K18+ядрин!K18+яльчик!K18+янтик!K18+гАлатрь!K18+гЧеб!K18+гКанаш!K18+гНовч!K18+гШум!K18</f>
        <v>2</v>
      </c>
      <c r="L18" s="46">
        <f>алат!L18+алик!L18+батыр!L18+вурн!L18+ибрес!L18+канашск!L18+козл!L18+комсмл!L18+крарм!L18+крчет!L18+марпос!L18+морг!L18+порецк!L18+урмар!L18+цивиль!L18+'чеб р'!L18+шемур!L18+шумер!L18+ядрин!L18+яльчик!L18+янтик!L18+гАлатрь!L18+гЧеб!L18+гКанаш!L18+гНовч!L18+гШум!L18</f>
        <v>0</v>
      </c>
      <c r="M18" s="46">
        <f>алат!M18+алик!M18+батыр!M18+вурн!M18+ибрес!M18+канашск!M18+козл!M18+комсмл!M18+крарм!M18+крчет!M18+марпос!M18+морг!M18+порецк!M18+урмар!M18+цивиль!M18+'чеб р'!M18+шемур!M18+шумер!M18+ядрин!M18+яльчик!M18+янтик!M18+гАлатрь!M18+гЧеб!M18+гКанаш!M18+гНовч!M18+гШум!M18</f>
        <v>0</v>
      </c>
      <c r="N18" s="46">
        <f>алат!N18+алик!N18+батыр!N18+вурн!N18+ибрес!N18+канашск!N18+козл!N18+комсмл!N18+крарм!N18+крчет!N18+марпос!N18+морг!N18+порецк!N18+урмар!N18+цивиль!N18+'чеб р'!N18+шемур!N18+шумер!N18+ядрин!N18+яльчик!N18+янтик!N18+гАлатрь!N18+гЧеб!N18+гКанаш!N18+гНовч!N18+гШум!N18</f>
        <v>0</v>
      </c>
      <c r="O18" s="46">
        <f>алат!O18+алик!O18+батыр!O18+вурн!O18+ибрес!O18+канашск!O18+козл!O18+комсмл!O18+крарм!O18+крчет!O18+марпос!O18+морг!O18+порецк!O18+урмар!O18+цивиль!O18+'чеб р'!O18+шемур!O18+шумер!O18+ядрин!O18+яльчик!O18+янтик!O18+гАлатрь!O18+гЧеб!O18+гКанаш!O18+гНовч!O18+гШум!O18</f>
        <v>0</v>
      </c>
      <c r="P18" s="46">
        <f>алат!P18+алик!P18+батыр!P18+вурн!P18+ибрес!P18+канашск!P18+козл!P18+комсмл!P18+крарм!P18+крчет!P18+марпос!P18+морг!P18+порецк!P18+урмар!P18+цивиль!P18+'чеб р'!P18+шемур!P18+шумер!P18+ядрин!P18+яльчик!P18+янтик!P18+гАлатрь!P18+гЧеб!P18+гКанаш!P18+гНовч!P18+гШум!P18</f>
        <v>0</v>
      </c>
    </row>
    <row r="19" spans="1:16" ht="66" x14ac:dyDescent="0.25">
      <c r="A19" s="48" t="s">
        <v>56</v>
      </c>
      <c r="B19" s="132">
        <v>106</v>
      </c>
      <c r="C19" s="210">
        <f t="shared" si="0"/>
        <v>0</v>
      </c>
      <c r="D19" s="46">
        <f>алат!D19+алик!D19+батыр!D19+вурн!D19+ибрес!D19+канашск!D19+козл!D19+комсмл!D19+крарм!D19+крчет!D19+марпос!D19+морг!D19+порецк!D19+урмар!D19+цивиль!D19+'чеб р'!D19+шемур!D19+шумер!D19+ядрин!D19+яльчик!D19+янтик!D19+гАлатрь!D19+гЧеб!D19+гКанаш!D19+гНовч!D19+гШум!D19</f>
        <v>0</v>
      </c>
      <c r="E19" s="46">
        <f>алат!E19+алик!E19+батыр!E19+вурн!E19+ибрес!E19+канашск!E19+козл!E19+комсмл!E19+крарм!E19+крчет!E19+марпос!E19+морг!E19+порецк!E19+урмар!E19+цивиль!E19+'чеб р'!E19+шемур!E19+шумер!E19+ядрин!E19+яльчик!E19+янтик!E19+гАлатрь!E19+гЧеб!E19+гКанаш!E19+гНовч!E19+гШум!E19</f>
        <v>0</v>
      </c>
      <c r="F19" s="46">
        <f>алат!F19+алик!F19+батыр!F19+вурн!F19+ибрес!F19+канашск!F19+козл!F19+комсмл!F19+крарм!F19+крчет!F19+марпос!F19+морг!F19+порецк!F19+урмар!F19+цивиль!F19+'чеб р'!F19+шемур!F19+шумер!F19+ядрин!F19+яльчик!F19+янтик!F19+гАлатрь!F19+гЧеб!F19+гКанаш!F19+гНовч!F19+гШум!F19</f>
        <v>0</v>
      </c>
      <c r="G19" s="46">
        <f>алат!G19+алик!G19+батыр!G19+вурн!G19+ибрес!G19+канашск!G19+козл!G19+комсмл!G19+крарм!G19+крчет!G19+марпос!G19+морг!G19+порецк!G19+урмар!G19+цивиль!G19+'чеб р'!G19+шемур!G19+шумер!G19+ядрин!G19+яльчик!G19+янтик!G19+гАлатрь!G19+гЧеб!G19+гКанаш!G19+гНовч!G19+гШум!G19</f>
        <v>0</v>
      </c>
      <c r="H19" s="46">
        <f>алат!H19+алик!H19+батыр!H19+вурн!H19+ибрес!H19+канашск!H19+козл!H19+комсмл!H19+крарм!H19+крчет!H19+марпос!H19+морг!H19+порецк!H19+урмар!H19+цивиль!H19+'чеб р'!H19+шемур!H19+шумер!H19+ядрин!H19+яльчик!H19+янтик!H19+гАлатрь!H19+гЧеб!H19+гКанаш!H19+гНовч!H19+гШум!H19</f>
        <v>0</v>
      </c>
      <c r="I19" s="46">
        <f>алат!I19+алик!I19+батыр!I19+вурн!I19+ибрес!I19+канашск!I19+козл!I19+комсмл!I19+крарм!I19+крчет!I19+марпос!I19+морг!I19+порецк!I19+урмар!I19+цивиль!I19+'чеб р'!I19+шемур!I19+шумер!I19+ядрин!I19+яльчик!I19+янтик!I19+гАлатрь!I19+гЧеб!I19+гКанаш!I19+гНовч!I19+гШум!I19</f>
        <v>0</v>
      </c>
      <c r="J19" s="46">
        <f>алат!J19+алик!J19+батыр!J19+вурн!J19+ибрес!J19+канашск!J19+козл!J19+комсмл!J19+крарм!J19+крчет!J19+марпос!J19+морг!J19+порецк!J19+урмар!J19+цивиль!J19+'чеб р'!J19+шемур!J19+шумер!J19+ядрин!J19+яльчик!J19+янтик!J19+гАлатрь!J19+гЧеб!J19+гКанаш!J19+гНовч!J19+гШум!J19</f>
        <v>0</v>
      </c>
      <c r="K19" s="46">
        <f>алат!K19+алик!K19+батыр!K19+вурн!K19+ибрес!K19+канашск!K19+козл!K19+комсмл!K19+крарм!K19+крчет!K19+марпос!K19+морг!K19+порецк!K19+урмар!K19+цивиль!K19+'чеб р'!K19+шемур!K19+шумер!K19+ядрин!K19+яльчик!K19+янтик!K19+гАлатрь!K19+гЧеб!K19+гКанаш!K19+гНовч!K19+гШум!K19</f>
        <v>0</v>
      </c>
      <c r="L19" s="46">
        <f>алат!L19+алик!L19+батыр!L19+вурн!L19+ибрес!L19+канашск!L19+козл!L19+комсмл!L19+крарм!L19+крчет!L19+марпос!L19+морг!L19+порецк!L19+урмар!L19+цивиль!L19+'чеб р'!L19+шемур!L19+шумер!L19+ядрин!L19+яльчик!L19+янтик!L19+гАлатрь!L19+гЧеб!L19+гКанаш!L19+гНовч!L19+гШум!L19</f>
        <v>0</v>
      </c>
      <c r="M19" s="46">
        <f>алат!M19+алик!M19+батыр!M19+вурн!M19+ибрес!M19+канашск!M19+козл!M19+комсмл!M19+крарм!M19+крчет!M19+марпос!M19+морг!M19+порецк!M19+урмар!M19+цивиль!M19+'чеб р'!M19+шемур!M19+шумер!M19+ядрин!M19+яльчик!M19+янтик!M19+гАлатрь!M19+гЧеб!M19+гКанаш!M19+гНовч!M19+гШум!M19</f>
        <v>0</v>
      </c>
      <c r="N19" s="46">
        <f>алат!N19+алик!N19+батыр!N19+вурн!N19+ибрес!N19+канашск!N19+козл!N19+комсмл!N19+крарм!N19+крчет!N19+марпос!N19+морг!N19+порецк!N19+урмар!N19+цивиль!N19+'чеб р'!N19+шемур!N19+шумер!N19+ядрин!N19+яльчик!N19+янтик!N19+гАлатрь!N19+гЧеб!N19+гКанаш!N19+гНовч!N19+гШум!N19</f>
        <v>0</v>
      </c>
      <c r="O19" s="46">
        <f>алат!O19+алик!O19+батыр!O19+вурн!O19+ибрес!O19+канашск!O19+козл!O19+комсмл!O19+крарм!O19+крчет!O19+марпос!O19+морг!O19+порецк!O19+урмар!O19+цивиль!O19+'чеб р'!O19+шемур!O19+шумер!O19+ядрин!O19+яльчик!O19+янтик!O19+гАлатрь!O19+гЧеб!O19+гКанаш!O19+гНовч!O19+гШум!O19</f>
        <v>0</v>
      </c>
      <c r="P19" s="46">
        <f>алат!P19+алик!P19+батыр!P19+вурн!P19+ибрес!P19+канашск!P19+козл!P19+комсмл!P19+крарм!P19+крчет!P19+марпос!P19+морг!P19+порецк!P19+урмар!P19+цивиль!P19+'чеб р'!P19+шемур!P19+шумер!P19+ядрин!P19+яльчик!P19+янтик!P19+гАлатрь!P19+гЧеб!P19+гКанаш!P19+гНовч!P19+гШум!P19</f>
        <v>0</v>
      </c>
    </row>
    <row r="20" spans="1:16" ht="26.4" x14ac:dyDescent="0.25">
      <c r="A20" s="133" t="s">
        <v>57</v>
      </c>
      <c r="B20" s="132">
        <v>107</v>
      </c>
      <c r="C20" s="210">
        <f t="shared" si="0"/>
        <v>148</v>
      </c>
      <c r="D20" s="46">
        <f>алат!D20+алик!D20+батыр!D20+вурн!D20+ибрес!D20+канашск!D20+козл!D20+комсмл!D20+крарм!D20+крчет!D20+марпос!D20+морг!D20+порецк!D20+урмар!D20+цивиль!D20+'чеб р'!D20+шемур!D20+шумер!D20+ядрин!D20+яльчик!D20+янтик!D20+гАлатрь!D20+гЧеб!D20+гКанаш!D20+гНовч!D20+гШум!D20</f>
        <v>0</v>
      </c>
      <c r="E20" s="46">
        <f>алат!E20+алик!E20+батыр!E20+вурн!E20+ибрес!E20+канашск!E20+козл!E20+комсмл!E20+крарм!E20+крчет!E20+марпос!E20+морг!E20+порецк!E20+урмар!E20+цивиль!E20+'чеб р'!E20+шемур!E20+шумер!E20+ядрин!E20+яльчик!E20+янтик!E20+гАлатрь!E20+гЧеб!E20+гКанаш!E20+гНовч!E20+гШум!E20</f>
        <v>0</v>
      </c>
      <c r="F20" s="46">
        <f>алат!F20+алик!F20+батыр!F20+вурн!F20+ибрес!F20+канашск!F20+козл!F20+комсмл!F20+крарм!F20+крчет!F20+марпос!F20+морг!F20+порецк!F20+урмар!F20+цивиль!F20+'чеб р'!F20+шемур!F20+шумер!F20+ядрин!F20+яльчик!F20+янтик!F20+гАлатрь!F20+гЧеб!F20+гКанаш!F20+гНовч!F20+гШум!F20</f>
        <v>0</v>
      </c>
      <c r="G20" s="46">
        <f>алат!G20+алик!G20+батыр!G20+вурн!G20+ибрес!G20+канашск!G20+козл!G20+комсмл!G20+крарм!G20+крчет!G20+марпос!G20+морг!G20+порецк!G20+урмар!G20+цивиль!G20+'чеб р'!G20+шемур!G20+шумер!G20+ядрин!G20+яльчик!G20+янтик!G20+гАлатрь!G20+гЧеб!G20+гКанаш!G20+гНовч!G20+гШум!G20</f>
        <v>0</v>
      </c>
      <c r="H20" s="46">
        <f>алат!H20+алик!H20+батыр!H20+вурн!H20+ибрес!H20+канашск!H20+козл!H20+комсмл!H20+крарм!H20+крчет!H20+марпос!H20+морг!H20+порецк!H20+урмар!H20+цивиль!H20+'чеб р'!H20+шемур!H20+шумер!H20+ядрин!H20+яльчик!H20+янтик!H20+гАлатрь!H20+гЧеб!H20+гКанаш!H20+гНовч!H20+гШум!H20</f>
        <v>0</v>
      </c>
      <c r="I20" s="46">
        <f>алат!I20+алик!I20+батыр!I20+вурн!I20+ибрес!I20+канашск!I20+козл!I20+комсмл!I20+крарм!I20+крчет!I20+марпос!I20+морг!I20+порецк!I20+урмар!I20+цивиль!I20+'чеб р'!I20+шемур!I20+шумер!I20+ядрин!I20+яльчик!I20+янтик!I20+гАлатрь!I20+гЧеб!I20+гКанаш!I20+гНовч!I20+гШум!I20</f>
        <v>0</v>
      </c>
      <c r="J20" s="46">
        <f>алат!J20+алик!J20+батыр!J20+вурн!J20+ибрес!J20+канашск!J20+козл!J20+комсмл!J20+крарм!J20+крчет!J20+марпос!J20+морг!J20+порецк!J20+урмар!J20+цивиль!J20+'чеб р'!J20+шемур!J20+шумер!J20+ядрин!J20+яльчик!J20+янтик!J20+гАлатрь!J20+гЧеб!J20+гКанаш!J20+гНовч!J20+гШум!J20</f>
        <v>0</v>
      </c>
      <c r="K20" s="46">
        <f>алат!K20+алик!K20+батыр!K20+вурн!K20+ибрес!K20+канашск!K20+козл!K20+комсмл!K20+крарм!K20+крчет!K20+марпос!K20+морг!K20+порецк!K20+урмар!K20+цивиль!K20+'чеб р'!K20+шемур!K20+шумер!K20+ядрин!K20+яльчик!K20+янтик!K20+гАлатрь!K20+гЧеб!K20+гКанаш!K20+гНовч!K20+гШум!K20</f>
        <v>148</v>
      </c>
      <c r="L20" s="46">
        <f>алат!L20+алик!L20+батыр!L20+вурн!L20+ибрес!L20+канашск!L20+козл!L20+комсмл!L20+крарм!L20+крчет!L20+марпос!L20+морг!L20+порецк!L20+урмар!L20+цивиль!L20+'чеб р'!L20+шемур!L20+шумер!L20+ядрин!L20+яльчик!L20+янтик!L20+гАлатрь!L20+гЧеб!L20+гКанаш!L20+гНовч!L20+гШум!L20</f>
        <v>0</v>
      </c>
      <c r="M20" s="46">
        <f>алат!M20+алик!M20+батыр!M20+вурн!M20+ибрес!M20+канашск!M20+козл!M20+комсмл!M20+крарм!M20+крчет!M20+марпос!M20+морг!M20+порецк!M20+урмар!M20+цивиль!M20+'чеб р'!M20+шемур!M20+шумер!M20+ядрин!M20+яльчик!M20+янтик!M20+гАлатрь!M20+гЧеб!M20+гКанаш!M20+гНовч!M20+гШум!M20</f>
        <v>0</v>
      </c>
      <c r="N20" s="46">
        <f>алат!N20+алик!N20+батыр!N20+вурн!N20+ибрес!N20+канашск!N20+козл!N20+комсмл!N20+крарм!N20+крчет!N20+марпос!N20+морг!N20+порецк!N20+урмар!N20+цивиль!N20+'чеб р'!N20+шемур!N20+шумер!N20+ядрин!N20+яльчик!N20+янтик!N20+гАлатрь!N20+гЧеб!N20+гКанаш!N20+гНовч!N20+гШум!N20</f>
        <v>0</v>
      </c>
      <c r="O20" s="46">
        <f>алат!O20+алик!O20+батыр!O20+вурн!O20+ибрес!O20+канашск!O20+козл!O20+комсмл!O20+крарм!O20+крчет!O20+марпос!O20+морг!O20+порецк!O20+урмар!O20+цивиль!O20+'чеб р'!O20+шемур!O20+шумер!O20+ядрин!O20+яльчик!O20+янтик!O20+гАлатрь!O20+гЧеб!O20+гКанаш!O20+гНовч!O20+гШум!O20</f>
        <v>0</v>
      </c>
      <c r="P20" s="46">
        <f>алат!P20+алик!P20+батыр!P20+вурн!P20+ибрес!P20+канашск!P20+козл!P20+комсмл!P20+крарм!P20+крчет!P20+марпос!P20+морг!P20+порецк!P20+урмар!P20+цивиль!P20+'чеб р'!P20+шемур!P20+шумер!P20+ядрин!P20+яльчик!P20+янтик!P20+гАлатрь!P20+гЧеб!P20+гКанаш!P20+гНовч!P20+гШум!P20</f>
        <v>0</v>
      </c>
    </row>
    <row r="21" spans="1:16" ht="26.4" x14ac:dyDescent="0.25">
      <c r="A21" s="133" t="s">
        <v>195</v>
      </c>
      <c r="B21" s="132">
        <v>108</v>
      </c>
      <c r="C21" s="210">
        <f t="shared" si="0"/>
        <v>95</v>
      </c>
      <c r="D21" s="46">
        <f>алат!D21+алик!D21+батыр!D21+вурн!D21+ибрес!D21+канашск!D21+козл!D21+комсмл!D21+крарм!D21+крчет!D21+марпос!D21+морг!D21+порецк!D21+урмар!D21+цивиль!D21+'чеб р'!D21+шемур!D21+шумер!D21+ядрин!D21+яльчик!D21+янтик!D21+гАлатрь!D21+гЧеб!D21+гКанаш!D21+гНовч!D21+гШум!D21</f>
        <v>0</v>
      </c>
      <c r="E21" s="46">
        <f>алат!E21+алик!E21+батыр!E21+вурн!E21+ибрес!E21+канашск!E21+козл!E21+комсмл!E21+крарм!E21+крчет!E21+марпос!E21+морг!E21+порецк!E21+урмар!E21+цивиль!E21+'чеб р'!E21+шемур!E21+шумер!E21+ядрин!E21+яльчик!E21+янтик!E21+гАлатрь!E21+гЧеб!E21+гКанаш!E21+гНовч!E21+гШум!E21</f>
        <v>0</v>
      </c>
      <c r="F21" s="46">
        <f>алат!F21+алик!F21+батыр!F21+вурн!F21+ибрес!F21+канашск!F21+козл!F21+комсмл!F21+крарм!F21+крчет!F21+марпос!F21+морг!F21+порецк!F21+урмар!F21+цивиль!F21+'чеб р'!F21+шемур!F21+шумер!F21+ядрин!F21+яльчик!F21+янтик!F21+гАлатрь!F21+гЧеб!F21+гКанаш!F21+гНовч!F21+гШум!F21</f>
        <v>0</v>
      </c>
      <c r="G21" s="46">
        <f>алат!G21+алик!G21+батыр!G21+вурн!G21+ибрес!G21+канашск!G21+козл!G21+комсмл!G21+крарм!G21+крчет!G21+марпос!G21+морг!G21+порецк!G21+урмар!G21+цивиль!G21+'чеб р'!G21+шемур!G21+шумер!G21+ядрин!G21+яльчик!G21+янтик!G21+гАлатрь!G21+гЧеб!G21+гКанаш!G21+гНовч!G21+гШум!G21</f>
        <v>0</v>
      </c>
      <c r="H21" s="46">
        <f>алат!H21+алик!H21+батыр!H21+вурн!H21+ибрес!H21+канашск!H21+козл!H21+комсмл!H21+крарм!H21+крчет!H21+марпос!H21+морг!H21+порецк!H21+урмар!H21+цивиль!H21+'чеб р'!H21+шемур!H21+шумер!H21+ядрин!H21+яльчик!H21+янтик!H21+гАлатрь!H21+гЧеб!H21+гКанаш!H21+гНовч!H21+гШум!H21</f>
        <v>0</v>
      </c>
      <c r="I21" s="46">
        <f>алат!I21+алик!I21+батыр!I21+вурн!I21+ибрес!I21+канашск!I21+козл!I21+комсмл!I21+крарм!I21+крчет!I21+марпос!I21+морг!I21+порецк!I21+урмар!I21+цивиль!I21+'чеб р'!I21+шемур!I21+шумер!I21+ядрин!I21+яльчик!I21+янтик!I21+гАлатрь!I21+гЧеб!I21+гКанаш!I21+гНовч!I21+гШум!I21</f>
        <v>0</v>
      </c>
      <c r="J21" s="46">
        <f>алат!J21+алик!J21+батыр!J21+вурн!J21+ибрес!J21+канашск!J21+козл!J21+комсмл!J21+крарм!J21+крчет!J21+марпос!J21+морг!J21+порецк!J21+урмар!J21+цивиль!J21+'чеб р'!J21+шемур!J21+шумер!J21+ядрин!J21+яльчик!J21+янтик!J21+гАлатрь!J21+гЧеб!J21+гКанаш!J21+гНовч!J21+гШум!J21</f>
        <v>0</v>
      </c>
      <c r="K21" s="46">
        <f>алат!K21+алик!K21+батыр!K21+вурн!K21+ибрес!K21+канашск!K21+козл!K21+комсмл!K21+крарм!K21+крчет!K21+марпос!K21+морг!K21+порецк!K21+урмар!K21+цивиль!K21+'чеб р'!K21+шемур!K21+шумер!K21+ядрин!K21+яльчик!K21+янтик!K21+гАлатрь!K21+гЧеб!K21+гКанаш!K21+гНовч!K21+гШум!K21</f>
        <v>95</v>
      </c>
      <c r="L21" s="46">
        <f>алат!L21+алик!L21+батыр!L21+вурн!L21+ибрес!L21+канашск!L21+козл!L21+комсмл!L21+крарм!L21+крчет!L21+марпос!L21+морг!L21+порецк!L21+урмар!L21+цивиль!L21+'чеб р'!L21+шемур!L21+шумер!L21+ядрин!L21+яльчик!L21+янтик!L21+гАлатрь!L21+гЧеб!L21+гКанаш!L21+гНовч!L21+гШум!L21</f>
        <v>0</v>
      </c>
      <c r="M21" s="46">
        <f>алат!M21+алик!M21+батыр!M21+вурн!M21+ибрес!M21+канашск!M21+козл!M21+комсмл!M21+крарм!M21+крчет!M21+марпос!M21+морг!M21+порецк!M21+урмар!M21+цивиль!M21+'чеб р'!M21+шемур!M21+шумер!M21+ядрин!M21+яльчик!M21+янтик!M21+гАлатрь!M21+гЧеб!M21+гКанаш!M21+гНовч!M21+гШум!M21</f>
        <v>0</v>
      </c>
      <c r="N21" s="46">
        <f>алат!N21+алик!N21+батыр!N21+вурн!N21+ибрес!N21+канашск!N21+козл!N21+комсмл!N21+крарм!N21+крчет!N21+марпос!N21+морг!N21+порецк!N21+урмар!N21+цивиль!N21+'чеб р'!N21+шемур!N21+шумер!N21+ядрин!N21+яльчик!N21+янтик!N21+гАлатрь!N21+гЧеб!N21+гКанаш!N21+гНовч!N21+гШум!N21</f>
        <v>0</v>
      </c>
      <c r="O21" s="46">
        <f>алат!O21+алик!O21+батыр!O21+вурн!O21+ибрес!O21+канашск!O21+козл!O21+комсмл!O21+крарм!O21+крчет!O21+марпос!O21+морг!O21+порецк!O21+урмар!O21+цивиль!O21+'чеб р'!O21+шемур!O21+шумер!O21+ядрин!O21+яльчик!O21+янтик!O21+гАлатрь!O21+гЧеб!O21+гКанаш!O21+гНовч!O21+гШум!O21</f>
        <v>0</v>
      </c>
      <c r="P21" s="46">
        <f>алат!P21+алик!P21+батыр!P21+вурн!P21+ибрес!P21+канашск!P21+козл!P21+комсмл!P21+крарм!P21+крчет!P21+марпос!P21+морг!P21+порецк!P21+урмар!P21+цивиль!P21+'чеб р'!P21+шемур!P21+шумер!P21+ядрин!P21+яльчик!P21+янтик!P21+гАлатрь!P21+гЧеб!P21+гКанаш!P21+гНовч!P21+гШум!P21</f>
        <v>0</v>
      </c>
    </row>
    <row r="22" spans="1:16" ht="39.6" x14ac:dyDescent="0.25">
      <c r="A22" s="133" t="s">
        <v>59</v>
      </c>
      <c r="B22" s="132">
        <v>109</v>
      </c>
      <c r="C22" s="210">
        <f t="shared" si="0"/>
        <v>23</v>
      </c>
      <c r="D22" s="46">
        <f>алат!D22+алик!D22+батыр!D22+вурн!D22+ибрес!D22+канашск!D22+козл!D22+комсмл!D22+крарм!D22+крчет!D22+марпос!D22+морг!D22+порецк!D22+урмар!D22+цивиль!D22+'чеб р'!D22+шемур!D22+шумер!D22+ядрин!D22+яльчик!D22+янтик!D22+гАлатрь!D22+гЧеб!D22+гКанаш!D22+гНовч!D22+гШум!D22</f>
        <v>0</v>
      </c>
      <c r="E22" s="46">
        <f>алат!E22+алик!E22+батыр!E22+вурн!E22+ибрес!E22+канашск!E22+козл!E22+комсмл!E22+крарм!E22+крчет!E22+марпос!E22+морг!E22+порецк!E22+урмар!E22+цивиль!E22+'чеб р'!E22+шемур!E22+шумер!E22+ядрин!E22+яльчик!E22+янтик!E22+гАлатрь!E22+гЧеб!E22+гКанаш!E22+гНовч!E22+гШум!E22</f>
        <v>0</v>
      </c>
      <c r="F22" s="46">
        <f>алат!F22+алик!F22+батыр!F22+вурн!F22+ибрес!F22+канашск!F22+козл!F22+комсмл!F22+крарм!F22+крчет!F22+марпос!F22+морг!F22+порецк!F22+урмар!F22+цивиль!F22+'чеб р'!F22+шемур!F22+шумер!F22+ядрин!F22+яльчик!F22+янтик!F22+гАлатрь!F22+гЧеб!F22+гКанаш!F22+гНовч!F22+гШум!F22</f>
        <v>0</v>
      </c>
      <c r="G22" s="46">
        <f>алат!G22+алик!G22+батыр!G22+вурн!G22+ибрес!G22+канашск!G22+козл!G22+комсмл!G22+крарм!G22+крчет!G22+марпос!G22+морг!G22+порецк!G22+урмар!G22+цивиль!G22+'чеб р'!G22+шемур!G22+шумер!G22+ядрин!G22+яльчик!G22+янтик!G22+гАлатрь!G22+гЧеб!G22+гКанаш!G22+гНовч!G22+гШум!G22</f>
        <v>0</v>
      </c>
      <c r="H22" s="46">
        <f>алат!H22+алик!H22+батыр!H22+вурн!H22+ибрес!H22+канашск!H22+козл!H22+комсмл!H22+крарм!H22+крчет!H22+марпос!H22+морг!H22+порецк!H22+урмар!H22+цивиль!H22+'чеб р'!H22+шемур!H22+шумер!H22+ядрин!H22+яльчик!H22+янтик!H22+гАлатрь!H22+гЧеб!H22+гКанаш!H22+гНовч!H22+гШум!H22</f>
        <v>0</v>
      </c>
      <c r="I22" s="46">
        <f>алат!I22+алик!I22+батыр!I22+вурн!I22+ибрес!I22+канашск!I22+козл!I22+комсмл!I22+крарм!I22+крчет!I22+марпос!I22+морг!I22+порецк!I22+урмар!I22+цивиль!I22+'чеб р'!I22+шемур!I22+шумер!I22+ядрин!I22+яльчик!I22+янтик!I22+гАлатрь!I22+гЧеб!I22+гКанаш!I22+гНовч!I22+гШум!I22</f>
        <v>0</v>
      </c>
      <c r="J22" s="46">
        <f>алат!J22+алик!J22+батыр!J22+вурн!J22+ибрес!J22+канашск!J22+козл!J22+комсмл!J22+крарм!J22+крчет!J22+марпос!J22+морг!J22+порецк!J22+урмар!J22+цивиль!J22+'чеб р'!J22+шемур!J22+шумер!J22+ядрин!J22+яльчик!J22+янтик!J22+гАлатрь!J22+гЧеб!J22+гКанаш!J22+гНовч!J22+гШум!J22</f>
        <v>0</v>
      </c>
      <c r="K22" s="46">
        <f>алат!K22+алик!K22+батыр!K22+вурн!K22+ибрес!K22+канашск!K22+козл!K22+комсмл!K22+крарм!K22+крчет!K22+марпос!K22+морг!K22+порецк!K22+урмар!K22+цивиль!K22+'чеб р'!K22+шемур!K22+шумер!K22+ядрин!K22+яльчик!K22+янтик!K22+гАлатрь!K22+гЧеб!K22+гКанаш!K22+гНовч!K22+гШум!K22</f>
        <v>23</v>
      </c>
      <c r="L22" s="46">
        <f>алат!L22+алик!L22+батыр!L22+вурн!L22+ибрес!L22+канашск!L22+козл!L22+комсмл!L22+крарм!L22+крчет!L22+марпос!L22+морг!L22+порецк!L22+урмар!L22+цивиль!L22+'чеб р'!L22+шемур!L22+шумер!L22+ядрин!L22+яльчик!L22+янтик!L22+гАлатрь!L22+гЧеб!L22+гКанаш!L22+гНовч!L22+гШум!L22</f>
        <v>0</v>
      </c>
      <c r="M22" s="46">
        <f>алат!M22+алик!M22+батыр!M22+вурн!M22+ибрес!M22+канашск!M22+козл!M22+комсмл!M22+крарм!M22+крчет!M22+марпос!M22+морг!M22+порецк!M22+урмар!M22+цивиль!M22+'чеб р'!M22+шемур!M22+шумер!M22+ядрин!M22+яльчик!M22+янтик!M22+гАлатрь!M22+гЧеб!M22+гКанаш!M22+гНовч!M22+гШум!M22</f>
        <v>0</v>
      </c>
      <c r="N22" s="46">
        <f>алат!N22+алик!N22+батыр!N22+вурн!N22+ибрес!N22+канашск!N22+козл!N22+комсмл!N22+крарм!N22+крчет!N22+марпос!N22+морг!N22+порецк!N22+урмар!N22+цивиль!N22+'чеб р'!N22+шемур!N22+шумер!N22+ядрин!N22+яльчик!N22+янтик!N22+гАлатрь!N22+гЧеб!N22+гКанаш!N22+гНовч!N22+гШум!N22</f>
        <v>0</v>
      </c>
      <c r="O22" s="46">
        <f>алат!O22+алик!O22+батыр!O22+вурн!O22+ибрес!O22+канашск!O22+козл!O22+комсмл!O22+крарм!O22+крчет!O22+марпос!O22+морг!O22+порецк!O22+урмар!O22+цивиль!O22+'чеб р'!O22+шемур!O22+шумер!O22+ядрин!O22+яльчик!O22+янтик!O22+гАлатрь!O22+гЧеб!O22+гКанаш!O22+гНовч!O22+гШум!O22</f>
        <v>0</v>
      </c>
      <c r="P22" s="46">
        <f>алат!P22+алик!P22+батыр!P22+вурн!P22+ибрес!P22+канашск!P22+козл!P22+комсмл!P22+крарм!P22+крчет!P22+марпос!P22+морг!P22+порецк!P22+урмар!P22+цивиль!P22+'чеб р'!P22+шемур!P22+шумер!P22+ядрин!P22+яльчик!P22+янтик!P22+гАлатрь!P22+гЧеб!P22+гКанаш!P22+гНовч!P22+гШум!P22</f>
        <v>0</v>
      </c>
    </row>
    <row r="23" spans="1:16" ht="26.4" x14ac:dyDescent="0.25">
      <c r="A23" s="47" t="s">
        <v>11</v>
      </c>
      <c r="B23" s="132">
        <v>110</v>
      </c>
      <c r="C23" s="210">
        <f t="shared" si="0"/>
        <v>36723</v>
      </c>
      <c r="D23" s="210">
        <f>алат!D23+алик!D23+батыр!D23+вурн!D23+ибрес!D23+канашск!D23+козл!D23+комсмл!D23+крарм!D23+крчет!D23+марпос!D23+морг!D23+порецк!D23+урмар!D23+цивиль!D23+'чеб р'!D23+шемур!D23+шумер!D23+ядрин!D23+яльчик!D23+янтик!D23+гАлатрь!D23+гЧеб!D23+гКанаш!D23+гНовч!D23+гШум!D23</f>
        <v>14</v>
      </c>
      <c r="E23" s="210">
        <f>алат!E23+алик!E23+батыр!E23+вурн!E23+ибрес!E23+канашск!E23+козл!E23+комсмл!E23+крарм!E23+крчет!E23+марпос!E23+морг!E23+порецк!E23+урмар!E23+цивиль!E23+'чеб р'!E23+шемур!E23+шумер!E23+ядрин!E23+яльчик!E23+янтик!E23+гАлатрь!E23+гЧеб!E23+гКанаш!E23+гНовч!E23+гШум!E23</f>
        <v>6</v>
      </c>
      <c r="F23" s="210">
        <f>алат!F23+алик!F23+батыр!F23+вурн!F23+ибрес!F23+канашск!F23+козл!F23+комсмл!F23+крарм!F23+крчет!F23+марпос!F23+морг!F23+порецк!F23+урмар!F23+цивиль!F23+'чеб р'!F23+шемур!F23+шумер!F23+ядрин!F23+яльчик!F23+янтик!F23+гАлатрь!F23+гЧеб!F23+гКанаш!F23+гНовч!F23+гШум!F23</f>
        <v>0</v>
      </c>
      <c r="G23" s="210">
        <f>алат!G23+алик!G23+батыр!G23+вурн!G23+ибрес!G23+канашск!G23+козл!G23+комсмл!G23+крарм!G23+крчет!G23+марпос!G23+морг!G23+порецк!G23+урмар!G23+цивиль!G23+'чеб р'!G23+шемур!G23+шумер!G23+ядрин!G23+яльчик!G23+янтик!G23+гАлатрь!G23+гЧеб!G23+гКанаш!G23+гНовч!G23+гШум!G23</f>
        <v>0</v>
      </c>
      <c r="H23" s="210">
        <f>алат!H23+алик!H23+батыр!H23+вурн!H23+ибрес!H23+канашск!H23+козл!H23+комсмл!H23+крарм!H23+крчет!H23+марпос!H23+морг!H23+порецк!H23+урмар!H23+цивиль!H23+'чеб р'!H23+шемур!H23+шумер!H23+ядрин!H23+яльчик!H23+янтик!H23+гАлатрь!H23+гЧеб!H23+гКанаш!H23+гНовч!H23+гШум!H23</f>
        <v>0</v>
      </c>
      <c r="I23" s="210">
        <f>алат!I23+алик!I23+батыр!I23+вурн!I23+ибрес!I23+канашск!I23+козл!I23+комсмл!I23+крарм!I23+крчет!I23+марпос!I23+морг!I23+порецк!I23+урмар!I23+цивиль!I23+'чеб р'!I23+шемур!I23+шумер!I23+ядрин!I23+яльчик!I23+янтик!I23+гАлатрь!I23+гЧеб!I23+гКанаш!I23+гНовч!I23+гШум!I23</f>
        <v>0</v>
      </c>
      <c r="J23" s="210">
        <f>алат!J23+алик!J23+батыр!J23+вурн!J23+ибрес!J23+канашск!J23+козл!J23+комсмл!J23+крарм!J23+крчет!J23+марпос!J23+морг!J23+порецк!J23+урмар!J23+цивиль!J23+'чеб р'!J23+шемур!J23+шумер!J23+ядрин!J23+яльчик!J23+янтик!J23+гАлатрь!J23+гЧеб!J23+гКанаш!J23+гНовч!J23+гШум!J23</f>
        <v>0</v>
      </c>
      <c r="K23" s="210">
        <f>алат!K23+алик!K23+батыр!K23+вурн!K23+ибрес!K23+канашск!K23+козл!K23+комсмл!K23+крарм!K23+крчет!K23+марпос!K23+морг!K23+порецк!K23+урмар!K23+цивиль!K23+'чеб р'!K23+шемур!K23+шумер!K23+ядрин!K23+яльчик!K23+янтик!K23+гАлатрь!K23+гЧеб!K23+гКанаш!K23+гНовч!K23+гШум!K23</f>
        <v>2359</v>
      </c>
      <c r="L23" s="210">
        <f>алат!L23+алик!L23+батыр!L23+вурн!L23+ибрес!L23+канашск!L23+козл!L23+комсмл!L23+крарм!L23+крчет!L23+марпос!L23+морг!L23+порецк!L23+урмар!L23+цивиль!L23+'чеб р'!L23+шемур!L23+шумер!L23+ядрин!L23+яльчик!L23+янтик!L23+гАлатрь!L23+гЧеб!L23+гКанаш!L23+гНовч!L23+гШум!L23</f>
        <v>0</v>
      </c>
      <c r="M23" s="210">
        <v>199</v>
      </c>
      <c r="N23" s="210">
        <f>алат!N23+алик!N23+батыр!N23+вурн!N23+ибрес!N23+канашск!N23+козл!N23+комсмл!N23+крарм!N23+крчет!N23+марпос!N23+морг!N23+порецк!N23+урмар!N23+цивиль!N23+'чеб р'!N23+шемур!N23+шумер!N23+ядрин!N23+яльчик!N23+янтик!N23+гАлатрь!N23+гЧеб!N23+гКанаш!N23+гНовч!N23+гШум!N23</f>
        <v>1</v>
      </c>
      <c r="O23" s="210">
        <f>алат!O23+алик!O23+батыр!O23+вурн!O23+ибрес!O23+канашск!O23+козл!O23+комсмл!O23+крарм!O23+крчет!O23+марпос!O23+морг!O23+порецк!O23+урмар!O23+цивиль!O23+'чеб р'!O23+шемур!O23+шумер!O23+ядрин!O23+яльчик!O23+янтик!O23+гАлатрь!O23+гЧеб!O23+гКанаш!O23+гНовч!O23+гШум!O23</f>
        <v>10370</v>
      </c>
      <c r="P23" s="210">
        <f>алат!P23+алик!P23+батыр!P23+вурн!P23+ибрес!P23+канашск!P23+козл!P23+комсмл!P23+крарм!P23+крчет!P23+марпос!P23+морг!P23+порецк!P23+урмар!P23+цивиль!P23+'чеб р'!P23+шемур!P23+шумер!P23+ядрин!P23+яльчик!P23+янтик!P23+гАлатрь!P23+гЧеб!P23+гКанаш!P23+гНовч!P23+гШум!P23</f>
        <v>23774</v>
      </c>
    </row>
    <row r="24" spans="1:16" ht="66" x14ac:dyDescent="0.25">
      <c r="A24" s="133" t="s">
        <v>64</v>
      </c>
      <c r="B24" s="125">
        <v>111</v>
      </c>
      <c r="C24" s="210">
        <f t="shared" si="0"/>
        <v>844</v>
      </c>
      <c r="D24" s="46">
        <f>алат!D24+алик!D24+батыр!D24+вурн!D24+ибрес!D24+канашск!D24+козл!D24+комсмл!D24+крарм!D24+крчет!D24+марпос!D24+морг!D24+порецк!D24+урмар!D24+цивиль!D24+'чеб р'!D24+шемур!D24+шумер!D24+ядрин!D24+яльчик!D24+янтик!D24+гАлатрь!D24+гЧеб!D24+гКанаш!D24+гНовч!D24+гШум!D24</f>
        <v>7</v>
      </c>
      <c r="E24" s="46">
        <f>алат!E24+алик!E24+батыр!E24+вурн!E24+ибрес!E24+канашск!E24+козл!E24+комсмл!E24+крарм!E24+крчет!E24+марпос!E24+морг!E24+порецк!E24+урмар!E24+цивиль!E24+'чеб р'!E24+шемур!E24+шумер!E24+ядрин!E24+яльчик!E24+янтик!E24+гАлатрь!E24+гЧеб!E24+гКанаш!E24+гНовч!E24+гШум!E24</f>
        <v>1</v>
      </c>
      <c r="F24" s="46">
        <f>алат!F24+алик!F24+батыр!F24+вурн!F24+ибрес!F24+канашск!F24+козл!F24+комсмл!F24+крарм!F24+крчет!F24+марпос!F24+морг!F24+порецк!F24+урмар!F24+цивиль!F24+'чеб р'!F24+шемур!F24+шумер!F24+ядрин!F24+яльчик!F24+янтик!F24+гАлатрь!F24+гЧеб!F24+гКанаш!F24+гНовч!F24+гШум!F24</f>
        <v>0</v>
      </c>
      <c r="G24" s="46">
        <f>алат!G24+алик!G24+батыр!G24+вурн!G24+ибрес!G24+канашск!G24+козл!G24+комсмл!G24+крарм!G24+крчет!G24+марпос!G24+морг!G24+порецк!G24+урмар!G24+цивиль!G24+'чеб р'!G24+шемур!G24+шумер!G24+ядрин!G24+яльчик!G24+янтик!G24+гАлатрь!G24+гЧеб!G24+гКанаш!G24+гНовч!G24+гШум!G24</f>
        <v>0</v>
      </c>
      <c r="H24" s="46">
        <f>алат!H24+алик!H24+батыр!H24+вурн!H24+ибрес!H24+канашск!H24+козл!H24+комсмл!H24+крарм!H24+крчет!H24+марпос!H24+морг!H24+порецк!H24+урмар!H24+цивиль!H24+'чеб р'!H24+шемур!H24+шумер!H24+ядрин!H24+яльчик!H24+янтик!H24+гАлатрь!H24+гЧеб!H24+гКанаш!H24+гНовч!H24+гШум!H24</f>
        <v>0</v>
      </c>
      <c r="I24" s="46">
        <f>алат!I24+алик!I24+батыр!I24+вурн!I24+ибрес!I24+канашск!I24+козл!I24+комсмл!I24+крарм!I24+крчет!I24+марпос!I24+морг!I24+порецк!I24+урмар!I24+цивиль!I24+'чеб р'!I24+шемур!I24+шумер!I24+ядрин!I24+яльчик!I24+янтик!I24+гАлатрь!I24+гЧеб!I24+гКанаш!I24+гНовч!I24+гШум!I24</f>
        <v>0</v>
      </c>
      <c r="J24" s="46">
        <f>алат!J24+алик!J24+батыр!J24+вурн!J24+ибрес!J24+канашск!J24+козл!J24+комсмл!J24+крарм!J24+крчет!J24+марпос!J24+морг!J24+порецк!J24+урмар!J24+цивиль!J24+'чеб р'!J24+шемур!J24+шумер!J24+ядрин!J24+яльчик!J24+янтик!J24+гАлатрь!J24+гЧеб!J24+гКанаш!J24+гНовч!J24+гШум!J24</f>
        <v>0</v>
      </c>
      <c r="K24" s="46">
        <f>алат!K24+алик!K24+батыр!K24+вурн!K24+ибрес!K24+канашск!K24+козл!K24+комсмл!K24+крарм!K24+крчет!K24+марпос!K24+морг!K24+порецк!K24+урмар!K24+цивиль!K24+'чеб р'!K24+шемур!K24+шумер!K24+ядрин!K24+яльчик!K24+янтик!K24+гАлатрь!K24+гЧеб!K24+гКанаш!K24+гНовч!K24+гШум!K24</f>
        <v>765</v>
      </c>
      <c r="L24" s="46">
        <f>алат!L24+алик!L24+батыр!L24+вурн!L24+ибрес!L24+канашск!L24+козл!L24+комсмл!L24+крарм!L24+крчет!L24+марпос!L24+морг!L24+порецк!L24+урмар!L24+цивиль!L24+'чеб р'!L24+шемур!L24+шумер!L24+ядрин!L24+яльчик!L24+янтик!L24+гАлатрь!L24+гЧеб!L24+гКанаш!L24+гНовч!L24+гШум!L24</f>
        <v>0</v>
      </c>
      <c r="M24" s="46">
        <f>алат!M24+алик!M24+батыр!M24+вурн!M24+ибрес!M24+канашск!M24+козл!M24+комсмл!M24+крарм!M24+крчет!M24+марпос!M24+морг!M24+порецк!M24+урмар!M24+цивиль!M24+'чеб р'!M24+шемур!M24+шумер!M24+ядрин!M24+яльчик!M24+янтик!M24+гАлатрь!M24+гЧеб!M24+гКанаш!M24+гНовч!M24+гШум!M24</f>
        <v>70</v>
      </c>
      <c r="N24" s="46">
        <f>алат!N24+алик!N24+батыр!N24+вурн!N24+ибрес!N24+канашск!N24+козл!N24+комсмл!N24+крарм!N24+крчет!N24+марпос!N24+морг!N24+порецк!N24+урмар!N24+цивиль!N24+'чеб р'!N24+шемур!N24+шумер!N24+ядрин!N24+яльчик!N24+янтик!N24+гАлатрь!N24+гЧеб!N24+гКанаш!N24+гНовч!N24+гШум!N24</f>
        <v>1</v>
      </c>
      <c r="O24" s="46">
        <f>алат!O24+алик!O24+батыр!O24+вурн!O24+ибрес!O24+канашск!O24+козл!O24+комсмл!O24+крарм!O24+крчет!O24+марпос!O24+морг!O24+порецк!O24+урмар!O24+цивиль!O24+'чеб р'!O24+шемур!O24+шумер!O24+ядрин!O24+яльчик!O24+янтик!O24+гАлатрь!O24+гЧеб!O24+гКанаш!O24+гНовч!O24+гШум!O24</f>
        <v>0</v>
      </c>
      <c r="P24" s="46">
        <f>алат!P24+алик!P24+батыр!P24+вурн!P24+ибрес!P24+канашск!P24+козл!P24+комсмл!P24+крарм!P24+крчет!P24+марпос!P24+морг!P24+порецк!P24+урмар!P24+цивиль!P24+'чеб р'!P24+шемур!P24+шумер!P24+ядрин!P24+яльчик!P24+янтик!P24+гАлатрь!P24+гЧеб!P24+гКанаш!P24+гНовч!P24+гШум!P24</f>
        <v>0</v>
      </c>
    </row>
    <row r="25" spans="1:16" ht="26.4" x14ac:dyDescent="0.25">
      <c r="A25" s="133" t="s">
        <v>65</v>
      </c>
      <c r="B25" s="125">
        <v>112</v>
      </c>
      <c r="C25" s="210">
        <f t="shared" si="0"/>
        <v>0</v>
      </c>
      <c r="D25" s="46">
        <f>алат!D25+алик!D25+батыр!D25+вурн!D25+ибрес!D25+канашск!D25+козл!D25+комсмл!D25+крарм!D25+крчет!D25+марпос!D25+морг!D25+порецк!D25+урмар!D25+цивиль!D25+'чеб р'!D25+шемур!D25+шумер!D25+ядрин!D25+яльчик!D25+янтик!D25+гАлатрь!D25+гЧеб!D25+гКанаш!D25+гНовч!D25+гШум!D25</f>
        <v>0</v>
      </c>
      <c r="E25" s="46">
        <f>алат!E25+алик!E25+батыр!E25+вурн!E25+ибрес!E25+канашск!E25+козл!E25+комсмл!E25+крарм!E25+крчет!E25+марпос!E25+морг!E25+порецк!E25+урмар!E25+цивиль!E25+'чеб р'!E25+шемур!E25+шумер!E25+ядрин!E25+яльчик!E25+янтик!E25+гАлатрь!E25+гЧеб!E25+гКанаш!E25+гНовч!E25+гШум!E25</f>
        <v>0</v>
      </c>
      <c r="F25" s="46">
        <f>алат!F25+алик!F25+батыр!F25+вурн!F25+ибрес!F25+канашск!F25+козл!F25+комсмл!F25+крарм!F25+крчет!F25+марпос!F25+морг!F25+порецк!F25+урмар!F25+цивиль!F25+'чеб р'!F25+шемур!F25+шумер!F25+ядрин!F25+яльчик!F25+янтик!F25+гАлатрь!F25+гЧеб!F25+гКанаш!F25+гНовч!F25+гШум!F25</f>
        <v>0</v>
      </c>
      <c r="G25" s="46">
        <f>алат!G25+алик!G25+батыр!G25+вурн!G25+ибрес!G25+канашск!G25+козл!G25+комсмл!G25+крарм!G25+крчет!G25+марпос!G25+морг!G25+порецк!G25+урмар!G25+цивиль!G25+'чеб р'!G25+шемур!G25+шумер!G25+ядрин!G25+яльчик!G25+янтик!G25+гАлатрь!G25+гЧеб!G25+гКанаш!G25+гНовч!G25+гШум!G25</f>
        <v>0</v>
      </c>
      <c r="H25" s="46">
        <f>алат!H25+алик!H25+батыр!H25+вурн!H25+ибрес!H25+канашск!H25+козл!H25+комсмл!H25+крарм!H25+крчет!H25+марпос!H25+морг!H25+порецк!H25+урмар!H25+цивиль!H25+'чеб р'!H25+шемур!H25+шумер!H25+ядрин!H25+яльчик!H25+янтик!H25+гАлатрь!H25+гЧеб!H25+гКанаш!H25+гНовч!H25+гШум!H25</f>
        <v>0</v>
      </c>
      <c r="I25" s="46">
        <f>алат!I25+алик!I25+батыр!I25+вурн!I25+ибрес!I25+канашск!I25+козл!I25+комсмл!I25+крарм!I25+крчет!I25+марпос!I25+морг!I25+порецк!I25+урмар!I25+цивиль!I25+'чеб р'!I25+шемур!I25+шумер!I25+ядрин!I25+яльчик!I25+янтик!I25+гАлатрь!I25+гЧеб!I25+гКанаш!I25+гНовч!I25+гШум!I25</f>
        <v>0</v>
      </c>
      <c r="J25" s="46">
        <f>алат!J25+алик!J25+батыр!J25+вурн!J25+ибрес!J25+канашск!J25+козл!J25+комсмл!J25+крарм!J25+крчет!J25+марпос!J25+морг!J25+порецк!J25+урмар!J25+цивиль!J25+'чеб р'!J25+шемур!J25+шумер!J25+ядрин!J25+яльчик!J25+янтик!J25+гАлатрь!J25+гЧеб!J25+гКанаш!J25+гНовч!J25+гШум!J25</f>
        <v>0</v>
      </c>
      <c r="K25" s="46">
        <f>алат!K25+алик!K25+батыр!K25+вурн!K25+ибрес!K25+канашск!K25+козл!K25+комсмл!K25+крарм!K25+крчет!K25+марпос!K25+морг!K25+порецк!K25+урмар!K25+цивиль!K25+'чеб р'!K25+шемур!K25+шумер!K25+ядрин!K25+яльчик!K25+янтик!K25+гАлатрь!K25+гЧеб!K25+гКанаш!K25+гНовч!K25+гШум!K25</f>
        <v>0</v>
      </c>
      <c r="L25" s="46">
        <f>алат!L25+алик!L25+батыр!L25+вурн!L25+ибрес!L25+канашск!L25+козл!L25+комсмл!L25+крарм!L25+крчет!L25+марпос!L25+морг!L25+порецк!L25+урмар!L25+цивиль!L25+'чеб р'!L25+шемур!L25+шумер!L25+ядрин!L25+яльчик!L25+янтик!L25+гАлатрь!L25+гЧеб!L25+гКанаш!L25+гНовч!L25+гШум!L25</f>
        <v>0</v>
      </c>
      <c r="M25" s="46">
        <f>алат!M25+алик!M25+батыр!M25+вурн!M25+ибрес!M25+канашск!M25+козл!M25+комсмл!M25+крарм!M25+крчет!M25+марпос!M25+морг!M25+порецк!M25+урмар!M25+цивиль!M25+'чеб р'!M25+шемур!M25+шумер!M25+ядрин!M25+яльчик!M25+янтик!M25+гАлатрь!M25+гЧеб!M25+гКанаш!M25+гНовч!M25+гШум!M25</f>
        <v>0</v>
      </c>
      <c r="N25" s="46">
        <f>алат!N25+алик!N25+батыр!N25+вурн!N25+ибрес!N25+канашск!N25+козл!N25+комсмл!N25+крарм!N25+крчет!N25+марпос!N25+морг!N25+порецк!N25+урмар!N25+цивиль!N25+'чеб р'!N25+шемур!N25+шумер!N25+ядрин!N25+яльчик!N25+янтик!N25+гАлатрь!N25+гЧеб!N25+гКанаш!N25+гНовч!N25+гШум!N25</f>
        <v>0</v>
      </c>
      <c r="O25" s="46">
        <f>алат!O25+алик!O25+батыр!O25+вурн!O25+ибрес!O25+канашск!O25+козл!O25+комсмл!O25+крарм!O25+крчет!O25+марпос!O25+морг!O25+порецк!O25+урмар!O25+цивиль!O25+'чеб р'!O25+шемур!O25+шумер!O25+ядрин!O25+яльчик!O25+янтик!O25+гАлатрь!O25+гЧеб!O25+гКанаш!O25+гНовч!O25+гШум!O25</f>
        <v>0</v>
      </c>
      <c r="P25" s="46">
        <f>алат!P25+алик!P25+батыр!P25+вурн!P25+ибрес!P25+канашск!P25+козл!P25+комсмл!P25+крарм!P25+крчет!P25+марпос!P25+морг!P25+порецк!P25+урмар!P25+цивиль!P25+'чеб р'!P25+шемур!P25+шумер!P25+ядрин!P25+яльчик!P25+янтик!P25+гАлатрь!P25+гЧеб!P25+гКанаш!P25+гНовч!P25+гШум!P25</f>
        <v>0</v>
      </c>
    </row>
    <row r="26" spans="1:16" ht="39.6" x14ac:dyDescent="0.25">
      <c r="A26" s="133" t="s">
        <v>66</v>
      </c>
      <c r="B26" s="125">
        <v>113</v>
      </c>
      <c r="C26" s="210">
        <f t="shared" si="0"/>
        <v>0</v>
      </c>
      <c r="D26" s="46">
        <f>алат!D26+алик!D26+батыр!D26+вурн!D26+ибрес!D26+канашск!D26+козл!D26+комсмл!D26+крарм!D26+крчет!D26+марпос!D26+морг!D26+порецк!D26+урмар!D26+цивиль!D26+'чеб р'!D26+шемур!D26+шумер!D26+ядрин!D26+яльчик!D26+янтик!D26+гАлатрь!D26+гЧеб!D26+гКанаш!D26+гНовч!D26+гШум!D26</f>
        <v>0</v>
      </c>
      <c r="E26" s="46">
        <f>алат!E26+алик!E26+батыр!E26+вурн!E26+ибрес!E26+канашск!E26+козл!E26+комсмл!E26+крарм!E26+крчет!E26+марпос!E26+морг!E26+порецк!E26+урмар!E26+цивиль!E26+'чеб р'!E26+шемур!E26+шумер!E26+ядрин!E26+яльчик!E26+янтик!E26+гАлатрь!E26+гЧеб!E26+гКанаш!E26+гНовч!E26+гШум!E26</f>
        <v>0</v>
      </c>
      <c r="F26" s="46">
        <f>алат!F26+алик!F26+батыр!F26+вурн!F26+ибрес!F26+канашск!F26+козл!F26+комсмл!F26+крарм!F26+крчет!F26+марпос!F26+морг!F26+порецк!F26+урмар!F26+цивиль!F26+'чеб р'!F26+шемур!F26+шумер!F26+ядрин!F26+яльчик!F26+янтик!F26+гАлатрь!F26+гЧеб!F26+гКанаш!F26+гНовч!F26+гШум!F26</f>
        <v>0</v>
      </c>
      <c r="G26" s="46">
        <f>алат!G26+алик!G26+батыр!G26+вурн!G26+ибрес!G26+канашск!G26+козл!G26+комсмл!G26+крарм!G26+крчет!G26+марпос!G26+морг!G26+порецк!G26+урмар!G26+цивиль!G26+'чеб р'!G26+шемур!G26+шумер!G26+ядрин!G26+яльчик!G26+янтик!G26+гАлатрь!G26+гЧеб!G26+гКанаш!G26+гНовч!G26+гШум!G26</f>
        <v>0</v>
      </c>
      <c r="H26" s="46">
        <f>алат!H26+алик!H26+батыр!H26+вурн!H26+ибрес!H26+канашск!H26+козл!H26+комсмл!H26+крарм!H26+крчет!H26+марпос!H26+морг!H26+порецк!H26+урмар!H26+цивиль!H26+'чеб р'!H26+шемур!H26+шумер!H26+ядрин!H26+яльчик!H26+янтик!H26+гАлатрь!H26+гЧеб!H26+гКанаш!H26+гНовч!H26+гШум!H26</f>
        <v>0</v>
      </c>
      <c r="I26" s="46">
        <f>алат!I26+алик!I26+батыр!I26+вурн!I26+ибрес!I26+канашск!I26+козл!I26+комсмл!I26+крарм!I26+крчет!I26+марпос!I26+морг!I26+порецк!I26+урмар!I26+цивиль!I26+'чеб р'!I26+шемур!I26+шумер!I26+ядрин!I26+яльчик!I26+янтик!I26+гАлатрь!I26+гЧеб!I26+гКанаш!I26+гНовч!I26+гШум!I26</f>
        <v>0</v>
      </c>
      <c r="J26" s="46">
        <f>алат!J26+алик!J26+батыр!J26+вурн!J26+ибрес!J26+канашск!J26+козл!J26+комсмл!J26+крарм!J26+крчет!J26+марпос!J26+морг!J26+порецк!J26+урмар!J26+цивиль!J26+'чеб р'!J26+шемур!J26+шумер!J26+ядрин!J26+яльчик!J26+янтик!J26+гАлатрь!J26+гЧеб!J26+гКанаш!J26+гНовч!J26+гШум!J26</f>
        <v>0</v>
      </c>
      <c r="K26" s="46">
        <f>алат!K26+алик!K26+батыр!K26+вурн!K26+ибрес!K26+канашск!K26+козл!K26+комсмл!K26+крарм!K26+крчет!K26+марпос!K26+морг!K26+порецк!K26+урмар!K26+цивиль!K26+'чеб р'!K26+шемур!K26+шумер!K26+ядрин!K26+яльчик!K26+янтик!K26+гАлатрь!K26+гЧеб!K26+гКанаш!K26+гНовч!K26+гШум!K26</f>
        <v>0</v>
      </c>
      <c r="L26" s="46">
        <f>алат!L26+алик!L26+батыр!L26+вурн!L26+ибрес!L26+канашск!L26+козл!L26+комсмл!L26+крарм!L26+крчет!L26+марпос!L26+морг!L26+порецк!L26+урмар!L26+цивиль!L26+'чеб р'!L26+шемур!L26+шумер!L26+ядрин!L26+яльчик!L26+янтик!L26+гАлатрь!L26+гЧеб!L26+гКанаш!L26+гНовч!L26+гШум!L26</f>
        <v>0</v>
      </c>
      <c r="M26" s="46">
        <f>алат!M26+алик!M26+батыр!M26+вурн!M26+ибрес!M26+канашск!M26+козл!M26+комсмл!M26+крарм!M26+крчет!M26+марпос!M26+морг!M26+порецк!M26+урмар!M26+цивиль!M26+'чеб р'!M26+шемур!M26+шумер!M26+ядрин!M26+яльчик!M26+янтик!M26+гАлатрь!M26+гЧеб!M26+гКанаш!M26+гНовч!M26+гШум!M26</f>
        <v>0</v>
      </c>
      <c r="N26" s="46">
        <f>алат!N26+алик!N26+батыр!N26+вурн!N26+ибрес!N26+канашск!N26+козл!N26+комсмл!N26+крарм!N26+крчет!N26+марпос!N26+морг!N26+порецк!N26+урмар!N26+цивиль!N26+'чеб р'!N26+шемур!N26+шумер!N26+ядрин!N26+яльчик!N26+янтик!N26+гАлатрь!N26+гЧеб!N26+гКанаш!N26+гНовч!N26+гШум!N26</f>
        <v>0</v>
      </c>
      <c r="O26" s="46">
        <f>алат!O26+алик!O26+батыр!O26+вурн!O26+ибрес!O26+канашск!O26+козл!O26+комсмл!O26+крарм!O26+крчет!O26+марпос!O26+морг!O26+порецк!O26+урмар!O26+цивиль!O26+'чеб р'!O26+шемур!O26+шумер!O26+ядрин!O26+яльчик!O26+янтик!O26+гАлатрь!O26+гЧеб!O26+гКанаш!O26+гНовч!O26+гШум!O26</f>
        <v>0</v>
      </c>
      <c r="P26" s="46">
        <f>алат!P26+алик!P26+батыр!P26+вурн!P26+ибрес!P26+канашск!P26+козл!P26+комсмл!P26+крарм!P26+крчет!P26+марпос!P26+морг!P26+порецк!P26+урмар!P26+цивиль!P26+'чеб р'!P26+шемур!P26+шумер!P26+ядрин!P26+яльчик!P26+янтик!P26+гАлатрь!P26+гЧеб!P26+гКанаш!P26+гНовч!P26+гШум!P26</f>
        <v>0</v>
      </c>
    </row>
    <row r="27" spans="1:16" ht="39.6" x14ac:dyDescent="0.25">
      <c r="A27" s="133" t="s">
        <v>67</v>
      </c>
      <c r="B27" s="125">
        <v>114</v>
      </c>
      <c r="C27" s="210">
        <f t="shared" si="0"/>
        <v>1382</v>
      </c>
      <c r="D27" s="46">
        <f>алат!D27+алик!D27+батыр!D27+вурн!D27+ибрес!D27+канашск!D27+козл!D27+комсмл!D27+крарм!D27+крчет!D27+марпос!D27+морг!D27+порецк!D27+урмар!D27+цивиль!D27+'чеб р'!D27+шемур!D27+шумер!D27+ядрин!D27+яльчик!D27+янтик!D27+гАлатрь!D27+гЧеб!D27+гКанаш!D27+гНовч!D27+гШум!D27</f>
        <v>0</v>
      </c>
      <c r="E27" s="46">
        <f>алат!E27+алик!E27+батыр!E27+вурн!E27+ибрес!E27+канашск!E27+козл!E27+комсмл!E27+крарм!E27+крчет!E27+марпос!E27+морг!E27+порецк!E27+урмар!E27+цивиль!E27+'чеб р'!E27+шемур!E27+шумер!E27+ядрин!E27+яльчик!E27+янтик!E27+гАлатрь!E27+гЧеб!E27+гКанаш!E27+гНовч!E27+гШум!E27</f>
        <v>0</v>
      </c>
      <c r="F27" s="46">
        <f>алат!F27+алик!F27+батыр!F27+вурн!F27+ибрес!F27+канашск!F27+козл!F27+комсмл!F27+крарм!F27+крчет!F27+марпос!F27+морг!F27+порецк!F27+урмар!F27+цивиль!F27+'чеб р'!F27+шемур!F27+шумер!F27+ядрин!F27+яльчик!F27+янтик!F27+гАлатрь!F27+гЧеб!F27+гКанаш!F27+гНовч!F27+гШум!F27</f>
        <v>0</v>
      </c>
      <c r="G27" s="46">
        <f>алат!G27+алик!G27+батыр!G27+вурн!G27+ибрес!G27+канашск!G27+козл!G27+комсмл!G27+крарм!G27+крчет!G27+марпос!G27+морг!G27+порецк!G27+урмар!G27+цивиль!G27+'чеб р'!G27+шемур!G27+шумер!G27+ядрин!G27+яльчик!G27+янтик!G27+гАлатрь!G27+гЧеб!G27+гКанаш!G27+гНовч!G27+гШум!G27</f>
        <v>0</v>
      </c>
      <c r="H27" s="46">
        <f>алат!H27+алик!H27+батыр!H27+вурн!H27+ибрес!H27+канашск!H27+козл!H27+комсмл!H27+крарм!H27+крчет!H27+марпос!H27+морг!H27+порецк!H27+урмар!H27+цивиль!H27+'чеб р'!H27+шемур!H27+шумер!H27+ядрин!H27+яльчик!H27+янтик!H27+гАлатрь!H27+гЧеб!H27+гКанаш!H27+гНовч!H27+гШум!H27</f>
        <v>0</v>
      </c>
      <c r="I27" s="46">
        <f>алат!I27+алик!I27+батыр!I27+вурн!I27+ибрес!I27+канашск!I27+козл!I27+комсмл!I27+крарм!I27+крчет!I27+марпос!I27+морг!I27+порецк!I27+урмар!I27+цивиль!I27+'чеб р'!I27+шемур!I27+шумер!I27+ядрин!I27+яльчик!I27+янтик!I27+гАлатрь!I27+гЧеб!I27+гКанаш!I27+гНовч!I27+гШум!I27</f>
        <v>0</v>
      </c>
      <c r="J27" s="46">
        <f>алат!J27+алик!J27+батыр!J27+вурн!J27+ибрес!J27+канашск!J27+козл!J27+комсмл!J27+крарм!J27+крчет!J27+марпос!J27+морг!J27+порецк!J27+урмар!J27+цивиль!J27+'чеб р'!J27+шемур!J27+шумер!J27+ядрин!J27+яльчик!J27+янтик!J27+гАлатрь!J27+гЧеб!J27+гКанаш!J27+гНовч!J27+гШум!J27</f>
        <v>0</v>
      </c>
      <c r="K27" s="46">
        <f>алат!K27+алик!K27+батыр!K27+вурн!K27+ибрес!K27+канашск!K27+козл!K27+комсмл!K27+крарм!K27+крчет!K27+марпос!K27+морг!K27+порецк!K27+урмар!K27+цивиль!K27+'чеб р'!K27+шемур!K27+шумер!K27+ядрин!K27+яльчик!K27+янтик!K27+гАлатрь!K27+гЧеб!K27+гКанаш!K27+гНовч!K27+гШум!K27</f>
        <v>1382</v>
      </c>
      <c r="L27" s="46">
        <f>алат!L27+алик!L27+батыр!L27+вурн!L27+ибрес!L27+канашск!L27+козл!L27+комсмл!L27+крарм!L27+крчет!L27+марпос!L27+морг!L27+порецк!L27+урмар!L27+цивиль!L27+'чеб р'!L27+шемур!L27+шумер!L27+ядрин!L27+яльчик!L27+янтик!L27+гАлатрь!L27+гЧеб!L27+гКанаш!L27+гНовч!L27+гШум!L27</f>
        <v>0</v>
      </c>
      <c r="M27" s="46">
        <f>алат!M27+алик!M27+батыр!M27+вурн!M27+ибрес!M27+канашск!M27+козл!M27+комсмл!M27+крарм!M27+крчет!M27+марпос!M27+морг!M27+порецк!M27+урмар!M27+цивиль!M27+'чеб р'!M27+шемур!M27+шумер!M27+ядрин!M27+яльчик!M27+янтик!M27+гАлатрь!M27+гЧеб!M27+гКанаш!M27+гНовч!M27+гШум!M27</f>
        <v>0</v>
      </c>
      <c r="N27" s="46">
        <f>алат!N27+алик!N27+батыр!N27+вурн!N27+ибрес!N27+канашск!N27+козл!N27+комсмл!N27+крарм!N27+крчет!N27+марпос!N27+морг!N27+порецк!N27+урмар!N27+цивиль!N27+'чеб р'!N27+шемур!N27+шумер!N27+ядрин!N27+яльчик!N27+янтик!N27+гАлатрь!N27+гЧеб!N27+гКанаш!N27+гНовч!N27+гШум!N27</f>
        <v>0</v>
      </c>
      <c r="O27" s="46">
        <f>алат!O27+алик!O27+батыр!O27+вурн!O27+ибрес!O27+канашск!O27+козл!O27+комсмл!O27+крарм!O27+крчет!O27+марпос!O27+морг!O27+порецк!O27+урмар!O27+цивиль!O27+'чеб р'!O27+шемур!O27+шумер!O27+ядрин!O27+яльчик!O27+янтик!O27+гАлатрь!O27+гЧеб!O27+гКанаш!O27+гНовч!O27+гШум!O27</f>
        <v>0</v>
      </c>
      <c r="P27" s="46">
        <f>алат!P27+алик!P27+батыр!P27+вурн!P27+ибрес!P27+канашск!P27+козл!P27+комсмл!P27+крарм!P27+крчет!P27+марпос!P27+морг!P27+порецк!P27+урмар!P27+цивиль!P27+'чеб р'!P27+шемур!P27+шумер!P27+ядрин!P27+яльчик!P27+янтик!P27+гАлатрь!P27+гЧеб!P27+гКанаш!P27+гНовч!P27+гШум!P27</f>
        <v>0</v>
      </c>
    </row>
    <row r="28" spans="1:16" ht="52.8" x14ac:dyDescent="0.25">
      <c r="A28" s="133" t="s">
        <v>68</v>
      </c>
      <c r="B28" s="125">
        <v>115</v>
      </c>
      <c r="C28" s="210">
        <f t="shared" si="0"/>
        <v>871</v>
      </c>
      <c r="D28" s="46">
        <f>алат!D28+алик!D28+батыр!D28+вурн!D28+ибрес!D28+канашск!D28+козл!D28+комсмл!D28+крарм!D28+крчет!D28+марпос!D28+морг!D28+порецк!D28+урмар!D28+цивиль!D28+'чеб р'!D28+шемур!D28+шумер!D28+ядрин!D28+яльчик!D28+янтик!D28+гАлатрь!D28+гЧеб!D28+гКанаш!D28+гНовч!D28+гШум!D28</f>
        <v>0</v>
      </c>
      <c r="E28" s="46">
        <f>алат!E28+алик!E28+батыр!E28+вурн!E28+ибрес!E28+канашск!E28+козл!E28+комсмл!E28+крарм!E28+крчет!E28+марпос!E28+морг!E28+порецк!E28+урмар!E28+цивиль!E28+'чеб р'!E28+шемур!E28+шумер!E28+ядрин!E28+яльчик!E28+янтик!E28+гАлатрь!E28+гЧеб!E28+гКанаш!E28+гНовч!E28+гШум!E28</f>
        <v>0</v>
      </c>
      <c r="F28" s="46">
        <f>алат!F28+алик!F28+батыр!F28+вурн!F28+ибрес!F28+канашск!F28+козл!F28+комсмл!F28+крарм!F28+крчет!F28+марпос!F28+морг!F28+порецк!F28+урмар!F28+цивиль!F28+'чеб р'!F28+шемур!F28+шумер!F28+ядрин!F28+яльчик!F28+янтик!F28+гАлатрь!F28+гЧеб!F28+гКанаш!F28+гНовч!F28+гШум!F28</f>
        <v>0</v>
      </c>
      <c r="G28" s="46">
        <f>алат!G28+алик!G28+батыр!G28+вурн!G28+ибрес!G28+канашск!G28+козл!G28+комсмл!G28+крарм!G28+крчет!G28+марпос!G28+морг!G28+порецк!G28+урмар!G28+цивиль!G28+'чеб р'!G28+шемур!G28+шумер!G28+ядрин!G28+яльчик!G28+янтик!G28+гАлатрь!G28+гЧеб!G28+гКанаш!G28+гНовч!G28+гШум!G28</f>
        <v>0</v>
      </c>
      <c r="H28" s="46">
        <f>алат!H28+алик!H28+батыр!H28+вурн!H28+ибрес!H28+канашск!H28+козл!H28+комсмл!H28+крарм!H28+крчет!H28+марпос!H28+морг!H28+порецк!H28+урмар!H28+цивиль!H28+'чеб р'!H28+шемур!H28+шумер!H28+ядрин!H28+яльчик!H28+янтик!H28+гАлатрь!H28+гЧеб!H28+гКанаш!H28+гНовч!H28+гШум!H28</f>
        <v>0</v>
      </c>
      <c r="I28" s="46">
        <f>алат!I28+алик!I28+батыр!I28+вурн!I28+ибрес!I28+канашск!I28+козл!I28+комсмл!I28+крарм!I28+крчет!I28+марпос!I28+морг!I28+порецк!I28+урмар!I28+цивиль!I28+'чеб р'!I28+шемур!I28+шумер!I28+ядрин!I28+яльчик!I28+янтик!I28+гАлатрь!I28+гЧеб!I28+гКанаш!I28+гНовч!I28+гШум!I28</f>
        <v>0</v>
      </c>
      <c r="J28" s="46">
        <f>алат!J28+алик!J28+батыр!J28+вурн!J28+ибрес!J28+канашск!J28+козл!J28+комсмл!J28+крарм!J28+крчет!J28+марпос!J28+морг!J28+порецк!J28+урмар!J28+цивиль!J28+'чеб р'!J28+шемур!J28+шумер!J28+ядрин!J28+яльчик!J28+янтик!J28+гАлатрь!J28+гЧеб!J28+гКанаш!J28+гНовч!J28+гШум!J28</f>
        <v>0</v>
      </c>
      <c r="K28" s="46">
        <f>алат!K28+алик!K28+батыр!K28+вурн!K28+ибрес!K28+канашск!K28+козл!K28+комсмл!K28+крарм!K28+крчет!K28+марпос!K28+морг!K28+порецк!K28+урмар!K28+цивиль!K28+'чеб р'!K28+шемур!K28+шумер!K28+ядрин!K28+яльчик!K28+янтик!K28+гАлатрь!K28+гЧеб!K28+гКанаш!K28+гНовч!K28+гШум!K28</f>
        <v>871</v>
      </c>
      <c r="L28" s="46">
        <f>алат!L28+алик!L28+батыр!L28+вурн!L28+ибрес!L28+канашск!L28+козл!L28+комсмл!L28+крарм!L28+крчет!L28+марпос!L28+морг!L28+порецк!L28+урмар!L28+цивиль!L28+'чеб р'!L28+шемур!L28+шумер!L28+ядрин!L28+яльчик!L28+янтик!L28+гАлатрь!L28+гЧеб!L28+гКанаш!L28+гНовч!L28+гШум!L28</f>
        <v>0</v>
      </c>
      <c r="M28" s="46">
        <f>алат!M28+алик!M28+батыр!M28+вурн!M28+ибрес!M28+канашск!M28+козл!M28+комсмл!M28+крарм!M28+крчет!M28+марпос!M28+морг!M28+порецк!M28+урмар!M28+цивиль!M28+'чеб р'!M28+шемур!M28+шумер!M28+ядрин!M28+яльчик!M28+янтик!M28+гАлатрь!M28+гЧеб!M28+гКанаш!M28+гНовч!M28+гШум!M28</f>
        <v>0</v>
      </c>
      <c r="N28" s="46">
        <f>алат!N28+алик!N28+батыр!N28+вурн!N28+ибрес!N28+канашск!N28+козл!N28+комсмл!N28+крарм!N28+крчет!N28+марпос!N28+морг!N28+порецк!N28+урмар!N28+цивиль!N28+'чеб р'!N28+шемур!N28+шумер!N28+ядрин!N28+яльчик!N28+янтик!N28+гАлатрь!N28+гЧеб!N28+гКанаш!N28+гНовч!N28+гШум!N28</f>
        <v>0</v>
      </c>
      <c r="O28" s="46">
        <f>алат!O28+алик!O28+батыр!O28+вурн!O28+ибрес!O28+канашск!O28+козл!O28+комсмл!O28+крарм!O28+крчет!O28+марпос!O28+морг!O28+порецк!O28+урмар!O28+цивиль!O28+'чеб р'!O28+шемур!O28+шумер!O28+ядрин!O28+яльчик!O28+янтик!O28+гАлатрь!O28+гЧеб!O28+гКанаш!O28+гНовч!O28+гШум!O28</f>
        <v>0</v>
      </c>
      <c r="P28" s="46">
        <f>алат!P28+алик!P28+батыр!P28+вурн!P28+ибрес!P28+канашск!P28+козл!P28+комсмл!P28+крарм!P28+крчет!P28+марпос!P28+морг!P28+порецк!P28+урмар!P28+цивиль!P28+'чеб р'!P28+шемур!P28+шумер!P28+ядрин!P28+яльчик!P28+янтик!P28+гАлатрь!P28+гЧеб!P28+гКанаш!P28+гНовч!P28+гШум!P28</f>
        <v>0</v>
      </c>
    </row>
    <row r="29" spans="1:16" ht="39.6" x14ac:dyDescent="0.25">
      <c r="A29" s="133" t="s">
        <v>69</v>
      </c>
      <c r="B29" s="125">
        <v>116</v>
      </c>
      <c r="C29" s="210">
        <f t="shared" si="0"/>
        <v>36723</v>
      </c>
      <c r="D29" s="210">
        <f>алат!D29+алик!D29+батыр!D29+вурн!D29+ибрес!D29+канашск!D29+козл!D29+комсмл!D29+крарм!D29+крчет!D29+марпос!D29+морг!D29+порецк!D29+урмар!D29+цивиль!D29+'чеб р'!D29+шемур!D29+шумер!D29+ядрин!D29+яльчик!D29+янтик!D29+гАлатрь!D29+гЧеб!D29+гКанаш!D29+гНовч!D29+гШум!D29</f>
        <v>14</v>
      </c>
      <c r="E29" s="210">
        <f>алат!E29+алик!E29+батыр!E29+вурн!E29+ибрес!E29+канашск!E29+козл!E29+комсмл!E29+крарм!E29+крчет!E29+марпос!E29+морг!E29+порецк!E29+урмар!E29+цивиль!E29+'чеб р'!E29+шемур!E29+шумер!E29+ядрин!E29+яльчик!E29+янтик!E29+гАлатрь!E29+гЧеб!E29+гКанаш!E29+гНовч!E29+гШум!E29</f>
        <v>6</v>
      </c>
      <c r="F29" s="210">
        <f>алат!F29+алик!F29+батыр!F29+вурн!F29+ибрес!F29+канашск!F29+козл!F29+комсмл!F29+крарм!F29+крчет!F29+марпос!F29+морг!F29+порецк!F29+урмар!F29+цивиль!F29+'чеб р'!F29+шемур!F29+шумер!F29+ядрин!F29+яльчик!F29+янтик!F29+гАлатрь!F29+гЧеб!F29+гКанаш!F29+гНовч!F29+гШум!F29</f>
        <v>0</v>
      </c>
      <c r="G29" s="210">
        <f>алат!G29+алик!G29+батыр!G29+вурн!G29+ибрес!G29+канашск!G29+козл!G29+комсмл!G29+крарм!G29+крчет!G29+марпос!G29+морг!G29+порецк!G29+урмар!G29+цивиль!G29+'чеб р'!G29+шемур!G29+шумер!G29+ядрин!G29+яльчик!G29+янтик!G29+гАлатрь!G29+гЧеб!G29+гКанаш!G29+гНовч!G29+гШум!G29</f>
        <v>0</v>
      </c>
      <c r="H29" s="210">
        <f>алат!H29+алик!H29+батыр!H29+вурн!H29+ибрес!H29+канашск!H29+козл!H29+комсмл!H29+крарм!H29+крчет!H29+марпос!H29+морг!H29+порецк!H29+урмар!H29+цивиль!H29+'чеб р'!H29+шемур!H29+шумер!H29+ядрин!H29+яльчик!H29+янтик!H29+гАлатрь!H29+гЧеб!H29+гКанаш!H29+гНовч!H29+гШум!H29</f>
        <v>0</v>
      </c>
      <c r="I29" s="210">
        <f>алат!I29+алик!I29+батыр!I29+вурн!I29+ибрес!I29+канашск!I29+козл!I29+комсмл!I29+крарм!I29+крчет!I29+марпос!I29+морг!I29+порецк!I29+урмар!I29+цивиль!I29+'чеб р'!I29+шемур!I29+шумер!I29+ядрин!I29+яльчик!I29+янтик!I29+гАлатрь!I29+гЧеб!I29+гКанаш!I29+гНовч!I29+гШум!I29</f>
        <v>0</v>
      </c>
      <c r="J29" s="210">
        <f>алат!J29+алик!J29+батыр!J29+вурн!J29+ибрес!J29+канашск!J29+козл!J29+комсмл!J29+крарм!J29+крчет!J29+марпос!J29+морг!J29+порецк!J29+урмар!J29+цивиль!J29+'чеб р'!J29+шемур!J29+шумер!J29+ядрин!J29+яльчик!J29+янтик!J29+гАлатрь!J29+гЧеб!J29+гКанаш!J29+гНовч!J29+гШум!J29</f>
        <v>0</v>
      </c>
      <c r="K29" s="210">
        <f>алат!K29+алик!K29+батыр!K29+вурн!K29+ибрес!K29+канашск!K29+козл!K29+комсмл!K29+крарм!K29+крчет!K29+марпос!K29+морг!K29+порецк!K29+урмар!K29+цивиль!K29+'чеб р'!K29+шемур!K29+шумер!K29+ядрин!K29+яльчик!K29+янтик!K29+гАлатрь!K29+гЧеб!K29+гКанаш!K29+гНовч!K29+гШум!K29</f>
        <v>2359</v>
      </c>
      <c r="L29" s="210">
        <f>алат!L29+алик!L29+батыр!L29+вурн!L29+ибрес!L29+канашск!L29+козл!L29+комсмл!L29+крарм!L29+крчет!L29+марпос!L29+морг!L29+порецк!L29+урмар!L29+цивиль!L29+'чеб р'!L29+шемур!L29+шумер!L29+ядрин!L29+яльчик!L29+янтик!L29+гАлатрь!L29+гЧеб!L29+гКанаш!L29+гНовч!L29+гШум!L29</f>
        <v>0</v>
      </c>
      <c r="M29" s="210">
        <v>199</v>
      </c>
      <c r="N29" s="210">
        <f>алат!N29+алик!N29+батыр!N29+вурн!N29+ибрес!N29+канашск!N29+козл!N29+комсмл!N29+крарм!N29+крчет!N29+марпос!N29+морг!N29+порецк!N29+урмар!N29+цивиль!N29+'чеб р'!N29+шемур!N29+шумер!N29+ядрин!N29+яльчик!N29+янтик!N29+гАлатрь!N29+гЧеб!N29+гКанаш!N29+гНовч!N29+гШум!N29</f>
        <v>1</v>
      </c>
      <c r="O29" s="210">
        <f>алат!O29+алик!O29+батыр!O29+вурн!O29+ибрес!O29+канашск!O29+козл!O29+комсмл!O29+крарм!O29+крчет!O29+марпос!O29+морг!O29+порецк!O29+урмар!O29+цивиль!O29+'чеб р'!O29+шемур!O29+шумер!O29+ядрин!O29+яльчик!O29+янтик!O29+гАлатрь!O29+гЧеб!O29+гКанаш!O29+гНовч!O29+гШум!O29</f>
        <v>10370</v>
      </c>
      <c r="P29" s="210">
        <f>алат!P29+алик!P29+батыр!P29+вурн!P29+ибрес!P29+канашск!P29+козл!P29+комсмл!P29+крарм!P29+крчет!P29+марпос!P29+морг!P29+порецк!P29+урмар!P29+цивиль!P29+'чеб р'!P29+шемур!P29+шумер!P29+ядрин!P29+яльчик!P29+янтик!P29+гАлатрь!P29+гЧеб!P29+гКанаш!P29+гНовч!P29+гШум!P29</f>
        <v>23774</v>
      </c>
    </row>
    <row r="30" spans="1:16" ht="26.4" x14ac:dyDescent="0.25">
      <c r="A30" s="134" t="s">
        <v>12</v>
      </c>
      <c r="B30" s="132">
        <v>117</v>
      </c>
      <c r="C30" s="210">
        <f t="shared" si="0"/>
        <v>0</v>
      </c>
      <c r="D30" s="46">
        <f>алат!D30+алик!D30+батыр!D30+вурн!D30+ибрес!D30+канашск!D30+козл!D30+комсмл!D30+крарм!D30+крчет!D30+марпос!D30+морг!D30+порецк!D30+урмар!D30+цивиль!D30+'чеб р'!D30+шемур!D30+шумер!D30+ядрин!D30+яльчик!D30+янтик!D30+гАлатрь!D30+гЧеб!D30+гКанаш!D30+гНовч!D30+гШум!D30</f>
        <v>0</v>
      </c>
      <c r="E30" s="46">
        <f>алат!E30+алик!E30+батыр!E30+вурн!E30+ибрес!E30+канашск!E30+козл!E30+комсмл!E30+крарм!E30+крчет!E30+марпос!E30+морг!E30+порецк!E30+урмар!E30+цивиль!E30+'чеб р'!E30+шемур!E30+шумер!E30+ядрин!E30+яльчик!E30+янтик!E30+гАлатрь!E30+гЧеб!E30+гКанаш!E30+гНовч!E30+гШум!E30</f>
        <v>0</v>
      </c>
      <c r="F30" s="46">
        <f>алат!F30+алик!F30+батыр!F30+вурн!F30+ибрес!F30+канашск!F30+козл!F30+комсмл!F30+крарм!F30+крчет!F30+марпос!F30+морг!F30+порецк!F30+урмар!F30+цивиль!F30+'чеб р'!F30+шемур!F30+шумер!F30+ядрин!F30+яльчик!F30+янтик!F30+гАлатрь!F30+гЧеб!F30+гКанаш!F30+гНовч!F30+гШум!F30</f>
        <v>0</v>
      </c>
      <c r="G30" s="46">
        <f>алат!G30+алик!G30+батыр!G30+вурн!G30+ибрес!G30+канашск!G30+козл!G30+комсмл!G30+крарм!G30+крчет!G30+марпос!G30+морг!G30+порецк!G30+урмар!G30+цивиль!G30+'чеб р'!G30+шемур!G30+шумер!G30+ядрин!G30+яльчик!G30+янтик!G30+гАлатрь!G30+гЧеб!G30+гКанаш!G30+гНовч!G30+гШум!G30</f>
        <v>0</v>
      </c>
      <c r="H30" s="46">
        <f>алат!H30+алик!H30+батыр!H30+вурн!H30+ибрес!H30+канашск!H30+козл!H30+комсмл!H30+крарм!H30+крчет!H30+марпос!H30+морг!H30+порецк!H30+урмар!H30+цивиль!H30+'чеб р'!H30+шемур!H30+шумер!H30+ядрин!H30+яльчик!H30+янтик!H30+гАлатрь!H30+гЧеб!H30+гКанаш!H30+гНовч!H30+гШум!H30</f>
        <v>0</v>
      </c>
      <c r="I30" s="46">
        <f>алат!I30+алик!I30+батыр!I30+вурн!I30+ибрес!I30+канашск!I30+козл!I30+комсмл!I30+крарм!I30+крчет!I30+марпос!I30+морг!I30+порецк!I30+урмар!I30+цивиль!I30+'чеб р'!I30+шемур!I30+шумер!I30+ядрин!I30+яльчик!I30+янтик!I30+гАлатрь!I30+гЧеб!I30+гКанаш!I30+гНовч!I30+гШум!I30</f>
        <v>0</v>
      </c>
      <c r="J30" s="46">
        <f>алат!J30+алик!J30+батыр!J30+вурн!J30+ибрес!J30+канашск!J30+козл!J30+комсмл!J30+крарм!J30+крчет!J30+марпос!J30+морг!J30+порецк!J30+урмар!J30+цивиль!J30+'чеб р'!J30+шемур!J30+шумер!J30+ядрин!J30+яльчик!J30+янтик!J30+гАлатрь!J30+гЧеб!J30+гКанаш!J30+гНовч!J30+гШум!J30</f>
        <v>0</v>
      </c>
      <c r="K30" s="46">
        <f>алат!K30+алик!K30+батыр!K30+вурн!K30+ибрес!K30+канашск!K30+козл!K30+комсмл!K30+крарм!K30+крчет!K30+марпос!K30+морг!K30+порецк!K30+урмар!K30+цивиль!K30+'чеб р'!K30+шемур!K30+шумер!K30+ядрин!K30+яльчик!K30+янтик!K30+гАлатрь!K30+гЧеб!K30+гКанаш!K30+гНовч!K30+гШум!K30</f>
        <v>0</v>
      </c>
      <c r="L30" s="46">
        <f>алат!L30+алик!L30+батыр!L30+вурн!L30+ибрес!L30+канашск!L30+козл!L30+комсмл!L30+крарм!L30+крчет!L30+марпос!L30+морг!L30+порецк!L30+урмар!L30+цивиль!L30+'чеб р'!L30+шемур!L30+шумер!L30+ядрин!L30+яльчик!L30+янтик!L30+гАлатрь!L30+гЧеб!L30+гКанаш!L30+гНовч!L30+гШум!L30</f>
        <v>0</v>
      </c>
      <c r="M30" s="46">
        <f>алат!M30+алик!M30+батыр!M30+вурн!M30+ибрес!M30+канашск!M30+козл!M30+комсмл!M30+крарм!M30+крчет!M30+марпос!M30+морг!M30+порецк!M30+урмар!M30+цивиль!M30+'чеб р'!M30+шемур!M30+шумер!M30+ядрин!M30+яльчик!M30+янтик!M30+гАлатрь!M30+гЧеб!M30+гКанаш!M30+гНовч!M30+гШум!M30</f>
        <v>0</v>
      </c>
      <c r="N30" s="46">
        <f>алат!N30+алик!N30+батыр!N30+вурн!N30+ибрес!N30+канашск!N30+козл!N30+комсмл!N30+крарм!N30+крчет!N30+марпос!N30+морг!N30+порецк!N30+урмар!N30+цивиль!N30+'чеб р'!N30+шемур!N30+шумер!N30+ядрин!N30+яльчик!N30+янтик!N30+гАлатрь!N30+гЧеб!N30+гКанаш!N30+гНовч!N30+гШум!N30</f>
        <v>0</v>
      </c>
      <c r="O30" s="46">
        <f>алат!O30+алик!O30+батыр!O30+вурн!O30+ибрес!O30+канашск!O30+козл!O30+комсмл!O30+крарм!O30+крчет!O30+марпос!O30+морг!O30+порецк!O30+урмар!O30+цивиль!O30+'чеб р'!O30+шемур!O30+шумер!O30+ядрин!O30+яльчик!O30+янтик!O30+гАлатрь!O30+гЧеб!O30+гКанаш!O30+гНовч!O30+гШум!O30</f>
        <v>0</v>
      </c>
      <c r="P30" s="46">
        <f>алат!P30+алик!P30+батыр!P30+вурн!P30+ибрес!P30+канашск!P30+козл!P30+комсмл!P30+крарм!P30+крчет!P30+марпос!P30+морг!P30+порецк!P30+урмар!P30+цивиль!P30+'чеб р'!P30+шемур!P30+шумер!P30+ядрин!P30+яльчик!P30+янтик!P30+гАлатрь!P30+гЧеб!P30+гКанаш!P30+гНовч!P30+гШум!P30</f>
        <v>0</v>
      </c>
    </row>
    <row r="31" spans="1:16" x14ac:dyDescent="0.25">
      <c r="A31" s="47" t="s">
        <v>13</v>
      </c>
      <c r="B31" s="132">
        <v>118</v>
      </c>
      <c r="C31" s="210">
        <f t="shared" si="0"/>
        <v>0</v>
      </c>
      <c r="D31" s="46">
        <f>алат!D31+алик!D31+батыр!D31+вурн!D31+ибрес!D31+канашск!D31+козл!D31+комсмл!D31+крарм!D31+крчет!D31+марпос!D31+морг!D31+порецк!D31+урмар!D31+цивиль!D31+'чеб р'!D31+шемур!D31+шумер!D31+ядрин!D31+яльчик!D31+янтик!D31+гАлатрь!D31+гЧеб!D31+гКанаш!D31+гНовч!D31+гШум!D31</f>
        <v>0</v>
      </c>
      <c r="E31" s="46">
        <f>алат!E31+алик!E31+батыр!E31+вурн!E31+ибрес!E31+канашск!E31+козл!E31+комсмл!E31+крарм!E31+крчет!E31+марпос!E31+морг!E31+порецк!E31+урмар!E31+цивиль!E31+'чеб р'!E31+шемур!E31+шумер!E31+ядрин!E31+яльчик!E31+янтик!E31+гАлатрь!E31+гЧеб!E31+гКанаш!E31+гНовч!E31+гШум!E31</f>
        <v>0</v>
      </c>
      <c r="F31" s="46">
        <f>алат!F31+алик!F31+батыр!F31+вурн!F31+ибрес!F31+канашск!F31+козл!F31+комсмл!F31+крарм!F31+крчет!F31+марпос!F31+морг!F31+порецк!F31+урмар!F31+цивиль!F31+'чеб р'!F31+шемур!F31+шумер!F31+ядрин!F31+яльчик!F31+янтик!F31+гАлатрь!F31+гЧеб!F31+гКанаш!F31+гНовч!F31+гШум!F31</f>
        <v>0</v>
      </c>
      <c r="G31" s="46">
        <f>алат!G31+алик!G31+батыр!G31+вурн!G31+ибрес!G31+канашск!G31+козл!G31+комсмл!G31+крарм!G31+крчет!G31+марпос!G31+морг!G31+порецк!G31+урмар!G31+цивиль!G31+'чеб р'!G31+шемур!G31+шумер!G31+ядрин!G31+яльчик!G31+янтик!G31+гАлатрь!G31+гЧеб!G31+гКанаш!G31+гНовч!G31+гШум!G31</f>
        <v>0</v>
      </c>
      <c r="H31" s="46">
        <f>алат!H31+алик!H31+батыр!H31+вурн!H31+ибрес!H31+канашск!H31+козл!H31+комсмл!H31+крарм!H31+крчет!H31+марпос!H31+морг!H31+порецк!H31+урмар!H31+цивиль!H31+'чеб р'!H31+шемур!H31+шумер!H31+ядрин!H31+яльчик!H31+янтик!H31+гАлатрь!H31+гЧеб!H31+гКанаш!H31+гНовч!H31+гШум!H31</f>
        <v>0</v>
      </c>
      <c r="I31" s="46">
        <f>алат!I31+алик!I31+батыр!I31+вурн!I31+ибрес!I31+канашск!I31+козл!I31+комсмл!I31+крарм!I31+крчет!I31+марпос!I31+морг!I31+порецк!I31+урмар!I31+цивиль!I31+'чеб р'!I31+шемур!I31+шумер!I31+ядрин!I31+яльчик!I31+янтик!I31+гАлатрь!I31+гЧеб!I31+гКанаш!I31+гНовч!I31+гШум!I31</f>
        <v>0</v>
      </c>
      <c r="J31" s="46">
        <f>алат!J31+алик!J31+батыр!J31+вурн!J31+ибрес!J31+канашск!J31+козл!J31+комсмл!J31+крарм!J31+крчет!J31+марпос!J31+морг!J31+порецк!J31+урмар!J31+цивиль!J31+'чеб р'!J31+шемур!J31+шумер!J31+ядрин!J31+яльчик!J31+янтик!J31+гАлатрь!J31+гЧеб!J31+гКанаш!J31+гНовч!J31+гШум!J31</f>
        <v>0</v>
      </c>
      <c r="K31" s="46">
        <f>алат!K31+алик!K31+батыр!K31+вурн!K31+ибрес!K31+канашск!K31+козл!K31+комсмл!K31+крарм!K31+крчет!K31+марпос!K31+морг!K31+порецк!K31+урмар!K31+цивиль!K31+'чеб р'!K31+шемур!K31+шумер!K31+ядрин!K31+яльчик!K31+янтик!K31+гАлатрь!K31+гЧеб!K31+гКанаш!K31+гНовч!K31+гШум!K31</f>
        <v>0</v>
      </c>
      <c r="L31" s="46">
        <f>алат!L31+алик!L31+батыр!L31+вурн!L31+ибрес!L31+канашск!L31+козл!L31+комсмл!L31+крарм!L31+крчет!L31+марпос!L31+морг!L31+порецк!L31+урмар!L31+цивиль!L31+'чеб р'!L31+шемур!L31+шумер!L31+ядрин!L31+яльчик!L31+янтик!L31+гАлатрь!L31+гЧеб!L31+гКанаш!L31+гНовч!L31+гШум!L31</f>
        <v>0</v>
      </c>
      <c r="M31" s="46">
        <f>алат!M31+алик!M31+батыр!M31+вурн!M31+ибрес!M31+канашск!M31+козл!M31+комсмл!M31+крарм!M31+крчет!M31+марпос!M31+морг!M31+порецк!M31+урмар!M31+цивиль!M31+'чеб р'!M31+шемур!M31+шумер!M31+ядрин!M31+яльчик!M31+янтик!M31+гАлатрь!M31+гЧеб!M31+гКанаш!M31+гНовч!M31+гШум!M31</f>
        <v>0</v>
      </c>
      <c r="N31" s="46">
        <f>алат!N31+алик!N31+батыр!N31+вурн!N31+ибрес!N31+канашск!N31+козл!N31+комсмл!N31+крарм!N31+крчет!N31+марпос!N31+морг!N31+порецк!N31+урмар!N31+цивиль!N31+'чеб р'!N31+шемур!N31+шумер!N31+ядрин!N31+яльчик!N31+янтик!N31+гАлатрь!N31+гЧеб!N31+гКанаш!N31+гНовч!N31+гШум!N31</f>
        <v>0</v>
      </c>
      <c r="O31" s="46">
        <f>алат!O31+алик!O31+батыр!O31+вурн!O31+ибрес!O31+канашск!O31+козл!O31+комсмл!O31+крарм!O31+крчет!O31+марпос!O31+морг!O31+порецк!O31+урмар!O31+цивиль!O31+'чеб р'!O31+шемур!O31+шумер!O31+ядрин!O31+яльчик!O31+янтик!O31+гАлатрь!O31+гЧеб!O31+гКанаш!O31+гНовч!O31+гШум!O31</f>
        <v>0</v>
      </c>
      <c r="P31" s="46">
        <f>алат!P31+алик!P31+батыр!P31+вурн!P31+ибрес!P31+канашск!P31+козл!P31+комсмл!P31+крарм!P31+крчет!P31+марпос!P31+морг!P31+порецк!P31+урмар!P31+цивиль!P31+'чеб р'!P31+шемур!P31+шумер!P31+ядрин!P31+яльчик!P31+янтик!P31+гАлатрь!P31+гЧеб!P31+гКанаш!P31+гНовч!P31+гШум!P31</f>
        <v>0</v>
      </c>
    </row>
    <row r="32" spans="1:16" ht="39.6" x14ac:dyDescent="0.25">
      <c r="A32" s="47" t="s">
        <v>183</v>
      </c>
      <c r="B32" s="132">
        <v>119</v>
      </c>
      <c r="C32" s="210">
        <f t="shared" si="0"/>
        <v>3</v>
      </c>
      <c r="D32" s="46">
        <f>алат!D32+алик!D32+батыр!D32+вурн!D32+ибрес!D32+канашск!D32+козл!D32+комсмл!D32+крарм!D32+крчет!D32+марпос!D32+морг!D32+порецк!D32+урмар!D32+цивиль!D32+'чеб р'!D32+шемур!D32+шумер!D32+ядрин!D32+яльчик!D32+янтик!D32+гАлатрь!D32+гЧеб!D32+гКанаш!D32+гНовч!D32+гШум!D32</f>
        <v>0</v>
      </c>
      <c r="E32" s="46">
        <f>алат!E32+алик!E32+батыр!E32+вурн!E32+ибрес!E32+канашск!E32+козл!E32+комсмл!E32+крарм!E32+крчет!E32+марпос!E32+морг!E32+порецк!E32+урмар!E32+цивиль!E32+'чеб р'!E32+шемур!E32+шумер!E32+ядрин!E32+яльчик!E32+янтик!E32+гАлатрь!E32+гЧеб!E32+гКанаш!E32+гНовч!E32+гШум!E32</f>
        <v>0</v>
      </c>
      <c r="F32" s="46">
        <f>алат!F32+алик!F32+батыр!F32+вурн!F32+ибрес!F32+канашск!F32+козл!F32+комсмл!F32+крарм!F32+крчет!F32+марпос!F32+морг!F32+порецк!F32+урмар!F32+цивиль!F32+'чеб р'!F32+шемур!F32+шумер!F32+ядрин!F32+яльчик!F32+янтик!F32+гАлатрь!F32+гЧеб!F32+гКанаш!F32+гНовч!F32+гШум!F32</f>
        <v>0</v>
      </c>
      <c r="G32" s="46">
        <f>алат!G32+алик!G32+батыр!G32+вурн!G32+ибрес!G32+канашск!G32+козл!G32+комсмл!G32+крарм!G32+крчет!G32+марпос!G32+морг!G32+порецк!G32+урмар!G32+цивиль!G32+'чеб р'!G32+шемур!G32+шумер!G32+ядрин!G32+яльчик!G32+янтик!G32+гАлатрь!G32+гЧеб!G32+гКанаш!G32+гНовч!G32+гШум!G32</f>
        <v>0</v>
      </c>
      <c r="H32" s="46">
        <f>алат!H32+алик!H32+батыр!H32+вурн!H32+ибрес!H32+канашск!H32+козл!H32+комсмл!H32+крарм!H32+крчет!H32+марпос!H32+морг!H32+порецк!H32+урмар!H32+цивиль!H32+'чеб р'!H32+шемур!H32+шумер!H32+ядрин!H32+яльчик!H32+янтик!H32+гАлатрь!H32+гЧеб!H32+гКанаш!H32+гНовч!H32+гШум!H32</f>
        <v>0</v>
      </c>
      <c r="I32" s="46">
        <f>алат!I32+алик!I32+батыр!I32+вурн!I32+ибрес!I32+канашск!I32+козл!I32+комсмл!I32+крарм!I32+крчет!I32+марпос!I32+морг!I32+порецк!I32+урмар!I32+цивиль!I32+'чеб р'!I32+шемур!I32+шумер!I32+ядрин!I32+яльчик!I32+янтик!I32+гАлатрь!I32+гЧеб!I32+гКанаш!I32+гНовч!I32+гШум!I32</f>
        <v>0</v>
      </c>
      <c r="J32" s="46">
        <f>алат!J32+алик!J32+батыр!J32+вурн!J32+ибрес!J32+канашск!J32+козл!J32+комсмл!J32+крарм!J32+крчет!J32+марпос!J32+морг!J32+порецк!J32+урмар!J32+цивиль!J32+'чеб р'!J32+шемур!J32+шумер!J32+ядрин!J32+яльчик!J32+янтик!J32+гАлатрь!J32+гЧеб!J32+гКанаш!J32+гНовч!J32+гШум!J32</f>
        <v>0</v>
      </c>
      <c r="K32" s="46">
        <f>алат!K32+алик!K32+батыр!K32+вурн!K32+ибрес!K32+канашск!K32+козл!K32+комсмл!K32+крарм!K32+крчет!K32+марпос!K32+морг!K32+порецк!K32+урмар!K32+цивиль!K32+'чеб р'!K32+шемур!K32+шумер!K32+ядрин!K32+яльчик!K32+янтик!K32+гАлатрь!K32+гЧеб!K32+гКанаш!K32+гНовч!K32+гШум!K32</f>
        <v>2</v>
      </c>
      <c r="L32" s="46">
        <f>алат!L32+алик!L32+батыр!L32+вурн!L32+ибрес!L32+канашск!L32+козл!L32+комсмл!L32+крарм!L32+крчет!L32+марпос!L32+морг!L32+порецк!L32+урмар!L32+цивиль!L32+'чеб р'!L32+шемур!L32+шумер!L32+ядрин!L32+яльчик!L32+янтик!L32+гАлатрь!L32+гЧеб!L32+гКанаш!L32+гНовч!L32+гШум!L32</f>
        <v>0</v>
      </c>
      <c r="M32" s="46">
        <f>алат!M32+алик!M32+батыр!M32+вурн!M32+ибрес!M32+канашск!M32+козл!M32+комсмл!M32+крарм!M32+крчет!M32+марпос!M32+морг!M32+порецк!M32+урмар!M32+цивиль!M32+'чеб р'!M32+шемур!M32+шумер!M32+ядрин!M32+яльчик!M32+янтик!M32+гАлатрь!M32+гЧеб!M32+гКанаш!M32+гНовч!M32+гШум!M32</f>
        <v>0</v>
      </c>
      <c r="N32" s="46">
        <f>алат!N32+алик!N32+батыр!N32+вурн!N32+ибрес!N32+канашск!N32+козл!N32+комсмл!N32+крарм!N32+крчет!N32+марпос!N32+морг!N32+порецк!N32+урмар!N32+цивиль!N32+'чеб р'!N32+шемур!N32+шумер!N32+ядрин!N32+яльчик!N32+янтик!N32+гАлатрь!N32+гЧеб!N32+гКанаш!N32+гНовч!N32+гШум!N32</f>
        <v>0</v>
      </c>
      <c r="O32" s="46">
        <f>алат!O32+алик!O32+батыр!O32+вурн!O32+ибрес!O32+канашск!O32+козл!O32+комсмл!O32+крарм!O32+крчет!O32+марпос!O32+морг!O32+порецк!O32+урмар!O32+цивиль!O32+'чеб р'!O32+шемур!O32+шумер!O32+ядрин!O32+яльчик!O32+янтик!O32+гАлатрь!O32+гЧеб!O32+гКанаш!O32+гНовч!O32+гШум!O32</f>
        <v>1</v>
      </c>
      <c r="P32" s="46">
        <f>алат!P32+алик!P32+батыр!P32+вурн!P32+ибрес!P32+канашск!P32+козл!P32+комсмл!P32+крарм!P32+крчет!P32+марпос!P32+морг!P32+порецк!P32+урмар!P32+цивиль!P32+'чеб р'!P32+шемур!P32+шумер!P32+ядрин!P32+яльчик!P32+янтик!P32+гАлатрь!P32+гЧеб!P32+гКанаш!P32+гНовч!P32+гШум!P32</f>
        <v>0</v>
      </c>
    </row>
    <row r="33" spans="1:16" ht="39.6" x14ac:dyDescent="0.25">
      <c r="A33" s="47" t="s">
        <v>184</v>
      </c>
      <c r="B33" s="132">
        <v>120</v>
      </c>
      <c r="C33" s="210">
        <f t="shared" si="0"/>
        <v>0</v>
      </c>
      <c r="D33" s="46">
        <f>алат!D33+алик!D33+батыр!D33+вурн!D33+ибрес!D33+канашск!D33+козл!D33+комсмл!D33+крарм!D33+крчет!D33+марпос!D33+морг!D33+порецк!D33+урмар!D33+цивиль!D33+'чеб р'!D33+шемур!D33+шумер!D33+ядрин!D33+яльчик!D33+янтик!D33+гАлатрь!D33+гЧеб!D33+гКанаш!D33+гНовч!D33+гШум!D33</f>
        <v>0</v>
      </c>
      <c r="E33" s="46">
        <f>алат!E33+алик!E33+батыр!E33+вурн!E33+ибрес!E33+канашск!E33+козл!E33+комсмл!E33+крарм!E33+крчет!E33+марпос!E33+морг!E33+порецк!E33+урмар!E33+цивиль!E33+'чеб р'!E33+шемур!E33+шумер!E33+ядрин!E33+яльчик!E33+янтик!E33+гАлатрь!E33+гЧеб!E33+гКанаш!E33+гНовч!E33+гШум!E33</f>
        <v>0</v>
      </c>
      <c r="F33" s="46">
        <f>алат!F33+алик!F33+батыр!F33+вурн!F33+ибрес!F33+канашск!F33+козл!F33+комсмл!F33+крарм!F33+крчет!F33+марпос!F33+морг!F33+порецк!F33+урмар!F33+цивиль!F33+'чеб р'!F33+шемур!F33+шумер!F33+ядрин!F33+яльчик!F33+янтик!F33+гАлатрь!F33+гЧеб!F33+гКанаш!F33+гНовч!F33+гШум!F33</f>
        <v>0</v>
      </c>
      <c r="G33" s="46">
        <f>алат!G33+алик!G33+батыр!G33+вурн!G33+ибрес!G33+канашск!G33+козл!G33+комсмл!G33+крарм!G33+крчет!G33+марпос!G33+морг!G33+порецк!G33+урмар!G33+цивиль!G33+'чеб р'!G33+шемур!G33+шумер!G33+ядрин!G33+яльчик!G33+янтик!G33+гАлатрь!G33+гЧеб!G33+гКанаш!G33+гНовч!G33+гШум!G33</f>
        <v>0</v>
      </c>
      <c r="H33" s="46">
        <f>алат!H33+алик!H33+батыр!H33+вурн!H33+ибрес!H33+канашск!H33+козл!H33+комсмл!H33+крарм!H33+крчет!H33+марпос!H33+морг!H33+порецк!H33+урмар!H33+цивиль!H33+'чеб р'!H33+шемур!H33+шумер!H33+ядрин!H33+яльчик!H33+янтик!H33+гАлатрь!H33+гЧеб!H33+гКанаш!H33+гНовч!H33+гШум!H33</f>
        <v>0</v>
      </c>
      <c r="I33" s="46">
        <f>алат!I33+алик!I33+батыр!I33+вурн!I33+ибрес!I33+канашск!I33+козл!I33+комсмл!I33+крарм!I33+крчет!I33+марпос!I33+морг!I33+порецк!I33+урмар!I33+цивиль!I33+'чеб р'!I33+шемур!I33+шумер!I33+ядрин!I33+яльчик!I33+янтик!I33+гАлатрь!I33+гЧеб!I33+гКанаш!I33+гНовч!I33+гШум!I33</f>
        <v>0</v>
      </c>
      <c r="J33" s="46">
        <f>алат!J33+алик!J33+батыр!J33+вурн!J33+ибрес!J33+канашск!J33+козл!J33+комсмл!J33+крарм!J33+крчет!J33+марпос!J33+морг!J33+порецк!J33+урмар!J33+цивиль!J33+'чеб р'!J33+шемур!J33+шумер!J33+ядрин!J33+яльчик!J33+янтик!J33+гАлатрь!J33+гЧеб!J33+гКанаш!J33+гНовч!J33+гШум!J33</f>
        <v>0</v>
      </c>
      <c r="K33" s="46">
        <f>алат!K33+алик!K33+батыр!K33+вурн!K33+ибрес!K33+канашск!K33+козл!K33+комсмл!K33+крарм!K33+крчет!K33+марпос!K33+морг!K33+порецк!K33+урмар!K33+цивиль!K33+'чеб р'!K33+шемур!K33+шумер!K33+ядрин!K33+яльчик!K33+янтик!K33+гАлатрь!K33+гЧеб!K33+гКанаш!K33+гНовч!K33+гШум!K33</f>
        <v>0</v>
      </c>
      <c r="L33" s="46">
        <f>алат!L33+алик!L33+батыр!L33+вурн!L33+ибрес!L33+канашск!L33+козл!L33+комсмл!L33+крарм!L33+крчет!L33+марпос!L33+морг!L33+порецк!L33+урмар!L33+цивиль!L33+'чеб р'!L33+шемур!L33+шумер!L33+ядрин!L33+яльчик!L33+янтик!L33+гАлатрь!L33+гЧеб!L33+гКанаш!L33+гНовч!L33+гШум!L33</f>
        <v>0</v>
      </c>
      <c r="M33" s="46">
        <f>алат!M33+алик!M33+батыр!M33+вурн!M33+ибрес!M33+канашск!M33+козл!M33+комсмл!M33+крарм!M33+крчет!M33+марпос!M33+морг!M33+порецк!M33+урмар!M33+цивиль!M33+'чеб р'!M33+шемур!M33+шумер!M33+ядрин!M33+яльчик!M33+янтик!M33+гАлатрь!M33+гЧеб!M33+гКанаш!M33+гНовч!M33+гШум!M33</f>
        <v>0</v>
      </c>
      <c r="N33" s="46">
        <f>алат!N33+алик!N33+батыр!N33+вурн!N33+ибрес!N33+канашск!N33+козл!N33+комсмл!N33+крарм!N33+крчет!N33+марпос!N33+морг!N33+порецк!N33+урмар!N33+цивиль!N33+'чеб р'!N33+шемур!N33+шумер!N33+ядрин!N33+яльчик!N33+янтик!N33+гАлатрь!N33+гЧеб!N33+гКанаш!N33+гНовч!N33+гШум!N33</f>
        <v>0</v>
      </c>
      <c r="O33" s="46">
        <f>алат!O33+алик!O33+батыр!O33+вурн!O33+ибрес!O33+канашск!O33+козл!O33+комсмл!O33+крарм!O33+крчет!O33+марпос!O33+морг!O33+порецк!O33+урмар!O33+цивиль!O33+'чеб р'!O33+шемур!O33+шумер!O33+ядрин!O33+яльчик!O33+янтик!O33+гАлатрь!O33+гЧеб!O33+гКанаш!O33+гНовч!O33+гШум!O33</f>
        <v>0</v>
      </c>
      <c r="P33" s="46">
        <f>алат!P33+алик!P33+батыр!P33+вурн!P33+ибрес!P33+канашск!P33+козл!P33+комсмл!P33+крарм!P33+крчет!P33+марпос!P33+морг!P33+порецк!P33+урмар!P33+цивиль!P33+'чеб р'!P33+шемур!P33+шумер!P33+ядрин!P33+яльчик!P33+янтик!P33+гАлатрь!P33+гЧеб!P33+гКанаш!P33+гНовч!P33+гШум!P33</f>
        <v>0</v>
      </c>
    </row>
    <row r="34" spans="1:16" x14ac:dyDescent="0.25">
      <c r="A34" s="47" t="s">
        <v>70</v>
      </c>
      <c r="B34" s="132">
        <v>121</v>
      </c>
      <c r="C34" s="210">
        <f t="shared" si="0"/>
        <v>114</v>
      </c>
      <c r="D34" s="46">
        <f>алат!D34+алик!D34+батыр!D34+вурн!D34+ибрес!D34+канашск!D34+козл!D34+комсмл!D34+крарм!D34+крчет!D34+марпос!D34+морг!D34+порецк!D34+урмар!D34+цивиль!D34+'чеб р'!D34+шемур!D34+шумер!D34+ядрин!D34+яльчик!D34+янтик!D34+гАлатрь!D34+гЧеб!D34+гКанаш!D34+гНовч!D34+гШум!D34</f>
        <v>9</v>
      </c>
      <c r="E34" s="46">
        <f>алат!E34+алик!E34+батыр!E34+вурн!E34+ибрес!E34+канашск!E34+козл!E34+комсмл!E34+крарм!E34+крчет!E34+марпос!E34+морг!E34+порецк!E34+урмар!E34+цивиль!E34+'чеб р'!E34+шемур!E34+шумер!E34+ядрин!E34+яльчик!E34+янтик!E34+гАлатрь!E34+гЧеб!E34+гКанаш!E34+гНовч!E34+гШум!E34</f>
        <v>0</v>
      </c>
      <c r="F34" s="46">
        <f>алат!F34+алик!F34+батыр!F34+вурн!F34+ибрес!F34+канашск!F34+козл!F34+комсмл!F34+крарм!F34+крчет!F34+марпос!F34+морг!F34+порецк!F34+урмар!F34+цивиль!F34+'чеб р'!F34+шемур!F34+шумер!F34+ядрин!F34+яльчик!F34+янтик!F34+гАлатрь!F34+гЧеб!F34+гКанаш!F34+гНовч!F34+гШум!F34</f>
        <v>0</v>
      </c>
      <c r="G34" s="46">
        <f>алат!G34+алик!G34+батыр!G34+вурн!G34+ибрес!G34+канашск!G34+козл!G34+комсмл!G34+крарм!G34+крчет!G34+марпос!G34+морг!G34+порецк!G34+урмар!G34+цивиль!G34+'чеб р'!G34+шемур!G34+шумер!G34+ядрин!G34+яльчик!G34+янтик!G34+гАлатрь!G34+гЧеб!G34+гКанаш!G34+гНовч!G34+гШум!G34</f>
        <v>0</v>
      </c>
      <c r="H34" s="46">
        <f>алат!H34+алик!H34+батыр!H34+вурн!H34+ибрес!H34+канашск!H34+козл!H34+комсмл!H34+крарм!H34+крчет!H34+марпос!H34+морг!H34+порецк!H34+урмар!H34+цивиль!H34+'чеб р'!H34+шемур!H34+шумер!H34+ядрин!H34+яльчик!H34+янтик!H34+гАлатрь!H34+гЧеб!H34+гКанаш!H34+гНовч!H34+гШум!H34</f>
        <v>0</v>
      </c>
      <c r="I34" s="46">
        <f>алат!I34+алик!I34+батыр!I34+вурн!I34+ибрес!I34+канашск!I34+козл!I34+комсмл!I34+крарм!I34+крчет!I34+марпос!I34+морг!I34+порецк!I34+урмар!I34+цивиль!I34+'чеб р'!I34+шемур!I34+шумер!I34+ядрин!I34+яльчик!I34+янтик!I34+гАлатрь!I34+гЧеб!I34+гКанаш!I34+гНовч!I34+гШум!I34</f>
        <v>0</v>
      </c>
      <c r="J34" s="46">
        <f>алат!J34+алик!J34+батыр!J34+вурн!J34+ибрес!J34+канашск!J34+козл!J34+комсмл!J34+крарм!J34+крчет!J34+марпос!J34+морг!J34+порецк!J34+урмар!J34+цивиль!J34+'чеб р'!J34+шемур!J34+шумер!J34+ядрин!J34+яльчик!J34+янтик!J34+гАлатрь!J34+гЧеб!J34+гКанаш!J34+гНовч!J34+гШум!J34</f>
        <v>0</v>
      </c>
      <c r="K34" s="46">
        <f>алат!K34+алик!K34+батыр!K34+вурн!K34+ибрес!K34+канашск!K34+козл!K34+комсмл!K34+крарм!K34+крчет!K34+марпос!K34+морг!K34+порецк!K34+урмар!K34+цивиль!K34+'чеб р'!K34+шемур!K34+шумер!K34+ядрин!K34+яльчик!K34+янтик!K34+гАлатрь!K34+гЧеб!K34+гКанаш!K34+гНовч!K34+гШум!K34</f>
        <v>47</v>
      </c>
      <c r="L34" s="46">
        <f>алат!L34+алик!L34+батыр!L34+вурн!L34+ибрес!L34+канашск!L34+козл!L34+комсмл!L34+крарм!L34+крчет!L34+марпос!L34+морг!L34+порецк!L34+урмар!L34+цивиль!L34+'чеб р'!L34+шемур!L34+шумер!L34+ядрин!L34+яльчик!L34+янтик!L34+гАлатрь!L34+гЧеб!L34+гКанаш!L34+гНовч!L34+гШум!L34</f>
        <v>0</v>
      </c>
      <c r="M34" s="46">
        <f>алат!M34+алик!M34+батыр!M34+вурн!M34+ибрес!M34+канашск!M34+козл!M34+комсмл!M34+крарм!M34+крчет!M34+марпос!M34+морг!M34+порецк!M34+урмар!M34+цивиль!M34+'чеб р'!M34+шемур!M34+шумер!M34+ядрин!M34+яльчик!M34+янтик!M34+гАлатрь!M34+гЧеб!M34+гКанаш!M34+гНовч!M34+гШум!M34</f>
        <v>1</v>
      </c>
      <c r="N34" s="46">
        <f>алат!N34+алик!N34+батыр!N34+вурн!N34+ибрес!N34+канашск!N34+козл!N34+комсмл!N34+крарм!N34+крчет!N34+марпос!N34+морг!N34+порецк!N34+урмар!N34+цивиль!N34+'чеб р'!N34+шемур!N34+шумер!N34+ядрин!N34+яльчик!N34+янтик!N34+гАлатрь!N34+гЧеб!N34+гКанаш!N34+гНовч!N34+гШум!N34</f>
        <v>0</v>
      </c>
      <c r="O34" s="46">
        <f>алат!O34+алик!O34+батыр!O34+вурн!O34+ибрес!O34+канашск!O34+козл!O34+комсмл!O34+крарм!O34+крчет!O34+марпос!O34+морг!O34+порецк!O34+урмар!O34+цивиль!O34+'чеб р'!O34+шемур!O34+шумер!O34+ядрин!O34+яльчик!O34+янтик!O34+гАлатрь!O34+гЧеб!O34+гКанаш!O34+гНовч!O34+гШум!O34</f>
        <v>4</v>
      </c>
      <c r="P34" s="46">
        <f>алат!P34+алик!P34+батыр!P34+вурн!P34+ибрес!P34+канашск!P34+козл!P34+комсмл!P34+крарм!P34+крчет!P34+марпос!P34+морг!P34+порецк!P34+урмар!P34+цивиль!P34+'чеб р'!P34+шемур!P34+шумер!P34+ядрин!P34+яльчик!P34+янтик!P34+гАлатрь!P34+гЧеб!P34+гКанаш!P34+гНовч!P34+гШум!P34</f>
        <v>53</v>
      </c>
    </row>
    <row r="35" spans="1:16" x14ac:dyDescent="0.25">
      <c r="A35" s="47" t="s">
        <v>71</v>
      </c>
      <c r="B35" s="132">
        <v>122</v>
      </c>
      <c r="C35" s="210">
        <f t="shared" si="0"/>
        <v>368</v>
      </c>
      <c r="D35" s="210">
        <f>алат!D35+алик!D35+батыр!D35+вурн!D35+ибрес!D35+канашск!D35+козл!D35+комсмл!D35+крарм!D35+крчет!D35+марпос!D35+морг!D35+порецк!D35+урмар!D35+цивиль!D35+'чеб р'!D35+шемур!D35+шумер!D35+ядрин!D35+яльчик!D35+янтик!D35+гАлатрь!D35+гЧеб!D35+гКанаш!D35+гНовч!D35+гШум!D35</f>
        <v>0</v>
      </c>
      <c r="E35" s="210">
        <f>алат!E35+алик!E35+батыр!E35+вурн!E35+ибрес!E35+канашск!E35+козл!E35+комсмл!E35+крарм!E35+крчет!E35+марпос!E35+морг!E35+порецк!E35+урмар!E35+цивиль!E35+'чеб р'!E35+шемур!E35+шумер!E35+ядрин!E35+яльчик!E35+янтик!E35+гАлатрь!E35+гЧеб!E35+гКанаш!E35+гНовч!E35+гШум!E35</f>
        <v>0</v>
      </c>
      <c r="F35" s="210">
        <f>алат!F35+алик!F35+батыр!F35+вурн!F35+ибрес!F35+канашск!F35+козл!F35+комсмл!F35+крарм!F35+крчет!F35+марпос!F35+морг!F35+порецк!F35+урмар!F35+цивиль!F35+'чеб р'!F35+шемур!F35+шумер!F35+ядрин!F35+яльчик!F35+янтик!F35+гАлатрь!F35+гЧеб!F35+гКанаш!F35+гНовч!F35+гШум!F35</f>
        <v>0</v>
      </c>
      <c r="G35" s="210">
        <f>алат!G35+алик!G35+батыр!G35+вурн!G35+ибрес!G35+канашск!G35+козл!G35+комсмл!G35+крарм!G35+крчет!G35+марпос!G35+морг!G35+порецк!G35+урмар!G35+цивиль!G35+'чеб р'!G35+шемур!G35+шумер!G35+ядрин!G35+яльчик!G35+янтик!G35+гАлатрь!G35+гЧеб!G35+гКанаш!G35+гНовч!G35+гШум!G35</f>
        <v>0</v>
      </c>
      <c r="H35" s="210">
        <f>алат!H35+алик!H35+батыр!H35+вурн!H35+ибрес!H35+канашск!H35+козл!H35+комсмл!H35+крарм!H35+крчет!H35+марпос!H35+морг!H35+порецк!H35+урмар!H35+цивиль!H35+'чеб р'!H35+шемур!H35+шумер!H35+ядрин!H35+яльчик!H35+янтик!H35+гАлатрь!H35+гЧеб!H35+гКанаш!H35+гНовч!H35+гШум!H35</f>
        <v>0</v>
      </c>
      <c r="I35" s="210">
        <f>алат!I35+алик!I35+батыр!I35+вурн!I35+ибрес!I35+канашск!I35+козл!I35+комсмл!I35+крарм!I35+крчет!I35+марпос!I35+морг!I35+порецк!I35+урмар!I35+цивиль!I35+'чеб р'!I35+шемур!I35+шумер!I35+ядрин!I35+яльчик!I35+янтик!I35+гАлатрь!I35+гЧеб!I35+гКанаш!I35+гНовч!I35+гШум!I35</f>
        <v>0</v>
      </c>
      <c r="J35" s="210">
        <f>алат!J35+алик!J35+батыр!J35+вурн!J35+ибрес!J35+канашск!J35+козл!J35+комсмл!J35+крарм!J35+крчет!J35+марпос!J35+морг!J35+порецк!J35+урмар!J35+цивиль!J35+'чеб р'!J35+шемур!J35+шумер!J35+ядрин!J35+яльчик!J35+янтик!J35+гАлатрь!J35+гЧеб!J35+гКанаш!J35+гНовч!J35+гШум!J35</f>
        <v>0</v>
      </c>
      <c r="K35" s="210">
        <f>алат!K35+алик!K35+батыр!K35+вурн!K35+ибрес!K35+канашск!K35+козл!K35+комсмл!K35+крарм!K35+крчет!K35+марпос!K35+морг!K35+порецк!K35+урмар!K35+цивиль!K35+'чеб р'!K35+шемур!K35+шумер!K35+ядрин!K35+яльчик!K35+янтик!K35+гАлатрь!K35+гЧеб!K35+гКанаш!K35+гНовч!K35+гШум!K35</f>
        <v>358</v>
      </c>
      <c r="L35" s="210">
        <f>алат!L35+алик!L35+батыр!L35+вурн!L35+ибрес!L35+канашск!L35+козл!L35+комсмл!L35+крарм!L35+крчет!L35+марпос!L35+морг!L35+порецк!L35+урмар!L35+цивиль!L35+'чеб р'!L35+шемур!L35+шумер!L35+ядрин!L35+яльчик!L35+янтик!L35+гАлатрь!L35+гЧеб!L35+гКанаш!L35+гНовч!L35+гШум!L35</f>
        <v>0</v>
      </c>
      <c r="M35" s="210">
        <f>алат!M35+алик!M35+батыр!M35+вурн!M35+ибрес!M35+канашск!M35+козл!M35+комсмл!M35+крарм!M35+крчет!M35+марпос!M35+морг!M35+порецк!M35+урмар!M35+цивиль!M35+'чеб р'!M35+шемур!M35+шумер!M35+ядрин!M35+яльчик!M35+янтик!M35+гАлатрь!M35+гЧеб!M35+гКанаш!M35+гНовч!M35+гШум!M35</f>
        <v>0</v>
      </c>
      <c r="N35" s="210">
        <f>алат!N35+алик!N35+батыр!N35+вурн!N35+ибрес!N35+канашск!N35+козл!N35+комсмл!N35+крарм!N35+крчет!N35+марпос!N35+морг!N35+порецк!N35+урмар!N35+цивиль!N35+'чеб р'!N35+шемур!N35+шумер!N35+ядрин!N35+яльчик!N35+янтик!N35+гАлатрь!N35+гЧеб!N35+гКанаш!N35+гНовч!N35+гШум!N35</f>
        <v>0</v>
      </c>
      <c r="O35" s="210">
        <f>алат!O35+алик!O35+батыр!O35+вурн!O35+ибрес!O35+канашск!O35+козл!O35+комсмл!O35+крарм!O35+крчет!O35+марпос!O35+морг!O35+порецк!O35+урмар!O35+цивиль!O35+'чеб р'!O35+шемур!O35+шумер!O35+ядрин!O35+яльчик!O35+янтик!O35+гАлатрь!O35+гЧеб!O35+гКанаш!O35+гНовч!O35+гШум!O35</f>
        <v>7</v>
      </c>
      <c r="P35" s="210">
        <f>алат!P35+алик!P35+батыр!P35+вурн!P35+ибрес!P35+канашск!P35+козл!P35+комсмл!P35+крарм!P35+крчет!P35+марпос!P35+морг!P35+порецк!P35+урмар!P35+цивиль!P35+'чеб р'!P35+шемур!P35+шумер!P35+ядрин!P35+яльчик!P35+янтик!P35+гАлатрь!P35+гЧеб!P35+гКанаш!P35+гНовч!P35+гШум!P35</f>
        <v>3</v>
      </c>
    </row>
    <row r="36" spans="1:16" ht="26.4" x14ac:dyDescent="0.25">
      <c r="A36" s="134" t="s">
        <v>14</v>
      </c>
      <c r="B36" s="132">
        <v>123</v>
      </c>
      <c r="C36" s="210">
        <f t="shared" si="0"/>
        <v>367</v>
      </c>
      <c r="D36" s="257">
        <f>алат!D36+алик!D36+батыр!D36+вурн!D36+ибрес!D36+канашск!D36+козл!D36+комсмл!D36+крарм!D36+крчет!D36+марпос!D36+морг!D36+порецк!D36+урмар!D36+цивиль!D36+'чеб р'!D36+шемур!D36+шумер!D36+ядрин!D36+яльчик!D36+янтик!D36+гАлатрь!D36+гЧеб!D36+гКанаш!D36+гНовч!D36+гШум!D36</f>
        <v>0</v>
      </c>
      <c r="E36" s="257">
        <f>алат!E36+алик!E36+батыр!E36+вурн!E36+ибрес!E36+канашск!E36+козл!E36+комсмл!E36+крарм!E36+крчет!E36+марпос!E36+морг!E36+порецк!E36+урмар!E36+цивиль!E36+'чеб р'!E36+шемур!E36+шумер!E36+ядрин!E36+яльчик!E36+янтик!E36+гАлатрь!E36+гЧеб!E36+гКанаш!E36+гНовч!E36+гШум!E36</f>
        <v>0</v>
      </c>
      <c r="F36" s="257">
        <f>алат!F36+алик!F36+батыр!F36+вурн!F36+ибрес!F36+канашск!F36+козл!F36+комсмл!F36+крарм!F36+крчет!F36+марпос!F36+морг!F36+порецк!F36+урмар!F36+цивиль!F36+'чеб р'!F36+шемур!F36+шумер!F36+ядрин!F36+яльчик!F36+янтик!F36+гАлатрь!F36+гЧеб!F36+гКанаш!F36+гНовч!F36+гШум!F36</f>
        <v>0</v>
      </c>
      <c r="G36" s="257">
        <f>алат!G36+алик!G36+батыр!G36+вурн!G36+ибрес!G36+канашск!G36+козл!G36+комсмл!G36+крарм!G36+крчет!G36+марпос!G36+морг!G36+порецк!G36+урмар!G36+цивиль!G36+'чеб р'!G36+шемур!G36+шумер!G36+ядрин!G36+яльчик!G36+янтик!G36+гАлатрь!G36+гЧеб!G36+гКанаш!G36+гНовч!G36+гШум!G36</f>
        <v>0</v>
      </c>
      <c r="H36" s="257">
        <f>алат!H36+алик!H36+батыр!H36+вурн!H36+ибрес!H36+канашск!H36+козл!H36+комсмл!H36+крарм!H36+крчет!H36+марпос!H36+морг!H36+порецк!H36+урмар!H36+цивиль!H36+'чеб р'!H36+шемур!H36+шумер!H36+ядрин!H36+яльчик!H36+янтик!H36+гАлатрь!H36+гЧеб!H36+гКанаш!H36+гНовч!H36+гШум!H36</f>
        <v>0</v>
      </c>
      <c r="I36" s="257">
        <f>алат!I36+алик!I36+батыр!I36+вурн!I36+ибрес!I36+канашск!I36+козл!I36+комсмл!I36+крарм!I36+крчет!I36+марпос!I36+морг!I36+порецк!I36+урмар!I36+цивиль!I36+'чеб р'!I36+шемур!I36+шумер!I36+ядрин!I36+яльчик!I36+янтик!I36+гАлатрь!I36+гЧеб!I36+гКанаш!I36+гНовч!I36+гШум!I36</f>
        <v>0</v>
      </c>
      <c r="J36" s="257">
        <f>алат!J36+алик!J36+батыр!J36+вурн!J36+ибрес!J36+канашск!J36+козл!J36+комсмл!J36+крарм!J36+крчет!J36+марпос!J36+морг!J36+порецк!J36+урмар!J36+цивиль!J36+'чеб р'!J36+шемур!J36+шумер!J36+ядрин!J36+яльчик!J36+янтик!J36+гАлатрь!J36+гЧеб!J36+гКанаш!J36+гНовч!J36+гШум!J36</f>
        <v>0</v>
      </c>
      <c r="K36" s="257">
        <f>алат!K36+алик!K36+батыр!K36+вурн!K36+ибрес!K36+канашск!K36+козл!K36+комсмл!K36+крарм!K36+крчет!K36+марпос!K36+морг!K36+порецк!K36+урмар!K36+цивиль!K36+'чеб р'!K36+шемур!K36+шумер!K36+ядрин!K36+яльчик!K36+янтик!K36+гАлатрь!K36+гЧеб!K36+гКанаш!K36+гНовч!K36+гШум!K36</f>
        <v>357</v>
      </c>
      <c r="L36" s="257">
        <f>алат!L36+алик!L36+батыр!L36+вурн!L36+ибрес!L36+канашск!L36+козл!L36+комсмл!L36+крарм!L36+крчет!L36+марпос!L36+морг!L36+порецк!L36+урмар!L36+цивиль!L36+'чеб р'!L36+шемур!L36+шумер!L36+ядрин!L36+яльчик!L36+янтик!L36+гАлатрь!L36+гЧеб!L36+гКанаш!L36+гНовч!L36+гШум!L36</f>
        <v>0</v>
      </c>
      <c r="M36" s="257">
        <f>алат!M36+алик!M36+батыр!M36+вурн!M36+ибрес!M36+канашск!M36+козл!M36+комсмл!M36+крарм!M36+крчет!M36+марпос!M36+морг!M36+порецк!M36+урмар!M36+цивиль!M36+'чеб р'!M36+шемур!M36+шумер!M36+ядрин!M36+яльчик!M36+янтик!M36+гАлатрь!M36+гЧеб!M36+гКанаш!M36+гНовч!M36+гШум!M36</f>
        <v>0</v>
      </c>
      <c r="N36" s="257">
        <f>алат!N36+алик!N36+батыр!N36+вурн!N36+ибрес!N36+канашск!N36+козл!N36+комсмл!N36+крарм!N36+крчет!N36+марпос!N36+морг!N36+порецк!N36+урмар!N36+цивиль!N36+'чеб р'!N36+шемур!N36+шумер!N36+ядрин!N36+яльчик!N36+янтик!N36+гАлатрь!N36+гЧеб!N36+гКанаш!N36+гНовч!N36+гШум!N36</f>
        <v>0</v>
      </c>
      <c r="O36" s="257">
        <f>алат!O36+алик!O36+батыр!O36+вурн!O36+ибрес!O36+канашск!O36+козл!O36+комсмл!O36+крарм!O36+крчет!O36+марпос!O36+морг!O36+порецк!O36+урмар!O36+цивиль!O36+'чеб р'!O36+шемур!O36+шумер!O36+ядрин!O36+яльчик!O36+янтик!O36+гАлатрь!O36+гЧеб!O36+гКанаш!O36+гНовч!O36+гШум!O36</f>
        <v>7</v>
      </c>
      <c r="P36" s="257">
        <f>алат!P36+алик!P36+батыр!P36+вурн!P36+ибрес!P36+канашск!P36+козл!P36+комсмл!P36+крарм!P36+крчет!P36+марпос!P36+морг!P36+порецк!P36+урмар!P36+цивиль!P36+'чеб р'!P36+шемур!P36+шумер!P36+ядрин!P36+яльчик!P36+янтик!P36+гАлатрь!P36+гЧеб!P36+гКанаш!P36+гНовч!P36+гШум!P36</f>
        <v>3</v>
      </c>
    </row>
    <row r="37" spans="1:16" ht="26.4" x14ac:dyDescent="0.25">
      <c r="A37" s="134" t="s">
        <v>72</v>
      </c>
      <c r="B37" s="132">
        <v>124</v>
      </c>
      <c r="C37" s="210">
        <f t="shared" si="0"/>
        <v>1</v>
      </c>
      <c r="D37" s="257">
        <f>алат!D37+алик!D37+батыр!D37+вурн!D37+ибрес!D37+канашск!D37+козл!D37+комсмл!D37+крарм!D37+крчет!D37+марпос!D37+морг!D37+порецк!D37+урмар!D37+цивиль!D37+'чеб р'!D37+шемур!D37+шумер!D37+ядрин!D37+яльчик!D37+янтик!D37+гАлатрь!D37+гЧеб!D37+гКанаш!D37+гНовч!D37+гШум!D37</f>
        <v>0</v>
      </c>
      <c r="E37" s="257">
        <f>алат!E37+алик!E37+батыр!E37+вурн!E37+ибрес!E37+канашск!E37+козл!E37+комсмл!E37+крарм!E37+крчет!E37+марпос!E37+морг!E37+порецк!E37+урмар!E37+цивиль!E37+'чеб р'!E37+шемур!E37+шумер!E37+ядрин!E37+яльчик!E37+янтик!E37+гАлатрь!E37+гЧеб!E37+гКанаш!E37+гНовч!E37+гШум!E37</f>
        <v>0</v>
      </c>
      <c r="F37" s="257">
        <f>алат!F37+алик!F37+батыр!F37+вурн!F37+ибрес!F37+канашск!F37+козл!F37+комсмл!F37+крарм!F37+крчет!F37+марпос!F37+морг!F37+порецк!F37+урмар!F37+цивиль!F37+'чеб р'!F37+шемур!F37+шумер!F37+ядрин!F37+яльчик!F37+янтик!F37+гАлатрь!F37+гЧеб!F37+гКанаш!F37+гНовч!F37+гШум!F37</f>
        <v>0</v>
      </c>
      <c r="G37" s="257">
        <f>алат!G37+алик!G37+батыр!G37+вурн!G37+ибрес!G37+канашск!G37+козл!G37+комсмл!G37+крарм!G37+крчет!G37+марпос!G37+морг!G37+порецк!G37+урмар!G37+цивиль!G37+'чеб р'!G37+шемур!G37+шумер!G37+ядрин!G37+яльчик!G37+янтик!G37+гАлатрь!G37+гЧеб!G37+гКанаш!G37+гНовч!G37+гШум!G37</f>
        <v>0</v>
      </c>
      <c r="H37" s="257">
        <f>алат!H37+алик!H37+батыр!H37+вурн!H37+ибрес!H37+канашск!H37+козл!H37+комсмл!H37+крарм!H37+крчет!H37+марпос!H37+морг!H37+порецк!H37+урмар!H37+цивиль!H37+'чеб р'!H37+шемур!H37+шумер!H37+ядрин!H37+яльчик!H37+янтик!H37+гАлатрь!H37+гЧеб!H37+гКанаш!H37+гНовч!H37+гШум!H37</f>
        <v>0</v>
      </c>
      <c r="I37" s="257">
        <f>алат!I37+алик!I37+батыр!I37+вурн!I37+ибрес!I37+канашск!I37+козл!I37+комсмл!I37+крарм!I37+крчет!I37+марпос!I37+морг!I37+порецк!I37+урмар!I37+цивиль!I37+'чеб р'!I37+шемур!I37+шумер!I37+ядрин!I37+яльчик!I37+янтик!I37+гАлатрь!I37+гЧеб!I37+гКанаш!I37+гНовч!I37+гШум!I37</f>
        <v>0</v>
      </c>
      <c r="J37" s="257">
        <f>алат!J37+алик!J37+батыр!J37+вурн!J37+ибрес!J37+канашск!J37+козл!J37+комсмл!J37+крарм!J37+крчет!J37+марпос!J37+морг!J37+порецк!J37+урмар!J37+цивиль!J37+'чеб р'!J37+шемур!J37+шумер!J37+ядрин!J37+яльчик!J37+янтик!J37+гАлатрь!J37+гЧеб!J37+гКанаш!J37+гНовч!J37+гШум!J37</f>
        <v>0</v>
      </c>
      <c r="K37" s="257">
        <f>алат!K37+алик!K37+батыр!K37+вурн!K37+ибрес!K37+канашск!K37+козл!K37+комсмл!K37+крарм!K37+крчет!K37+марпос!K37+морг!K37+порецк!K37+урмар!K37+цивиль!K37+'чеб р'!K37+шемур!K37+шумер!K37+ядрин!K37+яльчик!K37+янтик!K37+гАлатрь!K37+гЧеб!K37+гКанаш!K37+гНовч!K37+гШум!K37</f>
        <v>1</v>
      </c>
      <c r="L37" s="257">
        <f>алат!L37+алик!L37+батыр!L37+вурн!L37+ибрес!L37+канашск!L37+козл!L37+комсмл!L37+крарм!L37+крчет!L37+марпос!L37+морг!L37+порецк!L37+урмар!L37+цивиль!L37+'чеб р'!L37+шемур!L37+шумер!L37+ядрин!L37+яльчик!L37+янтик!L37+гАлатрь!L37+гЧеб!L37+гКанаш!L37+гНовч!L37+гШум!L37</f>
        <v>0</v>
      </c>
      <c r="M37" s="257">
        <f>алат!M37+алик!M37+батыр!M37+вурн!M37+ибрес!M37+канашск!M37+козл!M37+комсмл!M37+крарм!M37+крчет!M37+марпос!M37+морг!M37+порецк!M37+урмар!M37+цивиль!M37+'чеб р'!M37+шемур!M37+шумер!M37+ядрин!M37+яльчик!M37+янтик!M37+гАлатрь!M37+гЧеб!M37+гКанаш!M37+гНовч!M37+гШум!M37</f>
        <v>0</v>
      </c>
      <c r="N37" s="257">
        <f>алат!N37+алик!N37+батыр!N37+вурн!N37+ибрес!N37+канашск!N37+козл!N37+комсмл!N37+крарм!N37+крчет!N37+марпос!N37+морг!N37+порецк!N37+урмар!N37+цивиль!N37+'чеб р'!N37+шемур!N37+шумер!N37+ядрин!N37+яльчик!N37+янтик!N37+гАлатрь!N37+гЧеб!N37+гКанаш!N37+гНовч!N37+гШум!N37</f>
        <v>0</v>
      </c>
      <c r="O37" s="257">
        <f>алат!O37+алик!O37+батыр!O37+вурн!O37+ибрес!O37+канашск!O37+козл!O37+комсмл!O37+крарм!O37+крчет!O37+марпос!O37+морг!O37+порецк!O37+урмар!O37+цивиль!O37+'чеб р'!O37+шемур!O37+шумер!O37+ядрин!O37+яльчик!O37+янтик!O37+гАлатрь!O37+гЧеб!O37+гКанаш!O37+гНовч!O37+гШум!O37</f>
        <v>0</v>
      </c>
      <c r="P37" s="257">
        <f>алат!P37+алик!P37+батыр!P37+вурн!P37+ибрес!P37+канашск!P37+козл!P37+комсмл!P37+крарм!P37+крчет!P37+марпос!P37+морг!P37+порецк!P37+урмар!P37+цивиль!P37+'чеб р'!P37+шемур!P37+шумер!P37+ядрин!P37+яльчик!P37+янтик!P37+гАлатрь!P37+гЧеб!P37+гКанаш!P37+гНовч!P37+гШум!P37</f>
        <v>0</v>
      </c>
    </row>
    <row r="38" spans="1:16" ht="39.6" x14ac:dyDescent="0.25">
      <c r="A38" s="134" t="s">
        <v>73</v>
      </c>
      <c r="B38" s="132">
        <v>125</v>
      </c>
      <c r="C38" s="210">
        <f t="shared" si="0"/>
        <v>0</v>
      </c>
      <c r="D38" s="257">
        <f>алат!D38+алик!D38+батыр!D38+вурн!D38+ибрес!D38+канашск!D38+козл!D38+комсмл!D38+крарм!D38+крчет!D38+марпос!D38+морг!D38+порецк!D38+урмар!D38+цивиль!D38+'чеб р'!D38+шемур!D38+шумер!D38+ядрин!D38+яльчик!D38+янтик!D38+гАлатрь!D38+гЧеб!D38+гКанаш!D38+гНовч!D38+гШум!D38</f>
        <v>0</v>
      </c>
      <c r="E38" s="257">
        <f>алат!E38+алик!E38+батыр!E38+вурн!E38+ибрес!E38+канашск!E38+козл!E38+комсмл!E38+крарм!E38+крчет!E38+марпос!E38+морг!E38+порецк!E38+урмар!E38+цивиль!E38+'чеб р'!E38+шемур!E38+шумер!E38+ядрин!E38+яльчик!E38+янтик!E38+гАлатрь!E38+гЧеб!E38+гКанаш!E38+гНовч!E38+гШум!E38</f>
        <v>0</v>
      </c>
      <c r="F38" s="257">
        <f>алат!F38+алик!F38+батыр!F38+вурн!F38+ибрес!F38+канашск!F38+козл!F38+комсмл!F38+крарм!F38+крчет!F38+марпос!F38+морг!F38+порецк!F38+урмар!F38+цивиль!F38+'чеб р'!F38+шемур!F38+шумер!F38+ядрин!F38+яльчик!F38+янтик!F38+гАлатрь!F38+гЧеб!F38+гКанаш!F38+гНовч!F38+гШум!F38</f>
        <v>0</v>
      </c>
      <c r="G38" s="257">
        <f>алат!G38+алик!G38+батыр!G38+вурн!G38+ибрес!G38+канашск!G38+козл!G38+комсмл!G38+крарм!G38+крчет!G38+марпос!G38+морг!G38+порецк!G38+урмар!G38+цивиль!G38+'чеб р'!G38+шемур!G38+шумер!G38+ядрин!G38+яльчик!G38+янтик!G38+гАлатрь!G38+гЧеб!G38+гКанаш!G38+гНовч!G38+гШум!G38</f>
        <v>0</v>
      </c>
      <c r="H38" s="257">
        <f>алат!H38+алик!H38+батыр!H38+вурн!H38+ибрес!H38+канашск!H38+козл!H38+комсмл!H38+крарм!H38+крчет!H38+марпос!H38+морг!H38+порецк!H38+урмар!H38+цивиль!H38+'чеб р'!H38+шемур!H38+шумер!H38+ядрин!H38+яльчик!H38+янтик!H38+гАлатрь!H38+гЧеб!H38+гКанаш!H38+гНовч!H38+гШум!H38</f>
        <v>0</v>
      </c>
      <c r="I38" s="257">
        <f>алат!I38+алик!I38+батыр!I38+вурн!I38+ибрес!I38+канашск!I38+козл!I38+комсмл!I38+крарм!I38+крчет!I38+марпос!I38+морг!I38+порецк!I38+урмар!I38+цивиль!I38+'чеб р'!I38+шемур!I38+шумер!I38+ядрин!I38+яльчик!I38+янтик!I38+гАлатрь!I38+гЧеб!I38+гКанаш!I38+гНовч!I38+гШум!I38</f>
        <v>0</v>
      </c>
      <c r="J38" s="257">
        <f>алат!J38+алик!J38+батыр!J38+вурн!J38+ибрес!J38+канашск!J38+козл!J38+комсмл!J38+крарм!J38+крчет!J38+марпос!J38+морг!J38+порецк!J38+урмар!J38+цивиль!J38+'чеб р'!J38+шемур!J38+шумер!J38+ядрин!J38+яльчик!J38+янтик!J38+гАлатрь!J38+гЧеб!J38+гКанаш!J38+гНовч!J38+гШум!J38</f>
        <v>0</v>
      </c>
      <c r="K38" s="257">
        <f>алат!K38+алик!K38+батыр!K38+вурн!K38+ибрес!K38+канашск!K38+козл!K38+комсмл!K38+крарм!K38+крчет!K38+марпос!K38+морг!K38+порецк!K38+урмар!K38+цивиль!K38+'чеб р'!K38+шемур!K38+шумер!K38+ядрин!K38+яльчик!K38+янтик!K38+гАлатрь!K38+гЧеб!K38+гКанаш!K38+гНовч!K38+гШум!K38</f>
        <v>0</v>
      </c>
      <c r="L38" s="257">
        <f>алат!L38+алик!L38+батыр!L38+вурн!L38+ибрес!L38+канашск!L38+козл!L38+комсмл!L38+крарм!L38+крчет!L38+марпос!L38+морг!L38+порецк!L38+урмар!L38+цивиль!L38+'чеб р'!L38+шемур!L38+шумер!L38+ядрин!L38+яльчик!L38+янтик!L38+гАлатрь!L38+гЧеб!L38+гКанаш!L38+гНовч!L38+гШум!L38</f>
        <v>0</v>
      </c>
      <c r="M38" s="257">
        <f>алат!M38+алик!M38+батыр!M38+вурн!M38+ибрес!M38+канашск!M38+козл!M38+комсмл!M38+крарм!M38+крчет!M38+марпос!M38+морг!M38+порецк!M38+урмар!M38+цивиль!M38+'чеб р'!M38+шемур!M38+шумер!M38+ядрин!M38+яльчик!M38+янтик!M38+гАлатрь!M38+гЧеб!M38+гКанаш!M38+гНовч!M38+гШум!M38</f>
        <v>0</v>
      </c>
      <c r="N38" s="257">
        <f>алат!N38+алик!N38+батыр!N38+вурн!N38+ибрес!N38+канашск!N38+козл!N38+комсмл!N38+крарм!N38+крчет!N38+марпос!N38+морг!N38+порецк!N38+урмар!N38+цивиль!N38+'чеб р'!N38+шемур!N38+шумер!N38+ядрин!N38+яльчик!N38+янтик!N38+гАлатрь!N38+гЧеб!N38+гКанаш!N38+гНовч!N38+гШум!N38</f>
        <v>0</v>
      </c>
      <c r="O38" s="257">
        <f>алат!O38+алик!O38+батыр!O38+вурн!O38+ибрес!O38+канашск!O38+козл!O38+комсмл!O38+крарм!O38+крчет!O38+марпос!O38+морг!O38+порецк!O38+урмар!O38+цивиль!O38+'чеб р'!O38+шемур!O38+шумер!O38+ядрин!O38+яльчик!O38+янтик!O38+гАлатрь!O38+гЧеб!O38+гКанаш!O38+гНовч!O38+гШум!O38</f>
        <v>0</v>
      </c>
      <c r="P38" s="257">
        <f>алат!P38+алик!P38+батыр!P38+вурн!P38+ибрес!P38+канашск!P38+козл!P38+комсмл!P38+крарм!P38+крчет!P38+марпос!P38+морг!P38+порецк!P38+урмар!P38+цивиль!P38+'чеб р'!P38+шемур!P38+шумер!P38+ядрин!P38+яльчик!P38+янтик!P38+гАлатрь!P38+гЧеб!P38+гКанаш!P38+гНовч!P38+гШум!P38</f>
        <v>0</v>
      </c>
    </row>
    <row r="39" spans="1:16" x14ac:dyDescent="0.25">
      <c r="A39" s="47" t="s">
        <v>15</v>
      </c>
      <c r="B39" s="132">
        <v>126</v>
      </c>
      <c r="C39" s="210">
        <f t="shared" si="0"/>
        <v>0</v>
      </c>
      <c r="D39" s="257">
        <f>алат!D39+алик!D39+батыр!D39+вурн!D39+ибрес!D39+канашск!D39+козл!D39+комсмл!D39+крарм!D39+крчет!D39+марпос!D39+морг!D39+порецк!D39+урмар!D39+цивиль!D39+'чеб р'!D39+шемур!D39+шумер!D39+ядрин!D39+яльчик!D39+янтик!D39+гАлатрь!D39+гЧеб!D39+гКанаш!D39+гНовч!D39+гШум!D39</f>
        <v>0</v>
      </c>
      <c r="E39" s="257">
        <f>алат!E39+алик!E39+батыр!E39+вурн!E39+ибрес!E39+канашск!E39+козл!E39+комсмл!E39+крарм!E39+крчет!E39+марпос!E39+морг!E39+порецк!E39+урмар!E39+цивиль!E39+'чеб р'!E39+шемур!E39+шумер!E39+ядрин!E39+яльчик!E39+янтик!E39+гАлатрь!E39+гЧеб!E39+гКанаш!E39+гНовч!E39+гШум!E39</f>
        <v>0</v>
      </c>
      <c r="F39" s="257">
        <f>алат!F39+алик!F39+батыр!F39+вурн!F39+ибрес!F39+канашск!F39+козл!F39+комсмл!F39+крарм!F39+крчет!F39+марпос!F39+морг!F39+порецк!F39+урмар!F39+цивиль!F39+'чеб р'!F39+шемур!F39+шумер!F39+ядрин!F39+яльчик!F39+янтик!F39+гАлатрь!F39+гЧеб!F39+гКанаш!F39+гНовч!F39+гШум!F39</f>
        <v>0</v>
      </c>
      <c r="G39" s="257">
        <f>алат!G39+алик!G39+батыр!G39+вурн!G39+ибрес!G39+канашск!G39+козл!G39+комсмл!G39+крарм!G39+крчет!G39+марпос!G39+морг!G39+порецк!G39+урмар!G39+цивиль!G39+'чеб р'!G39+шемур!G39+шумер!G39+ядрин!G39+яльчик!G39+янтик!G39+гАлатрь!G39+гЧеб!G39+гКанаш!G39+гНовч!G39+гШум!G39</f>
        <v>0</v>
      </c>
      <c r="H39" s="257">
        <f>алат!H39+алик!H39+батыр!H39+вурн!H39+ибрес!H39+канашск!H39+козл!H39+комсмл!H39+крарм!H39+крчет!H39+марпос!H39+морг!H39+порецк!H39+урмар!H39+цивиль!H39+'чеб р'!H39+шемур!H39+шумер!H39+ядрин!H39+яльчик!H39+янтик!H39+гАлатрь!H39+гЧеб!H39+гКанаш!H39+гНовч!H39+гШум!H39</f>
        <v>0</v>
      </c>
      <c r="I39" s="257">
        <f>алат!I39+алик!I39+батыр!I39+вурн!I39+ибрес!I39+канашск!I39+козл!I39+комсмл!I39+крарм!I39+крчет!I39+марпос!I39+морг!I39+порецк!I39+урмар!I39+цивиль!I39+'чеб р'!I39+шемур!I39+шумер!I39+ядрин!I39+яльчик!I39+янтик!I39+гАлатрь!I39+гЧеб!I39+гКанаш!I39+гНовч!I39+гШум!I39</f>
        <v>0</v>
      </c>
      <c r="J39" s="257">
        <f>алат!J39+алик!J39+батыр!J39+вурн!J39+ибрес!J39+канашск!J39+козл!J39+комсмл!J39+крарм!J39+крчет!J39+марпос!J39+морг!J39+порецк!J39+урмар!J39+цивиль!J39+'чеб р'!J39+шемур!J39+шумер!J39+ядрин!J39+яльчик!J39+янтик!J39+гАлатрь!J39+гЧеб!J39+гКанаш!J39+гНовч!J39+гШум!J39</f>
        <v>0</v>
      </c>
      <c r="K39" s="257">
        <f>алат!K39+алик!K39+батыр!K39+вурн!K39+ибрес!K39+канашск!K39+козл!K39+комсмл!K39+крарм!K39+крчет!K39+марпос!K39+морг!K39+порецк!K39+урмар!K39+цивиль!K39+'чеб р'!K39+шемур!K39+шумер!K39+ядрин!K39+яльчик!K39+янтик!K39+гАлатрь!K39+гЧеб!K39+гКанаш!K39+гНовч!K39+гШум!K39</f>
        <v>0</v>
      </c>
      <c r="L39" s="257">
        <f>алат!L39+алик!L39+батыр!L39+вурн!L39+ибрес!L39+канашск!L39+козл!L39+комсмл!L39+крарм!L39+крчет!L39+марпос!L39+морг!L39+порецк!L39+урмар!L39+цивиль!L39+'чеб р'!L39+шемур!L39+шумер!L39+ядрин!L39+яльчик!L39+янтик!L39+гАлатрь!L39+гЧеб!L39+гКанаш!L39+гНовч!L39+гШум!L39</f>
        <v>0</v>
      </c>
      <c r="M39" s="257">
        <f>алат!M39+алик!M39+батыр!M39+вурн!M39+ибрес!M39+канашск!M39+козл!M39+комсмл!M39+крарм!M39+крчет!M39+марпос!M39+морг!M39+порецк!M39+урмар!M39+цивиль!M39+'чеб р'!M39+шемур!M39+шумер!M39+ядрин!M39+яльчик!M39+янтик!M39+гАлатрь!M39+гЧеб!M39+гКанаш!M39+гНовч!M39+гШум!M39</f>
        <v>0</v>
      </c>
      <c r="N39" s="257">
        <f>алат!N39+алик!N39+батыр!N39+вурн!N39+ибрес!N39+канашск!N39+козл!N39+комсмл!N39+крарм!N39+крчет!N39+марпос!N39+морг!N39+порецк!N39+урмар!N39+цивиль!N39+'чеб р'!N39+шемур!N39+шумер!N39+ядрин!N39+яльчик!N39+янтик!N39+гАлатрь!N39+гЧеб!N39+гКанаш!N39+гНовч!N39+гШум!N39</f>
        <v>0</v>
      </c>
      <c r="O39" s="257">
        <f>алат!O39+алик!O39+батыр!O39+вурн!O39+ибрес!O39+канашск!O39+козл!O39+комсмл!O39+крарм!O39+крчет!O39+марпос!O39+морг!O39+порецк!O39+урмар!O39+цивиль!O39+'чеб р'!O39+шемур!O39+шумер!O39+ядрин!O39+яльчик!O39+янтик!O39+гАлатрь!O39+гЧеб!O39+гКанаш!O39+гНовч!O39+гШум!O39</f>
        <v>0</v>
      </c>
      <c r="P39" s="257">
        <f>алат!P39+алик!P39+батыр!P39+вурн!P39+ибрес!P39+канашск!P39+козл!P39+комсмл!P39+крарм!P39+крчет!P39+марпос!P39+морг!P39+порецк!P39+урмар!P39+цивиль!P39+'чеб р'!P39+шемур!P39+шумер!P39+ядрин!P39+яльчик!P39+янтик!P39+гАлатрь!P39+гЧеб!P39+гКанаш!P39+гНовч!P39+гШум!P39</f>
        <v>0</v>
      </c>
    </row>
    <row r="40" spans="1:16" ht="79.2" x14ac:dyDescent="0.25">
      <c r="A40" s="134" t="s">
        <v>196</v>
      </c>
      <c r="B40" s="132">
        <v>127</v>
      </c>
      <c r="C40" s="210">
        <f t="shared" si="0"/>
        <v>0</v>
      </c>
      <c r="D40" s="46">
        <f>алат!D40+алик!D40+батыр!D40+вурн!D40+ибрес!D40+канашск!D40+козл!D40+комсмл!D40+крарм!D40+крчет!D40+марпос!D40+морг!D40+порецк!D40+урмар!D40+цивиль!D40+'чеб р'!D40+шемур!D40+шумер!D40+ядрин!D40+яльчик!D40+янтик!D40+гАлатрь!D40+гЧеб!D40+гКанаш!D40+гНовч!D40+гШум!D40</f>
        <v>0</v>
      </c>
      <c r="E40" s="46">
        <f>алат!E40+алик!E40+батыр!E40+вурн!E40+ибрес!E40+канашск!E40+козл!E40+комсмл!E40+крарм!E40+крчет!E40+марпос!E40+морг!E40+порецк!E40+урмар!E40+цивиль!E40+'чеб р'!E40+шемур!E40+шумер!E40+ядрин!E40+яльчик!E40+янтик!E40+гАлатрь!E40+гЧеб!E40+гКанаш!E40+гНовч!E40+гШум!E40</f>
        <v>0</v>
      </c>
      <c r="F40" s="46">
        <f>алат!F40+алик!F40+батыр!F40+вурн!F40+ибрес!F40+канашск!F40+козл!F40+комсмл!F40+крарм!F40+крчет!F40+марпос!F40+морг!F40+порецк!F40+урмар!F40+цивиль!F40+'чеб р'!F40+шемур!F40+шумер!F40+ядрин!F40+яльчик!F40+янтик!F40+гАлатрь!F40+гЧеб!F40+гКанаш!F40+гНовч!F40+гШум!F40</f>
        <v>0</v>
      </c>
      <c r="G40" s="46">
        <f>алат!G40+алик!G40+батыр!G40+вурн!G40+ибрес!G40+канашск!G40+козл!G40+комсмл!G40+крарм!G40+крчет!G40+марпос!G40+морг!G40+порецк!G40+урмар!G40+цивиль!G40+'чеб р'!G40+шемур!G40+шумер!G40+ядрин!G40+яльчик!G40+янтик!G40+гАлатрь!G40+гЧеб!G40+гКанаш!G40+гНовч!G40+гШум!G40</f>
        <v>0</v>
      </c>
      <c r="H40" s="46">
        <f>алат!H40+алик!H40+батыр!H40+вурн!H40+ибрес!H40+канашск!H40+козл!H40+комсмл!H40+крарм!H40+крчет!H40+марпос!H40+морг!H40+порецк!H40+урмар!H40+цивиль!H40+'чеб р'!H40+шемур!H40+шумер!H40+ядрин!H40+яльчик!H40+янтик!H40+гАлатрь!H40+гЧеб!H40+гКанаш!H40+гНовч!H40+гШум!H40</f>
        <v>0</v>
      </c>
      <c r="I40" s="46">
        <f>алат!I40+алик!I40+батыр!I40+вурн!I40+ибрес!I40+канашск!I40+козл!I40+комсмл!I40+крарм!I40+крчет!I40+марпос!I40+морг!I40+порецк!I40+урмар!I40+цивиль!I40+'чеб р'!I40+шемур!I40+шумер!I40+ядрин!I40+яльчик!I40+янтик!I40+гАлатрь!I40+гЧеб!I40+гКанаш!I40+гНовч!I40+гШум!I40</f>
        <v>0</v>
      </c>
      <c r="J40" s="46">
        <f>алат!J40+алик!J40+батыр!J40+вурн!J40+ибрес!J40+канашск!J40+козл!J40+комсмл!J40+крарм!J40+крчет!J40+марпос!J40+морг!J40+порецк!J40+урмар!J40+цивиль!J40+'чеб р'!J40+шемур!J40+шумер!J40+ядрин!J40+яльчик!J40+янтик!J40+гАлатрь!J40+гЧеб!J40+гКанаш!J40+гНовч!J40+гШум!J40</f>
        <v>0</v>
      </c>
      <c r="K40" s="46">
        <f>алат!K40+алик!K40+батыр!K40+вурн!K40+ибрес!K40+канашск!K40+козл!K40+комсмл!K40+крарм!K40+крчет!K40+марпос!K40+морг!K40+порецк!K40+урмар!K40+цивиль!K40+'чеб р'!K40+шемур!K40+шумер!K40+ядрин!K40+яльчик!K40+янтик!K40+гАлатрь!K40+гЧеб!K40+гКанаш!K40+гНовч!K40+гШум!K40</f>
        <v>0</v>
      </c>
      <c r="L40" s="46">
        <f>алат!L40+алик!L40+батыр!L40+вурн!L40+ибрес!L40+канашск!L40+козл!L40+комсмл!L40+крарм!L40+крчет!L40+марпос!L40+морг!L40+порецк!L40+урмар!L40+цивиль!L40+'чеб р'!L40+шемур!L40+шумер!L40+ядрин!L40+яльчик!L40+янтик!L40+гАлатрь!L40+гЧеб!L40+гКанаш!L40+гНовч!L40+гШум!L40</f>
        <v>0</v>
      </c>
      <c r="M40" s="46">
        <f>алат!M40+алик!M40+батыр!M40+вурн!M40+ибрес!M40+канашск!M40+козл!M40+комсмл!M40+крарм!M40+крчет!M40+марпос!M40+морг!M40+порецк!M40+урмар!M40+цивиль!M40+'чеб р'!M40+шемур!M40+шумер!M40+ядрин!M40+яльчик!M40+янтик!M40+гАлатрь!M40+гЧеб!M40+гКанаш!M40+гНовч!M40+гШум!M40</f>
        <v>0</v>
      </c>
      <c r="N40" s="46">
        <f>алат!N40+алик!N40+батыр!N40+вурн!N40+ибрес!N40+канашск!N40+козл!N40+комсмл!N40+крарм!N40+крчет!N40+марпос!N40+морг!N40+порецк!N40+урмар!N40+цивиль!N40+'чеб р'!N40+шемур!N40+шумер!N40+ядрин!N40+яльчик!N40+янтик!N40+гАлатрь!N40+гЧеб!N40+гКанаш!N40+гНовч!N40+гШум!N40</f>
        <v>0</v>
      </c>
      <c r="O40" s="46">
        <f>алат!O40+алик!O40+батыр!O40+вурн!O40+ибрес!O40+канашск!O40+козл!O40+комсмл!O40+крарм!O40+крчет!O40+марпос!O40+морг!O40+порецк!O40+урмар!O40+цивиль!O40+'чеб р'!O40+шемур!O40+шумер!O40+ядрин!O40+яльчик!O40+янтик!O40+гАлатрь!O40+гЧеб!O40+гКанаш!O40+гНовч!O40+гШум!O40</f>
        <v>0</v>
      </c>
      <c r="P40" s="46">
        <f>алат!P40+алик!P40+батыр!P40+вурн!P40+ибрес!P40+канашск!P40+козл!P40+комсмл!P40+крарм!P40+крчет!P40+марпос!P40+морг!P40+порецк!P40+урмар!P40+цивиль!P40+'чеб р'!P40+шемур!P40+шумер!P40+ядрин!P40+яльчик!P40+янтик!P40+гАлатрь!P40+гЧеб!P40+гКанаш!P40+гНовч!P40+гШум!P40</f>
        <v>0</v>
      </c>
    </row>
    <row r="41" spans="1:16" ht="39.6" x14ac:dyDescent="0.25">
      <c r="A41" s="47" t="s">
        <v>75</v>
      </c>
      <c r="B41" s="132">
        <v>128</v>
      </c>
      <c r="C41" s="210">
        <f t="shared" si="0"/>
        <v>0</v>
      </c>
      <c r="D41" s="46">
        <f>алат!D41+алик!D41+батыр!D41+вурн!D41+ибрес!D41+канашск!D41+козл!D41+комсмл!D41+крарм!D41+крчет!D41+марпос!D41+морг!D41+порецк!D41+урмар!D41+цивиль!D41+'чеб р'!D41+шемур!D41+шумер!D41+ядрин!D41+яльчик!D41+янтик!D41+гАлатрь!D41+гЧеб!D41+гКанаш!D41+гНовч!D41+гШум!D41</f>
        <v>0</v>
      </c>
      <c r="E41" s="46">
        <f>алат!E41+алик!E41+батыр!E41+вурн!E41+ибрес!E41+канашск!E41+козл!E41+комсмл!E41+крарм!E41+крчет!E41+марпос!E41+морг!E41+порецк!E41+урмар!E41+цивиль!E41+'чеб р'!E41+шемур!E41+шумер!E41+ядрин!E41+яльчик!E41+янтик!E41+гАлатрь!E41+гЧеб!E41+гКанаш!E41+гНовч!E41+гШум!E41</f>
        <v>0</v>
      </c>
      <c r="F41" s="46">
        <f>алат!F41+алик!F41+батыр!F41+вурн!F41+ибрес!F41+канашск!F41+козл!F41+комсмл!F41+крарм!F41+крчет!F41+марпос!F41+морг!F41+порецк!F41+урмар!F41+цивиль!F41+'чеб р'!F41+шемур!F41+шумер!F41+ядрин!F41+яльчик!F41+янтик!F41+гАлатрь!F41+гЧеб!F41+гКанаш!F41+гНовч!F41+гШум!F41</f>
        <v>0</v>
      </c>
      <c r="G41" s="46">
        <f>алат!G41+алик!G41+батыр!G41+вурн!G41+ибрес!G41+канашск!G41+козл!G41+комсмл!G41+крарм!G41+крчет!G41+марпос!G41+морг!G41+порецк!G41+урмар!G41+цивиль!G41+'чеб р'!G41+шемур!G41+шумер!G41+ядрин!G41+яльчик!G41+янтик!G41+гАлатрь!G41+гЧеб!G41+гКанаш!G41+гНовч!G41+гШум!G41</f>
        <v>0</v>
      </c>
      <c r="H41" s="46"/>
      <c r="I41" s="46">
        <f>алат!I41+алик!I41+батыр!I41+вурн!I41+ибрес!I41+канашск!I41+козл!I41+комсмл!I41+крарм!I41+крчет!I41+марпос!I41+морг!I41+порецк!I41+урмар!I41+цивиль!I41+'чеб р'!I41+шемур!I41+шумер!I41+ядрин!I41+яльчик!I41+янтик!I41+гАлатрь!I41+гЧеб!I41+гКанаш!I41+гНовч!I41+гШум!I41</f>
        <v>0</v>
      </c>
      <c r="J41" s="46">
        <f>алат!J41+алик!J41+батыр!J41+вурн!J41+ибрес!J41+канашск!J41+козл!J41+комсмл!J41+крарм!J41+крчет!J41+марпос!J41+морг!J41+порецк!J41+урмар!J41+цивиль!J41+'чеб р'!J41+шемур!J41+шумер!J41+ядрин!J41+яльчик!J41+янтик!J41+гАлатрь!J41+гЧеб!J41+гКанаш!J41+гНовч!J41+гШум!J41</f>
        <v>0</v>
      </c>
      <c r="K41" s="46">
        <f>алат!K41+алик!K41+батыр!K41+вурн!K41+ибрес!K41+канашск!K41+козл!K41+комсмл!K41+крарм!K41+крчет!K41+марпос!K41+морг!K41+порецк!K41+урмар!K41+цивиль!K41+'чеб р'!K41+шемур!K41+шумер!K41+ядрин!K41+яльчик!K41+янтик!K41+гАлатрь!K41+гЧеб!K41+гКанаш!K41+гНовч!K41+гШум!K41</f>
        <v>0</v>
      </c>
      <c r="L41" s="46">
        <f>алат!L41+алик!L41+батыр!L41+вурн!L41+ибрес!L41+канашск!L41+козл!L41+комсмл!L41+крарм!L41+крчет!L41+марпос!L41+морг!L41+порецк!L41+урмар!L41+цивиль!L41+'чеб р'!L41+шемур!L41+шумер!L41+ядрин!L41+яльчик!L41+янтик!L41+гАлатрь!L41+гЧеб!L41+гКанаш!L41+гНовч!L41+гШум!L41</f>
        <v>0</v>
      </c>
      <c r="M41" s="46">
        <f>алат!M41+алик!M41+батыр!M41+вурн!M41+ибрес!M41+канашск!M41+козл!M41+комсмл!M41+крарм!M41+крчет!M41+марпос!M41+морг!M41+порецк!M41+урмар!M41+цивиль!M41+'чеб р'!M41+шемур!M41+шумер!M41+ядрин!M41+яльчик!M41+янтик!M41+гАлатрь!M41+гЧеб!M41+гКанаш!M41+гНовч!M41+гШум!M41</f>
        <v>0</v>
      </c>
      <c r="N41" s="46">
        <f>алат!N41+алик!N41+батыр!N41+вурн!N41+ибрес!N41+канашск!N41+козл!N41+комсмл!N41+крарм!N41+крчет!N41+марпос!N41+морг!N41+порецк!N41+урмар!N41+цивиль!N41+'чеб р'!N41+шемур!N41+шумер!N41+ядрин!N41+яльчик!N41+янтик!N41+гАлатрь!N41+гЧеб!N41+гКанаш!N41+гНовч!N41+гШум!N41</f>
        <v>0</v>
      </c>
      <c r="O41" s="46"/>
      <c r="P41" s="46"/>
    </row>
    <row r="42" spans="1:16" x14ac:dyDescent="0.25">
      <c r="A42" s="291" t="s">
        <v>76</v>
      </c>
      <c r="B42" s="291"/>
      <c r="C42" s="319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35" t="s">
        <v>16</v>
      </c>
      <c r="B43" s="132">
        <v>201</v>
      </c>
      <c r="C43" s="210">
        <f t="shared" si="0"/>
        <v>5602</v>
      </c>
      <c r="D43" s="210">
        <f>алат!D43+алик!D43+батыр!D43+вурн!D43+ибрес!D43+канашск!D43+козл!D43+комсмл!D43+крарм!D43+крчет!D43+марпос!D43+морг!D43+порецк!D43+урмар!D43+цивиль!D43+'чеб р'!D43+шемур!D43+шумер!D43+ядрин!D43+яльчик!D43+янтик!D43+гАлатрь!D43+гЧеб!D43+гКанаш!D43+гНовч!D43+гШум!D43</f>
        <v>48</v>
      </c>
      <c r="E43" s="210">
        <f>алат!E43+алик!E43+батыр!E43+вурн!E43+ибрес!E43+канашск!E43+козл!E43+комсмл!E43+крарм!E43+крчет!E43+марпос!E43+морг!E43+порецк!E43+урмар!E43+цивиль!E43+'чеб р'!E43+шемур!E43+шумер!E43+ядрин!E43+яльчик!E43+янтик!E43+гАлатрь!E43+гЧеб!E43+гКанаш!E43+гНовч!E43+гШум!E43</f>
        <v>9</v>
      </c>
      <c r="F43" s="210">
        <f>алат!F43+алик!F43+батыр!F43+вурн!F43+ибрес!F43+канашск!F43+козл!F43+комсмл!F43+крарм!F43+крчет!F43+марпос!F43+морг!F43+порецк!F43+урмар!F43+цивиль!F43+'чеб р'!F43+шемур!F43+шумер!F43+ядрин!F43+яльчик!F43+янтик!F43+гАлатрь!F43+гЧеб!F43+гКанаш!F43+гНовч!F43+гШум!F43</f>
        <v>0</v>
      </c>
      <c r="G43" s="210">
        <f>алат!G43+алик!G43+батыр!G43+вурн!G43+ибрес!G43+канашск!G43+козл!G43+комсмл!G43+крарм!G43+крчет!G43+марпос!G43+морг!G43+порецк!G43+урмар!G43+цивиль!G43+'чеб р'!G43+шемур!G43+шумер!G43+ядрин!G43+яльчик!G43+янтик!G43+гАлатрь!G43+гЧеб!G43+гКанаш!G43+гНовч!G43+гШум!G43</f>
        <v>0</v>
      </c>
      <c r="H43" s="210">
        <f>алат!H43+алик!H43+батыр!H43+вурн!H43+ибрес!H43+канашск!H43+козл!H43+комсмл!H43+крарм!H43+крчет!H43+марпос!H43+морг!H43+порецк!H43+урмар!H43+цивиль!H43+'чеб р'!H43+шемур!H43+шумер!H43+ядрин!H43+яльчик!H43+янтик!H43+гАлатрь!H43+гЧеб!H43+гКанаш!H43+гНовч!H43+гШум!H43</f>
        <v>0</v>
      </c>
      <c r="I43" s="210">
        <f>алат!I43+алик!I43+батыр!I43+вурн!I43+ибрес!I43+канашск!I43+козл!I43+комсмл!I43+крарм!I43+крчет!I43+марпос!I43+морг!I43+порецк!I43+урмар!I43+цивиль!I43+'чеб р'!I43+шемур!I43+шумер!I43+ядрин!I43+яльчик!I43+янтик!I43+гАлатрь!I43+гЧеб!I43+гКанаш!I43+гНовч!I43+гШум!I43</f>
        <v>0</v>
      </c>
      <c r="J43" s="210">
        <f>алат!J43+алик!J43+батыр!J43+вурн!J43+ибрес!J43+канашск!J43+козл!J43+комсмл!J43+крарм!J43+крчет!J43+марпос!J43+морг!J43+порецк!J43+урмар!J43+цивиль!J43+'чеб р'!J43+шемур!J43+шумер!J43+ядрин!J43+яльчик!J43+янтик!J43+гАлатрь!J43+гЧеб!J43+гКанаш!J43+гНовч!J43+гШум!J43</f>
        <v>0</v>
      </c>
      <c r="K43" s="210">
        <f>алат!K43+алик!K43+батыр!K43+вурн!K43+ибрес!K43+канашск!K43+козл!K43+комсмл!K43+крарм!K43+крчет!K43+марпос!K43+морг!K43+порецк!K43+урмар!K43+цивиль!K43+'чеб р'!K43+шемур!K43+шумер!K43+ядрин!K43+яльчик!K43+янтик!K43+гАлатрь!K43+гЧеб!K43+гКанаш!K43+гНовч!K43+гШум!K43</f>
        <v>5082</v>
      </c>
      <c r="L43" s="210">
        <f>алат!L43+алик!L43+батыр!L43+вурн!L43+ибрес!L43+канашск!L43+козл!L43+комсмл!L43+крарм!L43+крчет!L43+марпос!L43+морг!L43+порецк!L43+урмар!L43+цивиль!L43+'чеб р'!L43+шемур!L43+шумер!L43+ядрин!L43+яльчик!L43+янтик!L43+гАлатрь!L43+гЧеб!L43+гКанаш!L43+гНовч!L43+гШум!L43</f>
        <v>0</v>
      </c>
      <c r="M43" s="210">
        <f>алат!M43+алик!M43+батыр!M43+вурн!M43+ибрес!M43+канашск!M43+козл!M43+комсмл!M43+крарм!M43+крчет!M43+марпос!M43+морг!M43+порецк!M43+урмар!M43+цивиль!M43+'чеб р'!M43+шемур!M43+шумер!M43+ядрин!M43+яльчик!M43+янтик!M43+гАлатрь!M43+гЧеб!M43+гКанаш!M43+гНовч!M43+гШум!M43</f>
        <v>462</v>
      </c>
      <c r="N43" s="210">
        <f>алат!N43+алик!N43+батыр!N43+вурн!N43+ибрес!N43+канашск!N43+козл!N43+комсмл!N43+крарм!N43+крчет!N43+марпос!N43+морг!N43+порецк!N43+урмар!N43+цивиль!N43+'чеб р'!N43+шемур!N43+шумер!N43+ядрин!N43+яльчик!N43+янтик!N43+гАлатрь!N43+гЧеб!N43+гКанаш!N43+гНовч!N43+гШум!N43</f>
        <v>1</v>
      </c>
      <c r="O43" s="210">
        <f>алат!O43+алик!O43+батыр!O43+вурн!O43+ибрес!O43+канашск!O43+козл!O43+комсмл!O43+крарм!O43+крчет!O43+марпос!O43+морг!O43+порецк!O43+урмар!O43+цивиль!O43+'чеб р'!O43+шемур!O43+шумер!O43+ядрин!O43+яльчик!O43+янтик!O43+гАлатрь!O43+гЧеб!O43+гКанаш!O43+гНовч!O43+гШум!O43</f>
        <v>0</v>
      </c>
      <c r="P43" s="210">
        <f>алат!P43+алик!P43+батыр!P43+вурн!P43+ибрес!P43+канашск!P43+козл!P43+комсмл!P43+крарм!P43+крчет!P43+марпос!P43+морг!P43+порецк!P43+урмар!P43+цивиль!P43+'чеб р'!P43+шемур!P43+шумер!P43+ядрин!P43+яльчик!P43+янтик!P43+гАлатрь!P43+гЧеб!P43+гКанаш!P43+гНовч!P43+гШум!P43</f>
        <v>0</v>
      </c>
    </row>
    <row r="44" spans="1:16" ht="66" x14ac:dyDescent="0.25">
      <c r="A44" s="136" t="s">
        <v>77</v>
      </c>
      <c r="B44" s="132">
        <v>202</v>
      </c>
      <c r="C44" s="210">
        <f t="shared" si="0"/>
        <v>0</v>
      </c>
      <c r="D44" s="46">
        <f>алат!D44+алик!D44+батыр!D44+вурн!D44+ибрес!D44+канашск!D44+козл!D44+комсмл!D44+крарм!D44+крчет!D44+марпос!D44+морг!D44+порецк!D44+урмар!D44+цивиль!D44+'чеб р'!D44+шемур!D44+шумер!D44+ядрин!D44+яльчик!D44+янтик!D44+гАлатрь!D44+гЧеб!D44+гКанаш!D44+гНовч!D44+гШум!D44</f>
        <v>0</v>
      </c>
      <c r="E44" s="46">
        <f>алат!E44+алик!E44+батыр!E44+вурн!E44+ибрес!E44+канашск!E44+козл!E44+комсмл!E44+крарм!E44+крчет!E44+марпос!E44+морг!E44+порецк!E44+урмар!E44+цивиль!E44+'чеб р'!E44+шемур!E44+шумер!E44+ядрин!E44+яльчик!E44+янтик!E44+гАлатрь!E44+гЧеб!E44+гКанаш!E44+гНовч!E44+гШум!E44</f>
        <v>0</v>
      </c>
      <c r="F44" s="46">
        <f>алат!F44+алик!F44+батыр!F44+вурн!F44+ибрес!F44+канашск!F44+козл!F44+комсмл!F44+крарм!F44+крчет!F44+марпос!F44+морг!F44+порецк!F44+урмар!F44+цивиль!F44+'чеб р'!F44+шемур!F44+шумер!F44+ядрин!F44+яльчик!F44+янтик!F44+гАлатрь!F44+гЧеб!F44+гКанаш!F44+гНовч!F44+гШум!F44</f>
        <v>0</v>
      </c>
      <c r="G44" s="46">
        <f>алат!G44+алик!G44+батыр!G44+вурн!G44+ибрес!G44+канашск!G44+козл!G44+комсмл!G44+крарм!G44+крчет!G44+марпос!G44+морг!G44+порецк!G44+урмар!G44+цивиль!G44+'чеб р'!G44+шемур!G44+шумер!G44+ядрин!G44+яльчик!G44+янтик!G44+гАлатрь!G44+гЧеб!G44+гКанаш!G44+гНовч!G44+гШум!G44</f>
        <v>0</v>
      </c>
      <c r="H44" s="46">
        <f>алат!H44+алик!H44+батыр!H44+вурн!H44+ибрес!H44+канашск!H44+козл!H44+комсмл!H44+крарм!H44+крчет!H44+марпос!H44+морг!H44+порецк!H44+урмар!H44+цивиль!H44+'чеб р'!H44+шемур!H44+шумер!H44+ядрин!H44+яльчик!H44+янтик!H44+гАлатрь!H44+гЧеб!H44+гКанаш!H44+гНовч!H44+гШум!H44</f>
        <v>0</v>
      </c>
      <c r="I44" s="46">
        <f>алат!I44+алик!I44+батыр!I44+вурн!I44+ибрес!I44+канашск!I44+козл!I44+комсмл!I44+крарм!I44+крчет!I44+марпос!I44+морг!I44+порецк!I44+урмар!I44+цивиль!I44+'чеб р'!I44+шемур!I44+шумер!I44+ядрин!I44+яльчик!I44+янтик!I44+гАлатрь!I44+гЧеб!I44+гКанаш!I44+гНовч!I44+гШум!I44</f>
        <v>0</v>
      </c>
      <c r="J44" s="46">
        <f>алат!J44+алик!J44+батыр!J44+вурн!J44+ибрес!J44+канашск!J44+козл!J44+комсмл!J44+крарм!J44+крчет!J44+марпос!J44+морг!J44+порецк!J44+урмар!J44+цивиль!J44+'чеб р'!J44+шемур!J44+шумер!J44+ядрин!J44+яльчик!J44+янтик!J44+гАлатрь!J44+гЧеб!J44+гКанаш!J44+гНовч!J44+гШум!J44</f>
        <v>0</v>
      </c>
      <c r="K44" s="46">
        <f>алат!K44+алик!K44+батыр!K44+вурн!K44+ибрес!K44+канашск!K44+козл!K44+комсмл!K44+крарм!K44+крчет!K44+марпос!K44+морг!K44+порецк!K44+урмар!K44+цивиль!K44+'чеб р'!K44+шемур!K44+шумер!K44+ядрин!K44+яльчик!K44+янтик!K44+гАлатрь!K44+гЧеб!K44+гКанаш!K44+гНовч!K44+гШум!K44</f>
        <v>0</v>
      </c>
      <c r="L44" s="46">
        <f>алат!L44+алик!L44+батыр!L44+вурн!L44+ибрес!L44+канашск!L44+козл!L44+комсмл!L44+крарм!L44+крчет!L44+марпос!L44+морг!L44+порецк!L44+урмар!L44+цивиль!L44+'чеб р'!L44+шемур!L44+шумер!L44+ядрин!L44+яльчик!L44+янтик!L44+гАлатрь!L44+гЧеб!L44+гКанаш!L44+гНовч!L44+гШум!L44</f>
        <v>0</v>
      </c>
      <c r="M44" s="46">
        <f>алат!M44+алик!M44+батыр!M44+вурн!M44+ибрес!M44+канашск!M44+козл!M44+комсмл!M44+крарм!M44+крчет!M44+марпос!M44+морг!M44+порецк!M44+урмар!M44+цивиль!M44+'чеб р'!M44+шемур!M44+шумер!M44+ядрин!M44+яльчик!M44+янтик!M44+гАлатрь!M44+гЧеб!M44+гКанаш!M44+гНовч!M44+гШум!M44</f>
        <v>0</v>
      </c>
      <c r="N44" s="46">
        <f>алат!N44+алик!N44+батыр!N44+вурн!N44+ибрес!N44+канашск!N44+козл!N44+комсмл!N44+крарм!N44+крчет!N44+марпос!N44+морг!N44+порецк!N44+урмар!N44+цивиль!N44+'чеб р'!N44+шемур!N44+шумер!N44+ядрин!N44+яльчик!N44+янтик!N44+гАлатрь!N44+гЧеб!N44+гКанаш!N44+гНовч!N44+гШум!N44</f>
        <v>0</v>
      </c>
      <c r="O44" s="46">
        <f>алат!O44+алик!O44+батыр!O44+вурн!O44+ибрес!O44+канашск!O44+козл!O44+комсмл!O44+крарм!O44+крчет!O44+марпос!O44+морг!O44+порецк!O44+урмар!O44+цивиль!O44+'чеб р'!O44+шемур!O44+шумер!O44+ядрин!O44+яльчик!O44+янтик!O44+гАлатрь!O44+гЧеб!O44+гКанаш!O44+гНовч!O44+гШум!O44</f>
        <v>0</v>
      </c>
      <c r="P44" s="46">
        <f>алат!P44+алик!P44+батыр!P44+вурн!P44+ибрес!P44+канашск!P44+козл!P44+комсмл!P44+крарм!P44+крчет!P44+марпос!P44+морг!P44+порецк!P44+урмар!P44+цивиль!P44+'чеб р'!P44+шемур!P44+шумер!P44+ядрин!P44+яльчик!P44+янтик!P44+гАлатрь!P44+гЧеб!P44+гКанаш!P44+гНовч!P44+гШум!P44</f>
        <v>0</v>
      </c>
    </row>
    <row r="45" spans="1:16" ht="52.8" x14ac:dyDescent="0.25">
      <c r="A45" s="136" t="s">
        <v>78</v>
      </c>
      <c r="B45" s="132">
        <v>203</v>
      </c>
      <c r="C45" s="210">
        <f t="shared" si="0"/>
        <v>702</v>
      </c>
      <c r="D45" s="46">
        <f>алат!D45+алик!D45+батыр!D45+вурн!D45+ибрес!D45+канашск!D45+козл!D45+комсмл!D45+крарм!D45+крчет!D45+марпос!D45+морг!D45+порецк!D45+урмар!D45+цивиль!D45+'чеб р'!D45+шемур!D45+шумер!D45+ядрин!D45+яльчик!D45+янтик!D45+гАлатрь!D45+гЧеб!D45+гКанаш!D45+гНовч!D45+гШум!D45</f>
        <v>4</v>
      </c>
      <c r="E45" s="46">
        <f>алат!E45+алик!E45+батыр!E45+вурн!E45+ибрес!E45+канашск!E45+козл!E45+комсмл!E45+крарм!E45+крчет!E45+марпос!E45+морг!E45+порецк!E45+урмар!E45+цивиль!E45+'чеб р'!E45+шемур!E45+шумер!E45+ядрин!E45+яльчик!E45+янтик!E45+гАлатрь!E45+гЧеб!E45+гКанаш!E45+гНовч!E45+гШум!E45</f>
        <v>4</v>
      </c>
      <c r="F45" s="46">
        <f>алат!F45+алик!F45+батыр!F45+вурн!F45+ибрес!F45+канашск!F45+козл!F45+комсмл!F45+крарм!F45+крчет!F45+марпос!F45+морг!F45+порецк!F45+урмар!F45+цивиль!F45+'чеб р'!F45+шемур!F45+шумер!F45+ядрин!F45+яльчик!F45+янтик!F45+гАлатрь!F45+гЧеб!F45+гКанаш!F45+гНовч!F45+гШум!F45</f>
        <v>0</v>
      </c>
      <c r="G45" s="46">
        <f>алат!G45+алик!G45+батыр!G45+вурн!G45+ибрес!G45+канашск!G45+козл!G45+комсмл!G45+крарм!G45+крчет!G45+марпос!G45+морг!G45+порецк!G45+урмар!G45+цивиль!G45+'чеб р'!G45+шемур!G45+шумер!G45+ядрин!G45+яльчик!G45+янтик!G45+гАлатрь!G45+гЧеб!G45+гКанаш!G45+гНовч!G45+гШум!G45</f>
        <v>0</v>
      </c>
      <c r="H45" s="46">
        <f>алат!H45+алик!H45+батыр!H45+вурн!H45+ибрес!H45+канашск!H45+козл!H45+комсмл!H45+крарм!H45+крчет!H45+марпос!H45+морг!H45+порецк!H45+урмар!H45+цивиль!H45+'чеб р'!H45+шемур!H45+шумер!H45+ядрин!H45+яльчик!H45+янтик!H45+гАлатрь!H45+гЧеб!H45+гКанаш!H45+гНовч!H45+гШум!H45</f>
        <v>0</v>
      </c>
      <c r="I45" s="46">
        <f>алат!I45+алик!I45+батыр!I45+вурн!I45+ибрес!I45+канашск!I45+козл!I45+комсмл!I45+крарм!I45+крчет!I45+марпос!I45+морг!I45+порецк!I45+урмар!I45+цивиль!I45+'чеб р'!I45+шемур!I45+шумер!I45+ядрин!I45+яльчик!I45+янтик!I45+гАлатрь!I45+гЧеб!I45+гКанаш!I45+гНовч!I45+гШум!I45</f>
        <v>0</v>
      </c>
      <c r="J45" s="46">
        <f>алат!J45+алик!J45+батыр!J45+вурн!J45+ибрес!J45+канашск!J45+козл!J45+комсмл!J45+крарм!J45+крчет!J45+марпос!J45+морг!J45+порецк!J45+урмар!J45+цивиль!J45+'чеб р'!J45+шемур!J45+шумер!J45+ядрин!J45+яльчик!J45+янтик!J45+гАлатрь!J45+гЧеб!J45+гКанаш!J45+гНовч!J45+гШум!J45</f>
        <v>0</v>
      </c>
      <c r="K45" s="46">
        <f>алат!K45+алик!K45+батыр!K45+вурн!K45+ибрес!K45+канашск!K45+козл!K45+комсмл!K45+крарм!K45+крчет!K45+марпос!K45+морг!K45+порецк!K45+урмар!K45+цивиль!K45+'чеб р'!K45+шемур!K45+шумер!K45+ядрин!K45+яльчик!K45+янтик!K45+гАлатрь!K45+гЧеб!K45+гКанаш!K45+гНовч!K45+гШум!K45</f>
        <v>593</v>
      </c>
      <c r="L45" s="46">
        <f>алат!L45+алик!L45+батыр!L45+вурн!L45+ибрес!L45+канашск!L45+козл!L45+комсмл!L45+крарм!L45+крчет!L45+марпос!L45+морг!L45+порецк!L45+урмар!L45+цивиль!L45+'чеб р'!L45+шемур!L45+шумер!L45+ядрин!L45+яльчик!L45+янтик!L45+гАлатрь!L45+гЧеб!L45+гКанаш!L45+гНовч!L45+гШум!L45</f>
        <v>0</v>
      </c>
      <c r="M45" s="46">
        <f>алат!M45+алик!M45+батыр!M45+вурн!M45+ибрес!M45+канашск!M45+козл!M45+комсмл!M45+крарм!M45+крчет!M45+марпос!M45+морг!M45+порецк!M45+урмар!M45+цивиль!M45+'чеб р'!M45+шемур!M45+шумер!M45+ядрин!M45+яльчик!M45+янтик!M45+гАлатрь!M45+гЧеб!M45+гКанаш!M45+гНовч!M45+гШум!M45</f>
        <v>100</v>
      </c>
      <c r="N45" s="46">
        <f>алат!N45+алик!N45+батыр!N45+вурн!N45+ибрес!N45+канашск!N45+козл!N45+комсмл!N45+крарм!N45+крчет!N45+марпос!N45+морг!N45+порецк!N45+урмар!N45+цивиль!N45+'чеб р'!N45+шемур!N45+шумер!N45+ядрин!N45+яльчик!N45+янтик!N45+гАлатрь!N45+гЧеб!N45+гКанаш!N45+гНовч!N45+гШум!N45</f>
        <v>1</v>
      </c>
      <c r="O45" s="46">
        <f>алат!O45+алик!O45+батыр!O45+вурн!O45+ибрес!O45+канашск!O45+козл!O45+комсмл!O45+крарм!O45+крчет!O45+марпос!O45+морг!O45+порецк!O45+урмар!O45+цивиль!O45+'чеб р'!O45+шемур!O45+шумер!O45+ядрин!O45+яльчик!O45+янтик!O45+гАлатрь!O45+гЧеб!O45+гКанаш!O45+гНовч!O45+гШум!O45</f>
        <v>0</v>
      </c>
      <c r="P45" s="46">
        <f>алат!P45+алик!P45+батыр!P45+вурн!P45+ибрес!P45+канашск!P45+козл!P45+комсмл!P45+крарм!P45+крчет!P45+марпос!P45+морг!P45+порецк!P45+урмар!P45+цивиль!P45+'чеб р'!P45+шемур!P45+шумер!P45+ядрин!P45+яльчик!P45+янтик!P45+гАлатрь!P45+гЧеб!P45+гКанаш!P45+гНовч!P45+гШум!P45</f>
        <v>0</v>
      </c>
    </row>
    <row r="46" spans="1:16" ht="39.6" x14ac:dyDescent="0.25">
      <c r="A46" s="136" t="s">
        <v>79</v>
      </c>
      <c r="B46" s="132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>
        <f>алат!J46+алик!J46+батыр!J46+вурн!J46+ибрес!J46+канашск!J46+козл!J46+комсмл!J46+крарм!J46+крчет!J46+марпос!J46+морг!J46+порецк!J46+урмар!J46+цивиль!J46+'чеб р'!J46+шемур!J46+шумер!J46+ядрин!J46+яльчик!J46+янтик!J46+гАлатрь!J46+гЧеб!J46+гКанаш!J46+гНовч!J46+гШум!J46</f>
        <v>0</v>
      </c>
      <c r="K46" s="46">
        <f>алат!K46+алик!K46+батыр!K46+вурн!K46+ибрес!K46+канашск!K46+козл!K46+комсмл!K46+крарм!K46+крчет!K46+марпос!K46+морг!K46+порецк!K46+урмар!K46+цивиль!K46+'чеб р'!K46+шемур!K46+шумер!K46+ядрин!K46+яльчик!K46+янтик!K46+гАлатрь!K46+гЧеб!K46+гКанаш!K46+гНовч!K46+гШум!K46</f>
        <v>0</v>
      </c>
      <c r="L46" s="46">
        <f>алат!L46+алик!L46+батыр!L46+вурн!L46+ибрес!L46+канашск!L46+козл!L46+комсмл!L46+крарм!L46+крчет!L46+марпос!L46+морг!L46+порецк!L46+урмар!L46+цивиль!L46+'чеб р'!L46+шемур!L46+шумер!L46+ядрин!L46+яльчик!L46+янтик!L46+гАлатрь!L46+гЧеб!L46+гКанаш!L46+гНовч!L46+гШум!L46</f>
        <v>0</v>
      </c>
      <c r="M46" s="46">
        <f>алат!M46+алик!M46+батыр!M46+вурн!M46+ибрес!M46+канашск!M46+козл!M46+комсмл!M46+крарм!M46+крчет!M46+марпос!M46+морг!M46+порецк!M46+урмар!M46+цивиль!M46+'чеб р'!M46+шемур!M46+шумер!M46+ядрин!M46+яльчик!M46+янтик!M46+гАлатрь!M46+гЧеб!M46+гКанаш!M46+гНовч!M46+гШум!M46</f>
        <v>0</v>
      </c>
      <c r="N46" s="46">
        <f>алат!N46+алик!N46+батыр!N46+вурн!N46+ибрес!N46+канашск!N46+козл!N46+комсмл!N46+крарм!N46+крчет!N46+марпос!N46+морг!N46+порецк!N46+урмар!N46+цивиль!N46+'чеб р'!N46+шемур!N46+шумер!N46+ядрин!N46+яльчик!N46+янтик!N46+гАлатрь!N46+гЧеб!N46+гКанаш!N46+гНовч!N46+гШум!N46</f>
        <v>0</v>
      </c>
      <c r="O46" s="46">
        <f>алат!O46+алик!O46+батыр!O46+вурн!O46+ибрес!O46+канашск!O46+козл!O46+комсмл!O46+крарм!O46+крчет!O46+марпос!O46+морг!O46+порецк!O46+урмар!O46+цивиль!O46+'чеб р'!O46+шемур!O46+шумер!O46+ядрин!O46+яльчик!O46+янтик!O46+гАлатрь!O46+гЧеб!O46+гКанаш!O46+гНовч!O46+гШум!O46</f>
        <v>0</v>
      </c>
      <c r="P46" s="46">
        <f>алат!P46+алик!P46+батыр!P46+вурн!P46+ибрес!P46+канашск!P46+козл!P46+комсмл!P46+крарм!P46+крчет!P46+марпос!P46+морг!P46+порецк!P46+урмар!P46+цивиль!P46+'чеб р'!P46+шемур!P46+шумер!P46+ядрин!P46+яльчик!P46+янтик!P46+гАлатрь!P46+гЧеб!P46+гКанаш!P46+гНовч!P46+гШум!P46</f>
        <v>0</v>
      </c>
    </row>
    <row r="47" spans="1:16" ht="52.8" x14ac:dyDescent="0.25">
      <c r="A47" s="136" t="s">
        <v>80</v>
      </c>
      <c r="B47" s="132">
        <v>205</v>
      </c>
      <c r="C47" s="210">
        <f t="shared" si="0"/>
        <v>388</v>
      </c>
      <c r="D47" s="46">
        <f>алат!D47+алик!D47+батыр!D47+вурн!D47+ибрес!D47+канашск!D47+козл!D47+комсмл!D47+крарм!D47+крчет!D47+марпос!D47+морг!D47+порецк!D47+урмар!D47+цивиль!D47+'чеб р'!D47+шемур!D47+шумер!D47+ядрин!D47+яльчик!D47+янтик!D47+гАлатрь!D47+гЧеб!D47+гКанаш!D47+гНовч!D47+гШум!D47</f>
        <v>0</v>
      </c>
      <c r="E47" s="46">
        <f>алат!E47+алик!E47+батыр!E47+вурн!E47+ибрес!E47+канашск!E47+козл!E47+комсмл!E47+крарм!E47+крчет!E47+марпос!E47+морг!E47+порецк!E47+урмар!E47+цивиль!E47+'чеб р'!E47+шемур!E47+шумер!E47+ядрин!E47+яльчик!E47+янтик!E47+гАлатрь!E47+гЧеб!E47+гКанаш!E47+гНовч!E47+гШум!E47</f>
        <v>0</v>
      </c>
      <c r="F47" s="46">
        <f>алат!F47+алик!F47+батыр!F47+вурн!F47+ибрес!F47+канашск!F47+козл!F47+комсмл!F47+крарм!F47+крчет!F47+марпос!F47+морг!F47+порецк!F47+урмар!F47+цивиль!F47+'чеб р'!F47+шемур!F47+шумер!F47+ядрин!F47+яльчик!F47+янтик!F47+гАлатрь!F47+гЧеб!F47+гКанаш!F47+гНовч!F47+гШум!F47</f>
        <v>0</v>
      </c>
      <c r="G47" s="46">
        <f>алат!G47+алик!G47+батыр!G47+вурн!G47+ибрес!G47+канашск!G47+козл!G47+комсмл!G47+крарм!G47+крчет!G47+марпос!G47+морг!G47+порецк!G47+урмар!G47+цивиль!G47+'чеб р'!G47+шемур!G47+шумер!G47+ядрин!G47+яльчик!G47+янтик!G47+гАлатрь!G47+гЧеб!G47+гКанаш!G47+гНовч!G47+гШум!G47</f>
        <v>0</v>
      </c>
      <c r="H47" s="46">
        <f>алат!H47+алик!H47+батыр!H47+вурн!H47+ибрес!H47+канашск!H47+козл!H47+комсмл!H47+крарм!H47+крчет!H47+марпос!H47+морг!H47+порецк!H47+урмар!H47+цивиль!H47+'чеб р'!H47+шемур!H47+шумер!H47+ядрин!H47+яльчик!H47+янтик!H47+гАлатрь!H47+гЧеб!H47+гКанаш!H47+гНовч!H47+гШум!H47</f>
        <v>0</v>
      </c>
      <c r="I47" s="46">
        <f>алат!I47+алик!I47+батыр!I47+вурн!I47+ибрес!I47+канашск!I47+козл!I47+комсмл!I47+крарм!I47+крчет!I47+марпос!I47+морг!I47+порецк!I47+урмар!I47+цивиль!I47+'чеб р'!I47+шемур!I47+шумер!I47+ядрин!I47+яльчик!I47+янтик!I47+гАлатрь!I47+гЧеб!I47+гКанаш!I47+гНовч!I47+гШум!I47</f>
        <v>0</v>
      </c>
      <c r="J47" s="46">
        <f>алат!J47+алик!J47+батыр!J47+вурн!J47+ибрес!J47+канашск!J47+козл!J47+комсмл!J47+крарм!J47+крчет!J47+марпос!J47+морг!J47+порецк!J47+урмар!J47+цивиль!J47+'чеб р'!J47+шемур!J47+шумер!J47+ядрин!J47+яльчик!J47+янтик!J47+гАлатрь!J47+гЧеб!J47+гКанаш!J47+гНовч!J47+гШум!J47</f>
        <v>0</v>
      </c>
      <c r="K47" s="46">
        <f>алат!K47+алик!K47+батыр!K47+вурн!K47+ибрес!K47+канашск!K47+козл!K47+комсмл!K47+крарм!K47+крчет!K47+марпос!K47+морг!K47+порецк!K47+урмар!K47+цивиль!K47+'чеб р'!K47+шемур!K47+шумер!K47+ядрин!K47+яльчик!K47+янтик!K47+гАлатрь!K47+гЧеб!K47+гКанаш!K47+гНовч!K47+гШум!K47</f>
        <v>388</v>
      </c>
      <c r="L47" s="46">
        <f>алат!L47+алик!L47+батыр!L47+вурн!L47+ибрес!L47+канашск!L47+козл!L47+комсмл!L47+крарм!L47+крчет!L47+марпос!L47+морг!L47+порецк!L47+урмар!L47+цивиль!L47+'чеб р'!L47+шемур!L47+шумер!L47+ядрин!L47+яльчик!L47+янтик!L47+гАлатрь!L47+гЧеб!L47+гКанаш!L47+гНовч!L47+гШум!L47</f>
        <v>0</v>
      </c>
      <c r="M47" s="46">
        <f>алат!M47+алик!M47+батыр!M47+вурн!M47+ибрес!M47+канашск!M47+козл!M47+комсмл!M47+крарм!M47+крчет!M47+марпос!M47+морг!M47+порецк!M47+урмар!M47+цивиль!M47+'чеб р'!M47+шемур!M47+шумер!M47+ядрин!M47+яльчик!M47+янтик!M47+гАлатрь!M47+гЧеб!M47+гКанаш!M47+гНовч!M47+гШум!M47</f>
        <v>0</v>
      </c>
      <c r="N47" s="46">
        <f>алат!N47+алик!N47+батыр!N47+вурн!N47+ибрес!N47+канашск!N47+козл!N47+комсмл!N47+крарм!N47+крчет!N47+марпос!N47+морг!N47+порецк!N47+урмар!N47+цивиль!N47+'чеб р'!N47+шемур!N47+шумер!N47+ядрин!N47+яльчик!N47+янтик!N47+гАлатрь!N47+гЧеб!N47+гКанаш!N47+гНовч!N47+гШум!N47</f>
        <v>0</v>
      </c>
      <c r="O47" s="46">
        <f>алат!O47+алик!O47+батыр!O47+вурн!O47+ибрес!O47+канашск!O47+козл!O47+комсмл!O47+крарм!O47+крчет!O47+марпос!O47+морг!O47+порецк!O47+урмар!O47+цивиль!O47+'чеб р'!O47+шемур!O47+шумер!O47+ядрин!O47+яльчик!O47+янтик!O47+гАлатрь!O47+гЧеб!O47+гКанаш!O47+гНовч!O47+гШум!O47</f>
        <v>0</v>
      </c>
      <c r="P47" s="46">
        <f>алат!P47+алик!P47+батыр!P47+вурн!P47+ибрес!P47+канашск!P47+козл!P47+комсмл!P47+крарм!P47+крчет!P47+марпос!P47+морг!P47+порецк!P47+урмар!P47+цивиль!P47+'чеб р'!P47+шемур!P47+шумер!P47+ядрин!P47+яльчик!P47+янтик!P47+гАлатрь!P47+гЧеб!P47+гКанаш!P47+гНовч!P47+гШум!P47</f>
        <v>0</v>
      </c>
    </row>
    <row r="48" spans="1:16" ht="39.6" x14ac:dyDescent="0.25">
      <c r="A48" s="136" t="s">
        <v>81</v>
      </c>
      <c r="B48" s="132">
        <v>206</v>
      </c>
      <c r="C48" s="210">
        <f t="shared" si="0"/>
        <v>572</v>
      </c>
      <c r="D48" s="46">
        <f>алат!D48+алик!D48+батыр!D48+вурн!D48+ибрес!D48+канашск!D48+козл!D48+комсмл!D48+крарм!D48+крчет!D48+марпос!D48+морг!D48+порецк!D48+урмар!D48+цивиль!D48+'чеб р'!D48+шемур!D48+шумер!D48+ядрин!D48+яльчик!D48+янтик!D48+гАлатрь!D48+гЧеб!D48+гКанаш!D48+гНовч!D48+гШум!D48</f>
        <v>0</v>
      </c>
      <c r="E48" s="46">
        <f>алат!E48+алик!E48+батыр!E48+вурн!E48+ибрес!E48+канашск!E48+козл!E48+комсмл!E48+крарм!E48+крчет!E48+марпос!E48+морг!E48+порецк!E48+урмар!E48+цивиль!E48+'чеб р'!E48+шемур!E48+шумер!E48+ядрин!E48+яльчик!E48+янтик!E48+гАлатрь!E48+гЧеб!E48+гКанаш!E48+гНовч!E48+гШум!E48</f>
        <v>0</v>
      </c>
      <c r="F48" s="46">
        <f>алат!F48+алик!F48+батыр!F48+вурн!F48+ибрес!F48+канашск!F48+козл!F48+комсмл!F48+крарм!F48+крчет!F48+марпос!F48+морг!F48+порецк!F48+урмар!F48+цивиль!F48+'чеб р'!F48+шемур!F48+шумер!F48+ядрин!F48+яльчик!F48+янтик!F48+гАлатрь!F48+гЧеб!F48+гКанаш!F48+гНовч!F48+гШум!F48</f>
        <v>0</v>
      </c>
      <c r="G48" s="46">
        <f>алат!G48+алик!G48+батыр!G48+вурн!G48+ибрес!G48+канашск!G48+козл!G48+комсмл!G48+крарм!G48+крчет!G48+марпос!G48+морг!G48+порецк!G48+урмар!G48+цивиль!G48+'чеб р'!G48+шемур!G48+шумер!G48+ядрин!G48+яльчик!G48+янтик!G48+гАлатрь!G48+гЧеб!G48+гКанаш!G48+гНовч!G48+гШум!G48</f>
        <v>0</v>
      </c>
      <c r="H48" s="46">
        <f>алат!H48+алик!H48+батыр!H48+вурн!H48+ибрес!H48+канашск!H48+козл!H48+комсмл!H48+крарм!H48+крчет!H48+марпос!H48+морг!H48+порецк!H48+урмар!H48+цивиль!H48+'чеб р'!H48+шемур!H48+шумер!H48+ядрин!H48+яльчик!H48+янтик!H48+гАлатрь!H48+гЧеб!H48+гКанаш!H48+гНовч!H48+гШум!H48</f>
        <v>0</v>
      </c>
      <c r="I48" s="46">
        <f>алат!I48+алик!I48+батыр!I48+вурн!I48+ибрес!I48+канашск!I48+козл!I48+комсмл!I48+крарм!I48+крчет!I48+марпос!I48+морг!I48+порецк!I48+урмар!I48+цивиль!I48+'чеб р'!I48+шемур!I48+шумер!I48+ядрин!I48+яльчик!I48+янтик!I48+гАлатрь!I48+гЧеб!I48+гКанаш!I48+гНовч!I48+гШум!I48</f>
        <v>0</v>
      </c>
      <c r="J48" s="46">
        <f>алат!J48+алик!J48+батыр!J48+вурн!J48+ибрес!J48+канашск!J48+козл!J48+комсмл!J48+крарм!J48+крчет!J48+марпос!J48+морг!J48+порецк!J48+урмар!J48+цивиль!J48+'чеб р'!J48+шемур!J48+шумер!J48+ядрин!J48+яльчик!J48+янтик!J48+гАлатрь!J48+гЧеб!J48+гКанаш!J48+гНовч!J48+гШум!J48</f>
        <v>0</v>
      </c>
      <c r="K48" s="46">
        <f>алат!K48+алик!K48+батыр!K48+вурн!K48+ибрес!K48+канашск!K48+козл!K48+комсмл!K48+крарм!K48+крчет!K48+марпос!K48+морг!K48+порецк!K48+урмар!K48+цивиль!K48+'чеб р'!K48+шемур!K48+шумер!K48+ядрин!K48+яльчик!K48+янтик!K48+гАлатрь!K48+гЧеб!K48+гКанаш!K48+гНовч!K48+гШум!K48</f>
        <v>572</v>
      </c>
      <c r="L48" s="46">
        <f>алат!L48+алик!L48+батыр!L48+вурн!L48+ибрес!L48+канашск!L48+козл!L48+комсмл!L48+крарм!L48+крчет!L48+марпос!L48+морг!L48+порецк!L48+урмар!L48+цивиль!L48+'чеб р'!L48+шемур!L48+шумер!L48+ядрин!L48+яльчик!L48+янтик!L48+гАлатрь!L48+гЧеб!L48+гКанаш!L48+гНовч!L48+гШум!L48</f>
        <v>0</v>
      </c>
      <c r="M48" s="46">
        <f>алат!M48+алик!M48+батыр!M48+вурн!M48+ибрес!M48+канашск!M48+козл!M48+комсмл!M48+крарм!M48+крчет!M48+марпос!M48+морг!M48+порецк!M48+урмар!M48+цивиль!M48+'чеб р'!M48+шемур!M48+шумер!M48+ядрин!M48+яльчик!M48+янтик!M48+гАлатрь!M48+гЧеб!M48+гКанаш!M48+гНовч!M48+гШум!M48</f>
        <v>0</v>
      </c>
      <c r="N48" s="46">
        <f>алат!N48+алик!N48+батыр!N48+вурн!N48+ибрес!N48+канашск!N48+козл!N48+комсмл!N48+крарм!N48+крчет!N48+марпос!N48+морг!N48+порецк!N48+урмар!N48+цивиль!N48+'чеб р'!N48+шемур!N48+шумер!N48+ядрин!N48+яльчик!N48+янтик!N48+гАлатрь!N48+гЧеб!N48+гКанаш!N48+гНовч!N48+гШум!N48</f>
        <v>0</v>
      </c>
      <c r="O48" s="46">
        <f>алат!O48+алик!O48+батыр!O48+вурн!O48+ибрес!O48+канашск!O48+козл!O48+комсмл!O48+крарм!O48+крчет!O48+марпос!O48+морг!O48+порецк!O48+урмар!O48+цивиль!O48+'чеб р'!O48+шемур!O48+шумер!O48+ядрин!O48+яльчик!O48+янтик!O48+гАлатрь!O48+гЧеб!O48+гКанаш!O48+гНовч!O48+гШум!O48</f>
        <v>0</v>
      </c>
      <c r="P48" s="46">
        <f>алат!P48+алик!P48+батыр!P48+вурн!P48+ибрес!P48+канашск!P48+козл!P48+комсмл!P48+крарм!P48+крчет!P48+марпос!P48+морг!P48+порецк!P48+урмар!P48+цивиль!P48+'чеб р'!P48+шемур!P48+шумер!P48+ядрин!P48+яльчик!P48+янтик!P48+гАлатрь!P48+гЧеб!P48+гКанаш!P48+гНовч!P48+гШум!P48</f>
        <v>0</v>
      </c>
    </row>
    <row r="49" spans="1:16" ht="39.6" x14ac:dyDescent="0.25">
      <c r="A49" s="136" t="s">
        <v>82</v>
      </c>
      <c r="B49" s="132">
        <v>207</v>
      </c>
      <c r="C49" s="210">
        <f t="shared" si="0"/>
        <v>169</v>
      </c>
      <c r="D49" s="46">
        <f>алат!D49+алик!D49+батыр!D49+вурн!D49+ибрес!D49+канашск!D49+козл!D49+комсмл!D49+крарм!D49+крчет!D49+марпос!D49+морг!D49+порецк!D49+урмар!D49+цивиль!D49+'чеб р'!D49+шемур!D49+шумер!D49+ядрин!D49+яльчик!D49+янтик!D49+гАлатрь!D49+гЧеб!D49+гКанаш!D49+гНовч!D49+гШум!D49</f>
        <v>0</v>
      </c>
      <c r="E49" s="46">
        <f>алат!E49+алик!E49+батыр!E49+вурн!E49+ибрес!E49+канашск!E49+козл!E49+комсмл!E49+крарм!E49+крчет!E49+марпос!E49+морг!E49+порецк!E49+урмар!E49+цивиль!E49+'чеб р'!E49+шемур!E49+шумер!E49+ядрин!E49+яльчик!E49+янтик!E49+гАлатрь!E49+гЧеб!E49+гКанаш!E49+гНовч!E49+гШум!E49</f>
        <v>0</v>
      </c>
      <c r="F49" s="46">
        <f>алат!F49+алик!F49+батыр!F49+вурн!F49+ибрес!F49+канашск!F49+козл!F49+комсмл!F49+крарм!F49+крчет!F49+марпос!F49+морг!F49+порецк!F49+урмар!F49+цивиль!F49+'чеб р'!F49+шемур!F49+шумер!F49+ядрин!F49+яльчик!F49+янтик!F49+гАлатрь!F49+гЧеб!F49+гКанаш!F49+гНовч!F49+гШум!F49</f>
        <v>0</v>
      </c>
      <c r="G49" s="46">
        <f>алат!G49+алик!G49+батыр!G49+вурн!G49+ибрес!G49+канашск!G49+козл!G49+комсмл!G49+крарм!G49+крчет!G49+марпос!G49+морг!G49+порецк!G49+урмар!G49+цивиль!G49+'чеб р'!G49+шемур!G49+шумер!G49+ядрин!G49+яльчик!G49+янтик!G49+гАлатрь!G49+гЧеб!G49+гКанаш!G49+гНовч!G49+гШум!G49</f>
        <v>0</v>
      </c>
      <c r="H49" s="46">
        <f>алат!H49+алик!H49+батыр!H49+вурн!H49+ибрес!H49+канашск!H49+козл!H49+комсмл!H49+крарм!H49+крчет!H49+марпос!H49+морг!H49+порецк!H49+урмар!H49+цивиль!H49+'чеб р'!H49+шемур!H49+шумер!H49+ядрин!H49+яльчик!H49+янтик!H49+гАлатрь!H49+гЧеб!H49+гКанаш!H49+гНовч!H49+гШум!H49</f>
        <v>0</v>
      </c>
      <c r="I49" s="46">
        <f>алат!I49+алик!I49+батыр!I49+вурн!I49+ибрес!I49+канашск!I49+козл!I49+комсмл!I49+крарм!I49+крчет!I49+марпос!I49+морг!I49+порецк!I49+урмар!I49+цивиль!I49+'чеб р'!I49+шемур!I49+шумер!I49+ядрин!I49+яльчик!I49+янтик!I49+гАлатрь!I49+гЧеб!I49+гКанаш!I49+гНовч!I49+гШум!I49</f>
        <v>0</v>
      </c>
      <c r="J49" s="46">
        <f>алат!J49+алик!J49+батыр!J49+вурн!J49+ибрес!J49+канашск!J49+козл!J49+комсмл!J49+крарм!J49+крчет!J49+марпос!J49+морг!J49+порецк!J49+урмар!J49+цивиль!J49+'чеб р'!J49+шемур!J49+шумер!J49+ядрин!J49+яльчик!J49+янтик!J49+гАлатрь!J49+гЧеб!J49+гКанаш!J49+гНовч!J49+гШум!J49</f>
        <v>0</v>
      </c>
      <c r="K49" s="46">
        <f>алат!K49+алик!K49+батыр!K49+вурн!K49+ибрес!K49+канашск!K49+козл!K49+комсмл!K49+крарм!K49+крчет!K49+марпос!K49+морг!K49+порецк!K49+урмар!K49+цивиль!K49+'чеб р'!K49+шемур!K49+шумер!K49+ядрин!K49+яльчик!K49+янтик!K49+гАлатрь!K49+гЧеб!K49+гКанаш!K49+гНовч!K49+гШум!K49</f>
        <v>169</v>
      </c>
      <c r="L49" s="46">
        <f>алат!L49+алик!L49+батыр!L49+вурн!L49+ибрес!L49+канашск!L49+козл!L49+комсмл!L49+крарм!L49+крчет!L49+марпос!L49+морг!L49+порецк!L49+урмар!L49+цивиль!L49+'чеб р'!L49+шемур!L49+шумер!L49+ядрин!L49+яльчик!L49+янтик!L49+гАлатрь!L49+гЧеб!L49+гКанаш!L49+гНовч!L49+гШум!L49</f>
        <v>0</v>
      </c>
      <c r="M49" s="46">
        <f>алат!M49+алик!M49+батыр!M49+вурн!M49+ибрес!M49+канашск!M49+козл!M49+комсмл!M49+крарм!M49+крчет!M49+марпос!M49+морг!M49+порецк!M49+урмар!M49+цивиль!M49+'чеб р'!M49+шемур!M49+шумер!M49+ядрин!M49+яльчик!M49+янтик!M49+гАлатрь!M49+гЧеб!M49+гКанаш!M49+гНовч!M49+гШум!M49</f>
        <v>0</v>
      </c>
      <c r="N49" s="46">
        <f>алат!N49+алик!N49+батыр!N49+вурн!N49+ибрес!N49+канашск!N49+козл!N49+комсмл!N49+крарм!N49+крчет!N49+марпос!N49+морг!N49+порецк!N49+урмар!N49+цивиль!N49+'чеб р'!N49+шемур!N49+шумер!N49+ядрин!N49+яльчик!N49+янтик!N49+гАлатрь!N49+гЧеб!N49+гКанаш!N49+гНовч!N49+гШум!N49</f>
        <v>0</v>
      </c>
      <c r="O49" s="46">
        <f>алат!O49+алик!O49+батыр!O49+вурн!O49+ибрес!O49+канашск!O49+козл!O49+комсмл!O49+крарм!O49+крчет!O49+марпос!O49+морг!O49+порецк!O49+урмар!O49+цивиль!O49+'чеб р'!O49+шемур!O49+шумер!O49+ядрин!O49+яльчик!O49+янтик!O49+гАлатрь!O49+гЧеб!O49+гКанаш!O49+гНовч!O49+гШум!O49</f>
        <v>0</v>
      </c>
      <c r="P49" s="46">
        <f>алат!P49+алик!P49+батыр!P49+вурн!P49+ибрес!P49+канашск!P49+козл!P49+комсмл!P49+крарм!P49+крчет!P49+марпос!P49+морг!P49+порецк!P49+урмар!P49+цивиль!P49+'чеб р'!P49+шемур!P49+шумер!P49+ядрин!P49+яльчик!P49+янтик!P49+гАлатрь!P49+гЧеб!P49+гКанаш!P49+гНовч!P49+гШум!P49</f>
        <v>0</v>
      </c>
    </row>
    <row r="50" spans="1:16" ht="26.4" x14ac:dyDescent="0.25">
      <c r="A50" s="136" t="s">
        <v>37</v>
      </c>
      <c r="B50" s="132">
        <v>208</v>
      </c>
      <c r="C50" s="210">
        <f t="shared" si="0"/>
        <v>5602</v>
      </c>
      <c r="D50" s="210">
        <f>алат!D50+алик!D50+батыр!D50+вурн!D50+ибрес!D50+канашск!D50+козл!D50+комсмл!D50+крарм!D50+крчет!D50+марпос!D50+морг!D50+порецк!D50+урмар!D50+цивиль!D50+'чеб р'!D50+шемур!D50+шумер!D50+ядрин!D50+яльчик!D50+янтик!D50+гАлатрь!D50+гЧеб!D50+гКанаш!D50+гНовч!D50+гШум!D50</f>
        <v>48</v>
      </c>
      <c r="E50" s="210">
        <f>алат!E50+алик!E50+батыр!E50+вурн!E50+ибрес!E50+канашск!E50+козл!E50+комсмл!E50+крарм!E50+крчет!E50+марпос!E50+морг!E50+порецк!E50+урмар!E50+цивиль!E50+'чеб р'!E50+шемур!E50+шумер!E50+ядрин!E50+яльчик!E50+янтик!E50+гАлатрь!E50+гЧеб!E50+гКанаш!E50+гНовч!E50+гШум!E50</f>
        <v>9</v>
      </c>
      <c r="F50" s="210">
        <f>алат!F50+алик!F50+батыр!F50+вурн!F50+ибрес!F50+канашск!F50+козл!F50+комсмл!F50+крарм!F50+крчет!F50+марпос!F50+морг!F50+порецк!F50+урмар!F50+цивиль!F50+'чеб р'!F50+шемур!F50+шумер!F50+ядрин!F50+яльчик!F50+янтик!F50+гАлатрь!F50+гЧеб!F50+гКанаш!F50+гНовч!F50+гШум!F50</f>
        <v>0</v>
      </c>
      <c r="G50" s="210">
        <f>алат!G50+алик!G50+батыр!G50+вурн!G50+ибрес!G50+канашск!G50+козл!G50+комсмл!G50+крарм!G50+крчет!G50+марпос!G50+морг!G50+порецк!G50+урмар!G50+цивиль!G50+'чеб р'!G50+шемур!G50+шумер!G50+ядрин!G50+яльчик!G50+янтик!G50+гАлатрь!G50+гЧеб!G50+гКанаш!G50+гНовч!G50+гШум!G50</f>
        <v>0</v>
      </c>
      <c r="H50" s="210">
        <f>алат!H50+алик!H50+батыр!H50+вурн!H50+ибрес!H50+канашск!H50+козл!H50+комсмл!H50+крарм!H50+крчет!H50+марпос!H50+морг!H50+порецк!H50+урмар!H50+цивиль!H50+'чеб р'!H50+шемур!H50+шумер!H50+ядрин!H50+яльчик!H50+янтик!H50+гАлатрь!H50+гЧеб!H50+гКанаш!H50+гНовч!H50+гШум!H50</f>
        <v>0</v>
      </c>
      <c r="I50" s="210">
        <f>алат!I50+алик!I50+батыр!I50+вурн!I50+ибрес!I50+канашск!I50+козл!I50+комсмл!I50+крарм!I50+крчет!I50+марпос!I50+морг!I50+порецк!I50+урмар!I50+цивиль!I50+'чеб р'!I50+шемур!I50+шумер!I50+ядрин!I50+яльчик!I50+янтик!I50+гАлатрь!I50+гЧеб!I50+гКанаш!I50+гНовч!I50+гШум!I50</f>
        <v>0</v>
      </c>
      <c r="J50" s="210">
        <f>алат!J50+алик!J50+батыр!J50+вурн!J50+ибрес!J50+канашск!J50+козл!J50+комсмл!J50+крарм!J50+крчет!J50+марпос!J50+морг!J50+порецк!J50+урмар!J50+цивиль!J50+'чеб р'!J50+шемур!J50+шумер!J50+ядрин!J50+яльчик!J50+янтик!J50+гАлатрь!J50+гЧеб!J50+гКанаш!J50+гНовч!J50+гШум!J50</f>
        <v>0</v>
      </c>
      <c r="K50" s="210">
        <f>алат!K50+алик!K50+батыр!K50+вурн!K50+ибрес!K50+канашск!K50+козл!K50+комсмл!K50+крарм!K50+крчет!K50+марпос!K50+морг!K50+порецк!K50+урмар!K50+цивиль!K50+'чеб р'!K50+шемур!K50+шумер!K50+ядрин!K50+яльчик!K50+янтик!K50+гАлатрь!K50+гЧеб!K50+гКанаш!K50+гНовч!K50+гШум!K50</f>
        <v>5082</v>
      </c>
      <c r="L50" s="210">
        <f>алат!L50+алик!L50+батыр!L50+вурн!L50+ибрес!L50+канашск!L50+козл!L50+комсмл!L50+крарм!L50+крчет!L50+марпос!L50+морг!L50+порецк!L50+урмар!L50+цивиль!L50+'чеб р'!L50+шемур!L50+шумер!L50+ядрин!L50+яльчик!L50+янтик!L50+гАлатрь!L50+гЧеб!L50+гКанаш!L50+гНовч!L50+гШум!L50</f>
        <v>0</v>
      </c>
      <c r="M50" s="210">
        <f>алат!M50+алик!M50+батыр!M50+вурн!M50+ибрес!M50+канашск!M50+козл!M50+комсмл!M50+крарм!M50+крчет!M50+марпос!M50+морг!M50+порецк!M50+урмар!M50+цивиль!M50+'чеб р'!M50+шемур!M50+шумер!M50+ядрин!M50+яльчик!M50+янтик!M50+гАлатрь!M50+гЧеб!M50+гКанаш!M50+гНовч!M50+гШум!M50</f>
        <v>462</v>
      </c>
      <c r="N50" s="210">
        <f>алат!N50+алик!N50+батыр!N50+вурн!N50+ибрес!N50+канашск!N50+козл!N50+комсмл!N50+крарм!N50+крчет!N50+марпос!N50+морг!N50+порецк!N50+урмар!N50+цивиль!N50+'чеб р'!N50+шемур!N50+шумер!N50+ядрин!N50+яльчик!N50+янтик!N50+гАлатрь!N50+гЧеб!N50+гКанаш!N50+гНовч!N50+гШум!N50</f>
        <v>1</v>
      </c>
      <c r="O50" s="210">
        <f>алат!O50+алик!O50+батыр!O50+вурн!O50+ибрес!O50+канашск!O50+козл!O50+комсмл!O50+крарм!O50+крчет!O50+марпос!O50+морг!O50+порецк!O50+урмар!O50+цивиль!O50+'чеб р'!O50+шемур!O50+шумер!O50+ядрин!O50+яльчик!O50+янтик!O50+гАлатрь!O50+гЧеб!O50+гКанаш!O50+гНовч!O50+гШум!O50</f>
        <v>0</v>
      </c>
      <c r="P50" s="210">
        <f>алат!P50+алик!P50+батыр!P50+вурн!P50+ибрес!P50+канашск!P50+козл!P50+комсмл!P50+крарм!P50+крчет!P50+марпос!P50+морг!P50+порецк!P50+урмар!P50+цивиль!P50+'чеб р'!P50+шемур!P50+шумер!P50+ядрин!P50+яльчик!P50+янтик!P50+гАлатрь!P50+гЧеб!P50+гКанаш!P50+гНовч!P50+гШум!P50</f>
        <v>0</v>
      </c>
    </row>
    <row r="51" spans="1:16" ht="26.4" x14ac:dyDescent="0.25">
      <c r="A51" s="134" t="s">
        <v>17</v>
      </c>
      <c r="B51" s="132">
        <v>209</v>
      </c>
      <c r="C51" s="210">
        <f t="shared" si="0"/>
        <v>0</v>
      </c>
      <c r="D51" s="46">
        <f>алат!D51+алик!D51+батыр!D51+вурн!D51+ибрес!D51+канашск!D51+козл!D51+комсмл!D51+крарм!D51+крчет!D51+марпос!D51+морг!D51+порецк!D51+урмар!D51+цивиль!D51+'чеб р'!D51+шемур!D51+шумер!D51+ядрин!D51+яльчик!D51+янтик!D51+гАлатрь!D51+гЧеб!D51+гКанаш!D51+гНовч!D51+гШум!D51</f>
        <v>0</v>
      </c>
      <c r="E51" s="46">
        <f>алат!E51+алик!E51+батыр!E51+вурн!E51+ибрес!E51+канашск!E51+козл!E51+комсмл!E51+крарм!E51+крчет!E51+марпос!E51+морг!E51+порецк!E51+урмар!E51+цивиль!E51+'чеб р'!E51+шемур!E51+шумер!E51+ядрин!E51+яльчик!E51+янтик!E51+гАлатрь!E51+гЧеб!E51+гКанаш!E51+гНовч!E51+гШум!E51</f>
        <v>0</v>
      </c>
      <c r="F51" s="46">
        <f>алат!F51+алик!F51+батыр!F51+вурн!F51+ибрес!F51+канашск!F51+козл!F51+комсмл!F51+крарм!F51+крчет!F51+марпос!F51+морг!F51+порецк!F51+урмар!F51+цивиль!F51+'чеб р'!F51+шемур!F51+шумер!F51+ядрин!F51+яльчик!F51+янтик!F51+гАлатрь!F51+гЧеб!F51+гКанаш!F51+гНовч!F51+гШум!F51</f>
        <v>0</v>
      </c>
      <c r="G51" s="46">
        <f>алат!G51+алик!G51+батыр!G51+вурн!G51+ибрес!G51+канашск!G51+козл!G51+комсмл!G51+крарм!G51+крчет!G51+марпос!G51+морг!G51+порецк!G51+урмар!G51+цивиль!G51+'чеб р'!G51+шемур!G51+шумер!G51+ядрин!G51+яльчик!G51+янтик!G51+гАлатрь!G51+гЧеб!G51+гКанаш!G51+гНовч!G51+гШум!G51</f>
        <v>0</v>
      </c>
      <c r="H51" s="46">
        <f>алат!H51+алик!H51+батыр!H51+вурн!H51+ибрес!H51+канашск!H51+козл!H51+комсмл!H51+крарм!H51+крчет!H51+марпос!H51+морг!H51+порецк!H51+урмар!H51+цивиль!H51+'чеб р'!H51+шемур!H51+шумер!H51+ядрин!H51+яльчик!H51+янтик!H51+гАлатрь!H51+гЧеб!H51+гКанаш!H51+гНовч!H51+гШум!H51</f>
        <v>0</v>
      </c>
      <c r="I51" s="46">
        <f>алат!I51+алик!I51+батыр!I51+вурн!I51+ибрес!I51+канашск!I51+козл!I51+комсмл!I51+крарм!I51+крчет!I51+марпос!I51+морг!I51+порецк!I51+урмар!I51+цивиль!I51+'чеб р'!I51+шемур!I51+шумер!I51+ядрин!I51+яльчик!I51+янтик!I51+гАлатрь!I51+гЧеб!I51+гКанаш!I51+гНовч!I51+гШум!I51</f>
        <v>0</v>
      </c>
      <c r="J51" s="46">
        <f>алат!J51+алик!J51+батыр!J51+вурн!J51+ибрес!J51+канашск!J51+козл!J51+комсмл!J51+крарм!J51+крчет!J51+марпос!J51+морг!J51+порецк!J51+урмар!J51+цивиль!J51+'чеб р'!J51+шемур!J51+шумер!J51+ядрин!J51+яльчик!J51+янтик!J51+гАлатрь!J51+гЧеб!J51+гКанаш!J51+гНовч!J51+гШум!J51</f>
        <v>0</v>
      </c>
      <c r="K51" s="46">
        <f>алат!K51+алик!K51+батыр!K51+вурн!K51+ибрес!K51+канашск!K51+козл!K51+комсмл!K51+крарм!K51+крчет!K51+марпос!K51+морг!K51+порецк!K51+урмар!K51+цивиль!K51+'чеб р'!K51+шемур!K51+шумер!K51+ядрин!K51+яльчик!K51+янтик!K51+гАлатрь!K51+гЧеб!K51+гКанаш!K51+гНовч!K51+гШум!K51</f>
        <v>0</v>
      </c>
      <c r="L51" s="46">
        <f>алат!L51+алик!L51+батыр!L51+вурн!L51+ибрес!L51+канашск!L51+козл!L51+комсмл!L51+крарм!L51+крчет!L51+марпос!L51+морг!L51+порецк!L51+урмар!L51+цивиль!L51+'чеб р'!L51+шемур!L51+шумер!L51+ядрин!L51+яльчик!L51+янтик!L51+гАлатрь!L51+гЧеб!L51+гКанаш!L51+гНовч!L51+гШум!L51</f>
        <v>0</v>
      </c>
      <c r="M51" s="46">
        <f>алат!M51+алик!M51+батыр!M51+вурн!M51+ибрес!M51+канашск!M51+козл!M51+комсмл!M51+крарм!M51+крчет!M51+марпос!M51+морг!M51+порецк!M51+урмар!M51+цивиль!M51+'чеб р'!M51+шемур!M51+шумер!M51+ядрин!M51+яльчик!M51+янтик!M51+гАлатрь!M51+гЧеб!M51+гКанаш!M51+гНовч!M51+гШум!M51</f>
        <v>0</v>
      </c>
      <c r="N51" s="46">
        <f>алат!N51+алик!N51+батыр!N51+вурн!N51+ибрес!N51+канашск!N51+козл!N51+комсмл!N51+крарм!N51+крчет!N51+марпос!N51+морг!N51+порецк!N51+урмар!N51+цивиль!N51+'чеб р'!N51+шемур!N51+шумер!N51+ядрин!N51+яльчик!N51+янтик!N51+гАлатрь!N51+гЧеб!N51+гКанаш!N51+гНовч!N51+гШум!N51</f>
        <v>0</v>
      </c>
      <c r="O51" s="46">
        <f>алат!O51+алик!O51+батыр!O51+вурн!O51+ибрес!O51+канашск!O51+козл!O51+комсмл!O51+крарм!O51+крчет!O51+марпос!O51+морг!O51+порецк!O51+урмар!O51+цивиль!O51+'чеб р'!O51+шемур!O51+шумер!O51+ядрин!O51+яльчик!O51+янтик!O51+гАлатрь!O51+гЧеб!O51+гКанаш!O51+гНовч!O51+гШум!O51</f>
        <v>0</v>
      </c>
      <c r="P51" s="46">
        <f>алат!P51+алик!P51+батыр!P51+вурн!P51+ибрес!P51+канашск!P51+козл!P51+комсмл!P51+крарм!P51+крчет!P51+марпос!P51+морг!P51+порецк!P51+урмар!P51+цивиль!P51+'чеб р'!P51+шемур!P51+шумер!P51+ядрин!P51+яльчик!P51+янтик!P51+гАлатрь!P51+гЧеб!P51+гКанаш!P51+гНовч!P51+гШум!P51</f>
        <v>0</v>
      </c>
    </row>
    <row r="52" spans="1:16" x14ac:dyDescent="0.25">
      <c r="A52" s="47" t="s">
        <v>18</v>
      </c>
      <c r="B52" s="132">
        <v>210</v>
      </c>
      <c r="C52" s="210">
        <f t="shared" si="0"/>
        <v>0</v>
      </c>
      <c r="D52" s="46">
        <f>алат!D52+алик!D52+батыр!D52+вурн!D52+ибрес!D52+канашск!D52+козл!D52+комсмл!D52+крарм!D52+крчет!D52+марпос!D52+морг!D52+порецк!D52+урмар!D52+цивиль!D52+'чеб р'!D52+шемур!D52+шумер!D52+ядрин!D52+яльчик!D52+янтик!D52+гАлатрь!D52+гЧеб!D52+гКанаш!D52+гНовч!D52+гШум!D52</f>
        <v>0</v>
      </c>
      <c r="E52" s="46">
        <f>алат!E52+алик!E52+батыр!E52+вурн!E52+ибрес!E52+канашск!E52+козл!E52+комсмл!E52+крарм!E52+крчет!E52+марпос!E52+морг!E52+порецк!E52+урмар!E52+цивиль!E52+'чеб р'!E52+шемур!E52+шумер!E52+ядрин!E52+яльчик!E52+янтик!E52+гАлатрь!E52+гЧеб!E52+гКанаш!E52+гНовч!E52+гШум!E52</f>
        <v>0</v>
      </c>
      <c r="F52" s="46">
        <f>алат!F52+алик!F52+батыр!F52+вурн!F52+ибрес!F52+канашск!F52+козл!F52+комсмл!F52+крарм!F52+крчет!F52+марпос!F52+морг!F52+порецк!F52+урмар!F52+цивиль!F52+'чеб р'!F52+шемур!F52+шумер!F52+ядрин!F52+яльчик!F52+янтик!F52+гАлатрь!F52+гЧеб!F52+гКанаш!F52+гНовч!F52+гШум!F52</f>
        <v>0</v>
      </c>
      <c r="G52" s="46">
        <f>алат!G52+алик!G52+батыр!G52+вурн!G52+ибрес!G52+канашск!G52+козл!G52+комсмл!G52+крарм!G52+крчет!G52+марпос!G52+морг!G52+порецк!G52+урмар!G52+цивиль!G52+'чеб р'!G52+шемур!G52+шумер!G52+ядрин!G52+яльчик!G52+янтик!G52+гАлатрь!G52+гЧеб!G52+гКанаш!G52+гНовч!G52+гШум!G52</f>
        <v>0</v>
      </c>
      <c r="H52" s="46">
        <f>алат!H52+алик!H52+батыр!H52+вурн!H52+ибрес!H52+канашск!H52+козл!H52+комсмл!H52+крарм!H52+крчет!H52+марпос!H52+морг!H52+порецк!H52+урмар!H52+цивиль!H52+'чеб р'!H52+шемур!H52+шумер!H52+ядрин!H52+яльчик!H52+янтик!H52+гАлатрь!H52+гЧеб!H52+гКанаш!H52+гНовч!H52+гШум!H52</f>
        <v>0</v>
      </c>
      <c r="I52" s="46">
        <f>алат!I52+алик!I52+батыр!I52+вурн!I52+ибрес!I52+канашск!I52+козл!I52+комсмл!I52+крарм!I52+крчет!I52+марпос!I52+морг!I52+порецк!I52+урмар!I52+цивиль!I52+'чеб р'!I52+шемур!I52+шумер!I52+ядрин!I52+яльчик!I52+янтик!I52+гАлатрь!I52+гЧеб!I52+гКанаш!I52+гНовч!I52+гШум!I52</f>
        <v>0</v>
      </c>
      <c r="J52" s="46">
        <f>алат!J52+алик!J52+батыр!J52+вурн!J52+ибрес!J52+канашск!J52+козл!J52+комсмл!J52+крарм!J52+крчет!J52+марпос!J52+морг!J52+порецк!J52+урмар!J52+цивиль!J52+'чеб р'!J52+шемур!J52+шумер!J52+ядрин!J52+яльчик!J52+янтик!J52+гАлатрь!J52+гЧеб!J52+гКанаш!J52+гНовч!J52+гШум!J52</f>
        <v>0</v>
      </c>
      <c r="K52" s="46">
        <f>алат!K52+алик!K52+батыр!K52+вурн!K52+ибрес!K52+канашск!K52+козл!K52+комсмл!K52+крарм!K52+крчет!K52+марпос!K52+морг!K52+порецк!K52+урмар!K52+цивиль!K52+'чеб р'!K52+шемур!K52+шумер!K52+ядрин!K52+яльчик!K52+янтик!K52+гАлатрь!K52+гЧеб!K52+гКанаш!K52+гНовч!K52+гШум!K52</f>
        <v>0</v>
      </c>
      <c r="L52" s="46">
        <f>алат!L52+алик!L52+батыр!L52+вурн!L52+ибрес!L52+канашск!L52+козл!L52+комсмл!L52+крарм!L52+крчет!L52+марпос!L52+морг!L52+порецк!L52+урмар!L52+цивиль!L52+'чеб р'!L52+шемур!L52+шумер!L52+ядрин!L52+яльчик!L52+янтик!L52+гАлатрь!L52+гЧеб!L52+гКанаш!L52+гНовч!L52+гШум!L52</f>
        <v>0</v>
      </c>
      <c r="M52" s="46">
        <f>алат!M52+алик!M52+батыр!M52+вурн!M52+ибрес!M52+канашск!M52+козл!M52+комсмл!M52+крарм!M52+крчет!M52+марпос!M52+морг!M52+порецк!M52+урмар!M52+цивиль!M52+'чеб р'!M52+шемур!M52+шумер!M52+ядрин!M52+яльчик!M52+янтик!M52+гАлатрь!M52+гЧеб!M52+гКанаш!M52+гНовч!M52+гШум!M52</f>
        <v>0</v>
      </c>
      <c r="N52" s="46">
        <f>алат!N52+алик!N52+батыр!N52+вурн!N52+ибрес!N52+канашск!N52+козл!N52+комсмл!N52+крарм!N52+крчет!N52+марпос!N52+морг!N52+порецк!N52+урмар!N52+цивиль!N52+'чеб р'!N52+шемур!N52+шумер!N52+ядрин!N52+яльчик!N52+янтик!N52+гАлатрь!N52+гЧеб!N52+гКанаш!N52+гНовч!N52+гШум!N52</f>
        <v>0</v>
      </c>
      <c r="O52" s="46">
        <f>алат!O52+алик!O52+батыр!O52+вурн!O52+ибрес!O52+канашск!O52+козл!O52+комсмл!O52+крарм!O52+крчет!O52+марпос!O52+морг!O52+порецк!O52+урмар!O52+цивиль!O52+'чеб р'!O52+шемур!O52+шумер!O52+ядрин!O52+яльчик!O52+янтик!O52+гАлатрь!O52+гЧеб!O52+гКанаш!O52+гНовч!O52+гШум!O52</f>
        <v>0</v>
      </c>
      <c r="P52" s="46">
        <f>алат!P52+алик!P52+батыр!P52+вурн!P52+ибрес!P52+канашск!P52+козл!P52+комсмл!P52+крарм!P52+крчет!P52+марпос!P52+морг!P52+порецк!P52+урмар!P52+цивиль!P52+'чеб р'!P52+шемур!P52+шумер!P52+ядрин!P52+яльчик!P52+янтик!P52+гАлатрь!P52+гЧеб!P52+гКанаш!P52+гНовч!P52+гШум!P52</f>
        <v>0</v>
      </c>
    </row>
    <row r="53" spans="1:16" ht="39.6" x14ac:dyDescent="0.25">
      <c r="A53" s="47" t="s">
        <v>181</v>
      </c>
      <c r="B53" s="132">
        <v>211</v>
      </c>
      <c r="C53" s="210">
        <f t="shared" si="0"/>
        <v>599</v>
      </c>
      <c r="D53" s="210">
        <f t="shared" ref="D53:M53" si="1">SUM(D54:D56)</f>
        <v>1</v>
      </c>
      <c r="E53" s="210">
        <f t="shared" si="1"/>
        <v>0</v>
      </c>
      <c r="F53" s="210">
        <f t="shared" si="1"/>
        <v>0</v>
      </c>
      <c r="G53" s="210">
        <f t="shared" si="1"/>
        <v>0</v>
      </c>
      <c r="H53" s="210">
        <f t="shared" si="1"/>
        <v>0</v>
      </c>
      <c r="I53" s="210">
        <f t="shared" si="1"/>
        <v>0</v>
      </c>
      <c r="J53" s="210">
        <f t="shared" si="1"/>
        <v>0</v>
      </c>
      <c r="K53" s="210">
        <f t="shared" si="1"/>
        <v>526</v>
      </c>
      <c r="L53" s="210">
        <f t="shared" si="1"/>
        <v>0</v>
      </c>
      <c r="M53" s="210">
        <f t="shared" si="1"/>
        <v>72</v>
      </c>
      <c r="N53" s="210">
        <f>SUM(N54:N56)</f>
        <v>0</v>
      </c>
      <c r="O53" s="210">
        <f t="shared" ref="O53" si="2">SUM(O54:O56)</f>
        <v>0</v>
      </c>
      <c r="P53" s="210">
        <f t="shared" ref="P53" si="3">SUM(P54:P56)</f>
        <v>0</v>
      </c>
    </row>
    <row r="54" spans="1:16" ht="39.6" x14ac:dyDescent="0.25">
      <c r="A54" s="137" t="s">
        <v>83</v>
      </c>
      <c r="B54" s="132">
        <v>212</v>
      </c>
      <c r="C54" s="210">
        <f t="shared" si="0"/>
        <v>91</v>
      </c>
      <c r="D54" s="257">
        <f>алат!D54+алик!D54+батыр!D54+вурн!D54+ибрес!D54+канашск!D54+козл!D54+комсмл!D54+крарм!D54+крчет!D54+марпос!D54+морг!D54+порецк!D54+урмар!D54+цивиль!D54+'чеб р'!D54+шемур!D54+шумер!D54+ядрин!D54+яльчик!D54+янтик!D54+гАлатрь!D54+гЧеб!D54+гКанаш!D54+гНовч!D54+гШум!D54</f>
        <v>0</v>
      </c>
      <c r="E54" s="257">
        <f>алат!E54+алик!E54+батыр!E54+вурн!E54+ибрес!E54+канашск!E54+козл!E54+комсмл!E54+крарм!E54+крчет!E54+марпос!E54+морг!E54+порецк!E54+урмар!E54+цивиль!E54+'чеб р'!E54+шемур!E54+шумер!E54+ядрин!E54+яльчик!E54+янтик!E54+гАлатрь!E54+гЧеб!E54+гКанаш!E54+гНовч!E54+гШум!E54</f>
        <v>0</v>
      </c>
      <c r="F54" s="257">
        <f>алат!F54+алик!F54+батыр!F54+вурн!F54+ибрес!F54+канашск!F54+козл!F54+комсмл!F54+крарм!F54+крчет!F54+марпос!F54+морг!F54+порецк!F54+урмар!F54+цивиль!F54+'чеб р'!F54+шемур!F54+шумер!F54+ядрин!F54+яльчик!F54+янтик!F54+гАлатрь!F54+гЧеб!F54+гКанаш!F54+гНовч!F54+гШум!F54</f>
        <v>0</v>
      </c>
      <c r="G54" s="257">
        <f>алат!G54+алик!G54+батыр!G54+вурн!G54+ибрес!G54+канашск!G54+козл!G54+комсмл!G54+крарм!G54+крчет!G54+марпос!G54+морг!G54+порецк!G54+урмар!G54+цивиль!G54+'чеб р'!G54+шемур!G54+шумер!G54+ядрин!G54+яльчик!G54+янтик!G54+гАлатрь!G54+гЧеб!G54+гКанаш!G54+гНовч!G54+гШум!G54</f>
        <v>0</v>
      </c>
      <c r="H54" s="257">
        <f>алат!H54+алик!H54+батыр!H54+вурн!H54+ибрес!H54+канашск!H54+козл!H54+комсмл!H54+крарм!H54+крчет!H54+марпос!H54+морг!H54+порецк!H54+урмар!H54+цивиль!H54+'чеб р'!H54+шемур!H54+шумер!H54+ядрин!H54+яльчик!H54+янтик!H54+гАлатрь!H54+гЧеб!H54+гКанаш!H54+гНовч!H54+гШум!H54</f>
        <v>0</v>
      </c>
      <c r="I54" s="257">
        <f>алат!I54+алик!I54+батыр!I54+вурн!I54+ибрес!I54+канашск!I54+козл!I54+комсмл!I54+крарм!I54+крчет!I54+марпос!I54+морг!I54+порецк!I54+урмар!I54+цивиль!I54+'чеб р'!I54+шемур!I54+шумер!I54+ядрин!I54+яльчик!I54+янтик!I54+гАлатрь!I54+гЧеб!I54+гКанаш!I54+гНовч!I54+гШум!I54</f>
        <v>0</v>
      </c>
      <c r="J54" s="257">
        <f>алат!J54+алик!J54+батыр!J54+вурн!J54+ибрес!J54+канашск!J54+козл!J54+комсмл!J54+крарм!J54+крчет!J54+марпос!J54+морг!J54+порецк!J54+урмар!J54+цивиль!J54+'чеб р'!J54+шемур!J54+шумер!J54+ядрин!J54+яльчик!J54+янтик!J54+гАлатрь!J54+гЧеб!J54+гКанаш!J54+гНовч!J54+гШум!J54</f>
        <v>0</v>
      </c>
      <c r="K54" s="257">
        <f>алат!K54+алик!K54+батыр!K54+вурн!K54+ибрес!K54+канашск!K54+козл!K54+комсмл!K54+крарм!K54+крчет!K54+марпос!K54+морг!K54+порецк!K54+урмар!K54+цивиль!K54+'чеб р'!K54+шемур!K54+шумер!K54+ядрин!K54+яльчик!K54+янтик!K54+гАлатрь!K54+гЧеб!K54+гКанаш!K54+гНовч!K54+гШум!K54</f>
        <v>77</v>
      </c>
      <c r="L54" s="257">
        <f>алат!L54+алик!L54+батыр!L54+вурн!L54+ибрес!L54+канашск!L54+козл!L54+комсмл!L54+крарм!L54+крчет!L54+марпос!L54+морг!L54+порецк!L54+урмар!L54+цивиль!L54+'чеб р'!L54+шемур!L54+шумер!L54+ядрин!L54+яльчик!L54+янтик!L54+гАлатрь!L54+гЧеб!L54+гКанаш!L54+гНовч!L54+гШум!L54</f>
        <v>0</v>
      </c>
      <c r="M54" s="257">
        <f>алат!M54+алик!M54+батыр!M54+вурн!M54+ибрес!M54+канашск!M54+козл!M54+комсмл!M54+крарм!M54+крчет!M54+марпос!M54+морг!M54+порецк!M54+урмар!M54+цивиль!M54+'чеб р'!M54+шемур!M54+шумер!M54+ядрин!M54+яльчик!M54+янтик!M54+гАлатрь!M54+гЧеб!M54+гКанаш!M54+гНовч!M54+гШум!M54</f>
        <v>14</v>
      </c>
      <c r="N54" s="257">
        <f>алат!N54+алик!N54+батыр!N54+вурн!N54+ибрес!N54+канашск!N54+козл!N54+комсмл!N54+крарм!N54+крчет!N54+марпос!N54+морг!N54+порецк!N54+урмар!N54+цивиль!N54+'чеб р'!N54+шемур!N54+шумер!N54+ядрин!N54+яльчик!N54+янтик!N54+гАлатрь!N54+гЧеб!N54+гКанаш!N54+гНовч!N54+гШум!N54</f>
        <v>0</v>
      </c>
      <c r="O54" s="257">
        <f>алат!O54+алик!O54+батыр!O54+вурн!O54+ибрес!O54+канашск!O54+козл!O54+комсмл!O54+крарм!O54+крчет!O54+марпос!O54+морг!O54+порецк!O54+урмар!O54+цивиль!O54+'чеб р'!O54+шемур!O54+шумер!O54+ядрин!O54+яльчик!O54+янтик!O54+гАлатрь!O54+гЧеб!O54+гКанаш!O54+гНовч!O54+гШум!O54</f>
        <v>0</v>
      </c>
      <c r="P54" s="257">
        <f>алат!P54+алик!P54+батыр!P54+вурн!P54+ибрес!P54+канашск!P54+козл!P54+комсмл!P54+крарм!P54+крчет!P54+марпос!P54+морг!P54+порецк!P54+урмар!P54+цивиль!P54+'чеб р'!P54+шемур!P54+шумер!P54+ядрин!P54+яльчик!P54+янтик!P54+гАлатрь!P54+гЧеб!P54+гКанаш!P54+гНовч!P54+гШум!P54</f>
        <v>0</v>
      </c>
    </row>
    <row r="55" spans="1:16" ht="26.4" x14ac:dyDescent="0.25">
      <c r="A55" s="138" t="s">
        <v>84</v>
      </c>
      <c r="B55" s="132">
        <v>213</v>
      </c>
      <c r="C55" s="210">
        <f t="shared" si="0"/>
        <v>0</v>
      </c>
      <c r="D55" s="257">
        <f>алат!D55+алик!D55+батыр!D55+вурн!D55+ибрес!D55+канашск!D55+козл!D55+комсмл!D55+крарм!D55+крчет!D55+марпос!D55+морг!D55+порецк!D55+урмар!D55+цивиль!D55+'чеб р'!D55+шемур!D55+шумер!D55+ядрин!D55+яльчик!D55+янтик!D55+гАлатрь!D55+гЧеб!D55+гКанаш!D55+гНовч!D55+гШум!D55</f>
        <v>0</v>
      </c>
      <c r="E55" s="257">
        <f>алат!E55+алик!E55+батыр!E55+вурн!E55+ибрес!E55+канашск!E55+козл!E55+комсмл!E55+крарм!E55+крчет!E55+марпос!E55+морг!E55+порецк!E55+урмар!E55+цивиль!E55+'чеб р'!E55+шемур!E55+шумер!E55+ядрин!E55+яльчик!E55+янтик!E55+гАлатрь!E55+гЧеб!E55+гКанаш!E55+гНовч!E55+гШум!E55</f>
        <v>0</v>
      </c>
      <c r="F55" s="257">
        <f>алат!F55+алик!F55+батыр!F55+вурн!F55+ибрес!F55+канашск!F55+козл!F55+комсмл!F55+крарм!F55+крчет!F55+марпос!F55+морг!F55+порецк!F55+урмар!F55+цивиль!F55+'чеб р'!F55+шемур!F55+шумер!F55+ядрин!F55+яльчик!F55+янтик!F55+гАлатрь!F55+гЧеб!F55+гКанаш!F55+гНовч!F55+гШум!F55</f>
        <v>0</v>
      </c>
      <c r="G55" s="257">
        <f>алат!G55+алик!G55+батыр!G55+вурн!G55+ибрес!G55+канашск!G55+козл!G55+комсмл!G55+крарм!G55+крчет!G55+марпос!G55+морг!G55+порецк!G55+урмар!G55+цивиль!G55+'чеб р'!G55+шемур!G55+шумер!G55+ядрин!G55+яльчик!G55+янтик!G55+гАлатрь!G55+гЧеб!G55+гКанаш!G55+гНовч!G55+гШум!G55</f>
        <v>0</v>
      </c>
      <c r="H55" s="257">
        <f>алат!H55+алик!H55+батыр!H55+вурн!H55+ибрес!H55+канашск!H55+козл!H55+комсмл!H55+крарм!H55+крчет!H55+марпос!H55+морг!H55+порецк!H55+урмар!H55+цивиль!H55+'чеб р'!H55+шемур!H55+шумер!H55+ядрин!H55+яльчик!H55+янтик!H55+гАлатрь!H55+гЧеб!H55+гКанаш!H55+гНовч!H55+гШум!H55</f>
        <v>0</v>
      </c>
      <c r="I55" s="257">
        <f>алат!I55+алик!I55+батыр!I55+вурн!I55+ибрес!I55+канашск!I55+козл!I55+комсмл!I55+крарм!I55+крчет!I55+марпос!I55+морг!I55+порецк!I55+урмар!I55+цивиль!I55+'чеб р'!I55+шемур!I55+шумер!I55+ядрин!I55+яльчик!I55+янтик!I55+гАлатрь!I55+гЧеб!I55+гКанаш!I55+гНовч!I55+гШум!I55</f>
        <v>0</v>
      </c>
      <c r="J55" s="257">
        <f>алат!J55+алик!J55+батыр!J55+вурн!J55+ибрес!J55+канашск!J55+козл!J55+комсмл!J55+крарм!J55+крчет!J55+марпос!J55+морг!J55+порецк!J55+урмар!J55+цивиль!J55+'чеб р'!J55+шемур!J55+шумер!J55+ядрин!J55+яльчик!J55+янтик!J55+гАлатрь!J55+гЧеб!J55+гКанаш!J55+гНовч!J55+гШум!J55</f>
        <v>0</v>
      </c>
      <c r="K55" s="257">
        <f>алат!K55+алик!K55+батыр!K55+вурн!K55+ибрес!K55+канашск!K55+козл!K55+комсмл!K55+крарм!K55+крчет!K55+марпос!K55+морг!K55+порецк!K55+урмар!K55+цивиль!K55+'чеб р'!K55+шемур!K55+шумер!K55+ядрин!K55+яльчик!K55+янтик!K55+гАлатрь!K55+гЧеб!K55+гКанаш!K55+гНовч!K55+гШум!K55</f>
        <v>0</v>
      </c>
      <c r="L55" s="257">
        <f>алат!L55+алик!L55+батыр!L55+вурн!L55+ибрес!L55+канашск!L55+козл!L55+комсмл!L55+крарм!L55+крчет!L55+марпос!L55+морг!L55+порецк!L55+урмар!L55+цивиль!L55+'чеб р'!L55+шемур!L55+шумер!L55+ядрин!L55+яльчик!L55+янтик!L55+гАлатрь!L55+гЧеб!L55+гКанаш!L55+гНовч!L55+гШум!L55</f>
        <v>0</v>
      </c>
      <c r="M55" s="257">
        <f>алат!M55+алик!M55+батыр!M55+вурн!M55+ибрес!M55+канашск!M55+козл!M55+комсмл!M55+крарм!M55+крчет!M55+марпос!M55+морг!M55+порецк!M55+урмар!M55+цивиль!M55+'чеб р'!M55+шемур!M55+шумер!M55+ядрин!M55+яльчик!M55+янтик!M55+гАлатрь!M55+гЧеб!M55+гКанаш!M55+гНовч!M55+гШум!M55</f>
        <v>0</v>
      </c>
      <c r="N55" s="257">
        <f>алат!N55+алик!N55+батыр!N55+вурн!N55+ибрес!N55+канашск!N55+козл!N55+комсмл!N55+крарм!N55+крчет!N55+марпос!N55+морг!N55+порецк!N55+урмар!N55+цивиль!N55+'чеб р'!N55+шемур!N55+шумер!N55+ядрин!N55+яльчик!N55+янтик!N55+гАлатрь!N55+гЧеб!N55+гКанаш!N55+гНовч!N55+гШум!N55</f>
        <v>0</v>
      </c>
      <c r="O55" s="257">
        <f>алат!O55+алик!O55+батыр!O55+вурн!O55+ибрес!O55+канашск!O55+козл!O55+комсмл!O55+крарм!O55+крчет!O55+марпос!O55+морг!O55+порецк!O55+урмар!O55+цивиль!O55+'чеб р'!O55+шемур!O55+шумер!O55+ядрин!O55+яльчик!O55+янтик!O55+гАлатрь!O55+гЧеб!O55+гКанаш!O55+гНовч!O55+гШум!O55</f>
        <v>0</v>
      </c>
      <c r="P55" s="257">
        <f>алат!P55+алик!P55+батыр!P55+вурн!P55+ибрес!P55+канашск!P55+козл!P55+комсмл!P55+крарм!P55+крчет!P55+марпос!P55+морг!P55+порецк!P55+урмар!P55+цивиль!P55+'чеб р'!P55+шемур!P55+шумер!P55+ядрин!P55+яльчик!P55+янтик!P55+гАлатрь!P55+гЧеб!P55+гКанаш!P55+гНовч!P55+гШум!P55</f>
        <v>0</v>
      </c>
    </row>
    <row r="56" spans="1:16" ht="26.4" x14ac:dyDescent="0.25">
      <c r="A56" s="139" t="s">
        <v>85</v>
      </c>
      <c r="B56" s="132">
        <v>214</v>
      </c>
      <c r="C56" s="210">
        <f t="shared" si="0"/>
        <v>508</v>
      </c>
      <c r="D56" s="257">
        <f>алат!D56+алик!D56+батыр!D56+вурн!D56+ибрес!D56+канашск!D56+козл!D56+комсмл!D56+крарм!D56+крчет!D56+марпос!D56+морг!D56+порецк!D56+урмар!D56+цивиль!D56+'чеб р'!D56+шемур!D56+шумер!D56+ядрин!D56+яльчик!D56+янтик!D56+гАлатрь!D56+гЧеб!D56+гКанаш!D56+гНовч!D56+гШум!D56</f>
        <v>1</v>
      </c>
      <c r="E56" s="257">
        <f>алат!E56+алик!E56+батыр!E56+вурн!E56+ибрес!E56+канашск!E56+козл!E56+комсмл!E56+крарм!E56+крчет!E56+марпос!E56+морг!E56+порецк!E56+урмар!E56+цивиль!E56+'чеб р'!E56+шемур!E56+шумер!E56+ядрин!E56+яльчик!E56+янтик!E56+гАлатрь!E56+гЧеб!E56+гКанаш!E56+гНовч!E56+гШум!E56</f>
        <v>0</v>
      </c>
      <c r="F56" s="257">
        <f>алат!F56+алик!F56+батыр!F56+вурн!F56+ибрес!F56+канашск!F56+козл!F56+комсмл!F56+крарм!F56+крчет!F56+марпос!F56+морг!F56+порецк!F56+урмар!F56+цивиль!F56+'чеб р'!F56+шемур!F56+шумер!F56+ядрин!F56+яльчик!F56+янтик!F56+гАлатрь!F56+гЧеб!F56+гКанаш!F56+гНовч!F56+гШум!F56</f>
        <v>0</v>
      </c>
      <c r="G56" s="257">
        <f>алат!G56+алик!G56+батыр!G56+вурн!G56+ибрес!G56+канашск!G56+козл!G56+комсмл!G56+крарм!G56+крчет!G56+марпос!G56+морг!G56+порецк!G56+урмар!G56+цивиль!G56+'чеб р'!G56+шемур!G56+шумер!G56+ядрин!G56+яльчик!G56+янтик!G56+гАлатрь!G56+гЧеб!G56+гКанаш!G56+гНовч!G56+гШум!G56</f>
        <v>0</v>
      </c>
      <c r="H56" s="257">
        <f>алат!H56+алик!H56+батыр!H56+вурн!H56+ибрес!H56+канашск!H56+козл!H56+комсмл!H56+крарм!H56+крчет!H56+марпос!H56+морг!H56+порецк!H56+урмар!H56+цивиль!H56+'чеб р'!H56+шемур!H56+шумер!H56+ядрин!H56+яльчик!H56+янтик!H56+гАлатрь!H56+гЧеб!H56+гКанаш!H56+гНовч!H56+гШум!H56</f>
        <v>0</v>
      </c>
      <c r="I56" s="257">
        <f>алат!I56+алик!I56+батыр!I56+вурн!I56+ибрес!I56+канашск!I56+козл!I56+комсмл!I56+крарм!I56+крчет!I56+марпос!I56+морг!I56+порецк!I56+урмар!I56+цивиль!I56+'чеб р'!I56+шемур!I56+шумер!I56+ядрин!I56+яльчик!I56+янтик!I56+гАлатрь!I56+гЧеб!I56+гКанаш!I56+гНовч!I56+гШум!I56</f>
        <v>0</v>
      </c>
      <c r="J56" s="257">
        <f>алат!J56+алик!J56+батыр!J56+вурн!J56+ибрес!J56+канашск!J56+козл!J56+комсмл!J56+крарм!J56+крчет!J56+марпос!J56+морг!J56+порецк!J56+урмар!J56+цивиль!J56+'чеб р'!J56+шемур!J56+шумер!J56+ядрин!J56+яльчик!J56+янтик!J56+гАлатрь!J56+гЧеб!J56+гКанаш!J56+гНовч!J56+гШум!J56</f>
        <v>0</v>
      </c>
      <c r="K56" s="257">
        <f>алат!K56+алик!K56+батыр!K56+вурн!K56+ибрес!K56+канашск!K56+козл!K56+комсмл!K56+крарм!K56+крчет!K56+марпос!K56+морг!K56+порецк!K56+урмар!K56+цивиль!K56+'чеб р'!K56+шемур!K56+шумер!K56+ядрин!K56+яльчик!K56+янтик!K56+гАлатрь!K56+гЧеб!K56+гКанаш!K56+гНовч!K56+гШум!K56</f>
        <v>449</v>
      </c>
      <c r="L56" s="257">
        <f>алат!L56+алик!L56+батыр!L56+вурн!L56+ибрес!L56+канашск!L56+козл!L56+комсмл!L56+крарм!L56+крчет!L56+марпос!L56+морг!L56+порецк!L56+урмар!L56+цивиль!L56+'чеб р'!L56+шемур!L56+шумер!L56+ядрин!L56+яльчик!L56+янтик!L56+гАлатрь!L56+гЧеб!L56+гКанаш!L56+гНовч!L56+гШум!L56</f>
        <v>0</v>
      </c>
      <c r="M56" s="257">
        <f>алат!M56+алик!M56+батыр!M56+вурн!M56+ибрес!M56+канашск!M56+козл!M56+комсмл!M56+крарм!M56+крчет!M56+марпос!M56+морг!M56+порецк!M56+урмар!M56+цивиль!M56+'чеб р'!M56+шемур!M56+шумер!M56+ядрин!M56+яльчик!M56+янтик!M56+гАлатрь!M56+гЧеб!M56+гКанаш!M56+гНовч!M56+гШум!M56</f>
        <v>58</v>
      </c>
      <c r="N56" s="257">
        <f>алат!N56+алик!N56+батыр!N56+вурн!N56+ибрес!N56+канашск!N56+козл!N56+комсмл!N56+крарм!N56+крчет!N56+марпос!N56+морг!N56+порецк!N56+урмар!N56+цивиль!N56+'чеб р'!N56+шемур!N56+шумер!N56+ядрин!N56+яльчик!N56+янтик!N56+гАлатрь!N56+гЧеб!N56+гКанаш!N56+гНовч!N56+гШум!N56</f>
        <v>0</v>
      </c>
      <c r="O56" s="257">
        <f>алат!O56+алик!O56+батыр!O56+вурн!O56+ибрес!O56+канашск!O56+козл!O56+комсмл!O56+крарм!O56+крчет!O56+марпос!O56+морг!O56+порецк!O56+урмар!O56+цивиль!O56+'чеб р'!O56+шемур!O56+шумер!O56+ядрин!O56+яльчик!O56+янтик!O56+гАлатрь!O56+гЧеб!O56+гКанаш!O56+гНовч!O56+гШум!O56</f>
        <v>0</v>
      </c>
      <c r="P56" s="257">
        <f>алат!P56+алик!P56+батыр!P56+вурн!P56+ибрес!P56+канашск!P56+козл!P56+комсмл!P56+крарм!P56+крчет!P56+марпос!P56+морг!P56+порецк!P56+урмар!P56+цивиль!P56+'чеб р'!P56+шемур!P56+шумер!P56+ядрин!P56+яльчик!P56+янтик!P56+гАлатрь!P56+гЧеб!P56+гКанаш!P56+гНовч!P56+гШум!P56</f>
        <v>0</v>
      </c>
    </row>
    <row r="57" spans="1:16" ht="26.4" x14ac:dyDescent="0.25">
      <c r="A57" s="47" t="s">
        <v>86</v>
      </c>
      <c r="B57" s="49">
        <v>215</v>
      </c>
      <c r="C57" s="210">
        <f t="shared" si="0"/>
        <v>237</v>
      </c>
      <c r="D57" s="46">
        <f>алат!D57+алик!D57+батыр!D57+вурн!D57+ибрес!D57+канашск!D57+козл!D57+комсмл!D57+крарм!D57+крчет!D57+марпос!D57+морг!D57+порецк!D57+урмар!D57+цивиль!D57+'чеб р'!D57+шемур!D57+шумер!D57+ядрин!D57+яльчик!D57+янтик!D57+гАлатрь!D57+гЧеб!D57+гКанаш!D57+гНовч!D57+гШум!D57</f>
        <v>0</v>
      </c>
      <c r="E57" s="46">
        <f>алат!E57+алик!E57+батыр!E57+вурн!E57+ибрес!E57+канашск!E57+козл!E57+комсмл!E57+крарм!E57+крчет!E57+марпос!E57+морг!E57+порецк!E57+урмар!E57+цивиль!E57+'чеб р'!E57+шемур!E57+шумер!E57+ядрин!E57+яльчик!E57+янтик!E57+гАлатрь!E57+гЧеб!E57+гКанаш!E57+гНовч!E57+гШум!E57</f>
        <v>0</v>
      </c>
      <c r="F57" s="46">
        <f>алат!F57+алик!F57+батыр!F57+вурн!F57+ибрес!F57+канашск!F57+козл!F57+комсмл!F57+крарм!F57+крчет!F57+марпос!F57+морг!F57+порецк!F57+урмар!F57+цивиль!F57+'чеб р'!F57+шемур!F57+шумер!F57+ядрин!F57+яльчик!F57+янтик!F57+гАлатрь!F57+гЧеб!F57+гКанаш!F57+гНовч!F57+гШум!F57</f>
        <v>0</v>
      </c>
      <c r="G57" s="46">
        <f>алат!G57+алик!G57+батыр!G57+вурн!G57+ибрес!G57+канашск!G57+козл!G57+комсмл!G57+крарм!G57+крчет!G57+марпос!G57+морг!G57+порецк!G57+урмар!G57+цивиль!G57+'чеб р'!G57+шемур!G57+шумер!G57+ядрин!G57+яльчик!G57+янтик!G57+гАлатрь!G57+гЧеб!G57+гКанаш!G57+гНовч!G57+гШум!G57</f>
        <v>0</v>
      </c>
      <c r="H57" s="46">
        <f>алат!H57+алик!H57+батыр!H57+вурн!H57+ибрес!H57+канашск!H57+козл!H57+комсмл!H57+крарм!H57+крчет!H57+марпос!H57+морг!H57+порецк!H57+урмар!H57+цивиль!H57+'чеб р'!H57+шемур!H57+шумер!H57+ядрин!H57+яльчик!H57+янтик!H57+гАлатрь!H57+гЧеб!H57+гКанаш!H57+гНовч!H57+гШум!H57</f>
        <v>0</v>
      </c>
      <c r="I57" s="46">
        <f>алат!I57+алик!I57+батыр!I57+вурн!I57+ибрес!I57+канашск!I57+козл!I57+комсмл!I57+крарм!I57+крчет!I57+марпос!I57+морг!I57+порецк!I57+урмар!I57+цивиль!I57+'чеб р'!I57+шемур!I57+шумер!I57+ядрин!I57+яльчик!I57+янтик!I57+гАлатрь!I57+гЧеб!I57+гКанаш!I57+гНовч!I57+гШум!I57</f>
        <v>0</v>
      </c>
      <c r="J57" s="46">
        <f>алат!J57+алик!J57+батыр!J57+вурн!J57+ибрес!J57+канашск!J57+козл!J57+комсмл!J57+крарм!J57+крчет!J57+марпос!J57+морг!J57+порецк!J57+урмар!J57+цивиль!J57+'чеб р'!J57+шемур!J57+шумер!J57+ядрин!J57+яльчик!J57+янтик!J57+гАлатрь!J57+гЧеб!J57+гКанаш!J57+гНовч!J57+гШум!J57</f>
        <v>0</v>
      </c>
      <c r="K57" s="46">
        <f>алат!K57+алик!K57+батыр!K57+вурн!K57+ибрес!K57+канашск!K57+козл!K57+комсмл!K57+крарм!K57+крчет!K57+марпос!K57+морг!K57+порецк!K57+урмар!K57+цивиль!K57+'чеб р'!K57+шемур!K57+шумер!K57+ядрин!K57+яльчик!K57+янтик!K57+гАлатрь!K57+гЧеб!K57+гКанаш!K57+гНовч!K57+гШум!K57</f>
        <v>237</v>
      </c>
      <c r="L57" s="46">
        <f>алат!L57+алик!L57+батыр!L57+вурн!L57+ибрес!L57+канашск!L57+козл!L57+комсмл!L57+крарм!L57+крчет!L57+марпос!L57+морг!L57+порецк!L57+урмар!L57+цивиль!L57+'чеб р'!L57+шемур!L57+шумер!L57+ядрин!L57+яльчик!L57+янтик!L57+гАлатрь!L57+гЧеб!L57+гКанаш!L57+гНовч!L57+гШум!L57</f>
        <v>0</v>
      </c>
      <c r="M57" s="46">
        <f>алат!M57+алик!M57+батыр!M57+вурн!M57+ибрес!M57+канашск!M57+козл!M57+комсмл!M57+крарм!M57+крчет!M57+марпос!M57+морг!M57+порецк!M57+урмар!M57+цивиль!M57+'чеб р'!M57+шемур!M57+шумер!M57+ядрин!M57+яльчик!M57+янтик!M57+гАлатрь!M57+гЧеб!M57+гКанаш!M57+гНовч!M57+гШум!M57</f>
        <v>0</v>
      </c>
      <c r="N57" s="46">
        <f>алат!N57+алик!N57+батыр!N57+вурн!N57+ибрес!N57+канашск!N57+козл!N57+комсмл!N57+крарм!N57+крчет!N57+марпос!N57+морг!N57+порецк!N57+урмар!N57+цивиль!N57+'чеб р'!N57+шемур!N57+шумер!N57+ядрин!N57+яльчик!N57+янтик!N57+гАлатрь!N57+гЧеб!N57+гКанаш!N57+гНовч!N57+гШум!N57</f>
        <v>0</v>
      </c>
      <c r="O57" s="46">
        <f>алат!O57+алик!O57+батыр!O57+вурн!O57+ибрес!O57+канашск!O57+козл!O57+комсмл!O57+крарм!O57+крчет!O57+марпос!O57+морг!O57+порецк!O57+урмар!O57+цивиль!O57+'чеб р'!O57+шемур!O57+шумер!O57+ядрин!O57+яльчик!O57+янтик!O57+гАлатрь!O57+гЧеб!O57+гКанаш!O57+гНовч!O57+гШум!O57</f>
        <v>0</v>
      </c>
      <c r="P57" s="46">
        <f>алат!P57+алик!P57+батыр!P57+вурн!P57+ибрес!P57+канашск!P57+козл!P57+комсмл!P57+крарм!P57+крчет!P57+марпос!P57+морг!P57+порецк!P57+урмар!P57+цивиль!P57+'чеб р'!P57+шемур!P57+шумер!P57+ядрин!P57+яльчик!P57+янтик!P57+гАлатрь!P57+гЧеб!P57+гКанаш!P57+гНовч!P57+гШум!P57</f>
        <v>0</v>
      </c>
    </row>
    <row r="58" spans="1:16" s="119" customFormat="1" ht="52.8" x14ac:dyDescent="0.25">
      <c r="A58" s="189" t="s">
        <v>185</v>
      </c>
      <c r="B58" s="49" t="s">
        <v>186</v>
      </c>
      <c r="C58" s="210">
        <f t="shared" si="0"/>
        <v>1214</v>
      </c>
      <c r="D58" s="210">
        <f>алат!D58+алик!D58+батыр!D58+вурн!D58+ибрес!D58+канашск!D58+козл!D58+комсмл!D58+крарм!D58+крчет!D58+марпос!D58+морг!D58+порецк!D58+урмар!D58+цивиль!D58+'чеб р'!D58+шемур!D58+шумер!D58+ядрин!D58+яльчик!D58+янтик!D58+гАлатрь!D58+гЧеб!D58+гКанаш!D58+гНовч!D58+гШум!D58</f>
        <v>14</v>
      </c>
      <c r="E58" s="210">
        <f>алат!E58+алик!E58+батыр!E58+вурн!E58+ибрес!E58+канашск!E58+козл!E58+комсмл!E58+крарм!E58+крчет!E58+марпос!E58+морг!E58+порецк!E58+урмар!E58+цивиль!E58+'чеб р'!E58+шемур!E58+шумер!E58+ядрин!E58+яльчик!E58+янтик!E58+гАлатрь!E58+гЧеб!E58+гКанаш!E58+гНовч!E58+гШум!E58</f>
        <v>6</v>
      </c>
      <c r="F58" s="210">
        <f>алат!F58+алик!F58+батыр!F58+вурн!F58+ибрес!F58+канашск!F58+козл!F58+комсмл!F58+крарм!F58+крчет!F58+марпос!F58+морг!F58+порецк!F58+урмар!F58+цивиль!F58+'чеб р'!F58+шемур!F58+шумер!F58+ядрин!F58+яльчик!F58+янтик!F58+гАлатрь!F58+гЧеб!F58+гКанаш!F58+гНовч!F58+гШум!F58</f>
        <v>0</v>
      </c>
      <c r="G58" s="210">
        <f>алат!G58+алик!G58+батыр!G58+вурн!G58+ибрес!G58+канашск!G58+козл!G58+комсмл!G58+крарм!G58+крчет!G58+марпос!G58+морг!G58+порецк!G58+урмар!G58+цивиль!G58+'чеб р'!G58+шемур!G58+шумер!G58+ядрин!G58+яльчик!G58+янтик!G58+гАлатрь!G58+гЧеб!G58+гКанаш!G58+гНовч!G58+гШум!G58</f>
        <v>0</v>
      </c>
      <c r="H58" s="210">
        <f>алат!H58+алик!H58+батыр!H58+вурн!H58+ибрес!H58+канашск!H58+козл!H58+комсмл!H58+крарм!H58+крчет!H58+марпос!H58+морг!H58+порецк!H58+урмар!H58+цивиль!H58+'чеб р'!H58+шемур!H58+шумер!H58+ядрин!H58+яльчик!H58+янтик!H58+гАлатрь!H58+гЧеб!H58+гКанаш!H58+гНовч!H58+гШум!H58</f>
        <v>0</v>
      </c>
      <c r="I58" s="210">
        <f>алат!I58+алик!I58+батыр!I58+вурн!I58+ибрес!I58+канашск!I58+козл!I58+комсмл!I58+крарм!I58+крчет!I58+марпос!I58+морг!I58+порецк!I58+урмар!I58+цивиль!I58+'чеб р'!I58+шемур!I58+шумер!I58+ядрин!I58+яльчик!I58+янтик!I58+гАлатрь!I58+гЧеб!I58+гКанаш!I58+гНовч!I58+гШум!I58</f>
        <v>0</v>
      </c>
      <c r="J58" s="210">
        <f>алат!J58+алик!J58+батыр!J58+вурн!J58+ибрес!J58+канашск!J58+козл!J58+комсмл!J58+крарм!J58+крчет!J58+марпос!J58+морг!J58+порецк!J58+урмар!J58+цивиль!J58+'чеб р'!J58+шемур!J58+шумер!J58+ядрин!J58+яльчик!J58+янтик!J58+гАлатрь!J58+гЧеб!J58+гКанаш!J58+гНовч!J58+гШум!J58</f>
        <v>0</v>
      </c>
      <c r="K58" s="210">
        <f>алат!K58+алик!K58+батыр!K58+вурн!K58+ибрес!K58+канашск!K58+козл!K58+комсмл!K58+крарм!K58+крчет!K58+марпос!K58+морг!K58+порецк!K58+урмар!K58+цивиль!K58+'чеб р'!K58+шемур!K58+шумер!K58+ядрин!K58+яльчик!K58+янтик!K58+гАлатрь!K58+гЧеб!K58+гКанаш!K58+гНовч!K58+гШум!K58</f>
        <v>994</v>
      </c>
      <c r="L58" s="210">
        <f>алат!L58+алик!L58+батыр!L58+вурн!L58+ибрес!L58+канашск!L58+козл!L58+комсмл!L58+крарм!L58+крчет!L58+марпос!L58+морг!L58+порецк!L58+урмар!L58+цивиль!L58+'чеб р'!L58+шемур!L58+шумер!L58+ядрин!L58+яльчик!L58+янтик!L58+гАлатрь!L58+гЧеб!L58+гКанаш!L58+гНовч!L58+гШум!L58</f>
        <v>0</v>
      </c>
      <c r="M58" s="210">
        <f>алат!M58+алик!M58+батыр!M58+вурн!M58+ибрес!M58+канашск!M58+козл!M58+комсмл!M58+крарм!M58+крчет!M58+марпос!M58+морг!M58+порецк!M58+урмар!M58+цивиль!M58+'чеб р'!M58+шемур!M58+шумер!M58+ядрин!M58+яльчик!M58+янтик!M58+гАлатрь!M58+гЧеб!M58+гКанаш!M58+гНовч!M58+гШум!M58</f>
        <v>199</v>
      </c>
      <c r="N58" s="210">
        <f>алат!N58+алик!N58+батыр!N58+вурн!N58+ибрес!N58+канашск!N58+козл!N58+комсмл!N58+крарм!N58+крчет!N58+марпос!N58+морг!N58+порецк!N58+урмар!N58+цивиль!N58+'чеб р'!N58+шемур!N58+шумер!N58+ядрин!N58+яльчик!N58+янтик!N58+гАлатрь!N58+гЧеб!N58+гКанаш!N58+гНовч!N58+гШум!N58</f>
        <v>1</v>
      </c>
      <c r="O58" s="210">
        <f>алат!O58+алик!O58+батыр!O58+вурн!O58+ибрес!O58+канашск!O58+козл!O58+комсмл!O58+крарм!O58+крчет!O58+марпос!O58+морг!O58+порецк!O58+урмар!O58+цивиль!O58+'чеб р'!O58+шемур!O58+шумер!O58+ядрин!O58+яльчик!O58+янтик!O58+гАлатрь!O58+гЧеб!O58+гКанаш!O58+гНовч!O58+гШум!O58</f>
        <v>0</v>
      </c>
      <c r="P58" s="210">
        <f>алат!P58+алик!P58+батыр!P58+вурн!P58+ибрес!P58+канашск!P58+козл!P58+комсмл!P58+крарм!P58+крчет!P58+марпос!P58+морг!P58+порецк!P58+урмар!P58+цивиль!P58+'чеб р'!P58+шемур!P58+шумер!P58+ядрин!P58+яльчик!P58+янтик!P58+гАлатрь!P58+гЧеб!P58+гКанаш!P58+гНовч!P58+гШум!P58</f>
        <v>0</v>
      </c>
    </row>
    <row r="59" spans="1:16" s="119" customFormat="1" ht="79.2" x14ac:dyDescent="0.25">
      <c r="A59" s="189" t="s">
        <v>187</v>
      </c>
      <c r="B59" s="49">
        <v>217</v>
      </c>
      <c r="C59" s="210">
        <f t="shared" si="0"/>
        <v>152</v>
      </c>
      <c r="D59" s="46">
        <f>алат!D59+алик!D59+батыр!D59+вурн!D59+ибрес!D59+канашск!D59+козл!D59+комсмл!D59+крарм!D59+крчет!D59+марпос!D59+морг!D59+порецк!D59+урмар!D59+цивиль!D59+'чеб р'!D59+шемур!D59+шумер!D59+ядрин!D59+яльчик!D59+янтик!D59+гАлатрь!D59+гЧеб!D59+гКанаш!D59+гНовч!D59+гШум!D59</f>
        <v>0</v>
      </c>
      <c r="E59" s="46">
        <f>алат!E59+алик!E59+батыр!E59+вурн!E59+ибрес!E59+канашск!E59+козл!E59+комсмл!E59+крарм!E59+крчет!E59+марпос!E59+морг!E59+порецк!E59+урмар!E59+цивиль!E59+'чеб р'!E59+шемур!E59+шумер!E59+ядрин!E59+яльчик!E59+янтик!E59+гАлатрь!E59+гЧеб!E59+гКанаш!E59+гНовч!E59+гШум!E59</f>
        <v>0</v>
      </c>
      <c r="F59" s="46">
        <f>алат!F59+алик!F59+батыр!F59+вурн!F59+ибрес!F59+канашск!F59+козл!F59+комсмл!F59+крарм!F59+крчет!F59+марпос!F59+морг!F59+порецк!F59+урмар!F59+цивиль!F59+'чеб р'!F59+шемур!F59+шумер!F59+ядрин!F59+яльчик!F59+янтик!F59+гАлатрь!F59+гЧеб!F59+гКанаш!F59+гНовч!F59+гШум!F59</f>
        <v>0</v>
      </c>
      <c r="G59" s="46">
        <f>алат!G59+алик!G59+батыр!G59+вурн!G59+ибрес!G59+канашск!G59+козл!G59+комсмл!G59+крарм!G59+крчет!G59+марпос!G59+морг!G59+порецк!G59+урмар!G59+цивиль!G59+'чеб р'!G59+шемур!G59+шумер!G59+ядрин!G59+яльчик!G59+янтик!G59+гАлатрь!G59+гЧеб!G59+гКанаш!G59+гНовч!G59+гШум!G59</f>
        <v>0</v>
      </c>
      <c r="H59" s="46">
        <f>алат!H59+алик!H59+батыр!H59+вурн!H59+ибрес!H59+канашск!H59+козл!H59+комсмл!H59+крарм!H59+крчет!H59+марпос!H59+морг!H59+порецк!H59+урмар!H59+цивиль!H59+'чеб р'!H59+шемур!H59+шумер!H59+ядрин!H59+яльчик!H59+янтик!H59+гАлатрь!H59+гЧеб!H59+гКанаш!H59+гНовч!H59+гШум!H59</f>
        <v>0</v>
      </c>
      <c r="I59" s="46">
        <f>алат!I59+алик!I59+батыр!I59+вурн!I59+ибрес!I59+канашск!I59+козл!I59+комсмл!I59+крарм!I59+крчет!I59+марпос!I59+морг!I59+порецк!I59+урмар!I59+цивиль!I59+'чеб р'!I59+шемур!I59+шумер!I59+ядрин!I59+яльчик!I59+янтик!I59+гАлатрь!I59+гЧеб!I59+гКанаш!I59+гНовч!I59+гШум!I59</f>
        <v>0</v>
      </c>
      <c r="J59" s="46">
        <f>алат!J59+алик!J59+батыр!J59+вурн!J59+ибрес!J59+канашск!J59+козл!J59+комсмл!J59+крарм!J59+крчет!J59+марпос!J59+морг!J59+порецк!J59+урмар!J59+цивиль!J59+'чеб р'!J59+шемур!J59+шумер!J59+ядрин!J59+яльчик!J59+янтик!J59+гАлатрь!J59+гЧеб!J59+гКанаш!J59+гНовч!J59+гШум!J59</f>
        <v>0</v>
      </c>
      <c r="K59" s="46">
        <f>алат!K59+алик!K59+батыр!K59+вурн!K59+ибрес!K59+канашск!K59+козл!K59+комсмл!K59+крарм!K59+крчет!K59+марпос!K59+морг!K59+порецк!K59+урмар!K59+цивиль!K59+'чеб р'!K59+шемур!K59+шумер!K59+ядрин!K59+яльчик!K59+янтик!K59+гАлатрь!K59+гЧеб!K59+гКанаш!K59+гНовч!K59+гШум!K59</f>
        <v>152</v>
      </c>
      <c r="L59" s="46">
        <f>алат!L59+алик!L59+батыр!L59+вурн!L59+ибрес!L59+канашск!L59+козл!L59+комсмл!L59+крарм!L59+крчет!L59+марпос!L59+морг!L59+порецк!L59+урмар!L59+цивиль!L59+'чеб р'!L59+шемур!L59+шумер!L59+ядрин!L59+яльчик!L59+янтик!L59+гАлатрь!L59+гЧеб!L59+гКанаш!L59+гНовч!L59+гШум!L59</f>
        <v>0</v>
      </c>
      <c r="M59" s="46">
        <f>алат!M59+алик!M59+батыр!M59+вурн!M59+ибрес!M59+канашск!M59+козл!M59+комсмл!M59+крарм!M59+крчет!M59+марпос!M59+морг!M59+порецк!M59+урмар!M59+цивиль!M59+'чеб р'!M59+шемур!M59+шумер!M59+ядрин!M59+яльчик!M59+янтик!M59+гАлатрь!M59+гЧеб!M59+гКанаш!M59+гНовч!M59+гШум!M59</f>
        <v>0</v>
      </c>
      <c r="N59" s="46">
        <f>алат!N59+алик!N59+батыр!N59+вурн!N59+ибрес!N59+канашск!N59+козл!N59+комсмл!N59+крарм!N59+крчет!N59+марпос!N59+морг!N59+порецк!N59+урмар!N59+цивиль!N59+'чеб р'!N59+шемур!N59+шумер!N59+ядрин!N59+яльчик!N59+янтик!N59+гАлатрь!N59+гЧеб!N59+гКанаш!N59+гНовч!N59+гШум!N59</f>
        <v>0</v>
      </c>
      <c r="O59" s="46">
        <f>алат!O59+алик!O59+батыр!O59+вурн!O59+ибрес!O59+канашск!O59+козл!O59+комсмл!O59+крарм!O59+крчет!O59+марпос!O59+морг!O59+порецк!O59+урмар!O59+цивиль!O59+'чеб р'!O59+шемур!O59+шумер!O59+ядрин!O59+яльчик!O59+янтик!O59+гАлатрь!O59+гЧеб!O59+гКанаш!O59+гНовч!O59+гШум!O59</f>
        <v>0</v>
      </c>
      <c r="P59" s="46">
        <f>алат!P59+алик!P59+батыр!P59+вурн!P59+ибрес!P59+канашск!P59+козл!P59+комсмл!P59+крарм!P59+крчет!P59+марпос!P59+морг!P59+порецк!P59+урмар!P59+цивиль!P59+'чеб р'!P59+шемур!P59+шумер!P59+ядрин!P59+яльчик!P59+янтик!P59+гАлатрь!P59+гЧеб!P59+гКанаш!P59+гНовч!P59+гШум!P59</f>
        <v>0</v>
      </c>
    </row>
    <row r="60" spans="1:16" s="119" customFormat="1" ht="66" x14ac:dyDescent="0.25">
      <c r="A60" s="189" t="s">
        <v>188</v>
      </c>
      <c r="B60" s="49">
        <v>218</v>
      </c>
      <c r="C60" s="210">
        <f t="shared" si="0"/>
        <v>0</v>
      </c>
      <c r="D60" s="46">
        <f>алат!D60+алик!D60+батыр!D60+вурн!D60+ибрес!D60+канашск!D60+козл!D60+комсмл!D60+крарм!D60+крчет!D60+марпос!D60+морг!D60+порецк!D60+урмар!D60+цивиль!D60+'чеб р'!D60+шемур!D60+шумер!D60+ядрин!D60+яльчик!D60+янтик!D60+гАлатрь!D60+гЧеб!D60+гКанаш!D60+гНовч!D60+гШум!D60</f>
        <v>0</v>
      </c>
      <c r="E60" s="46">
        <f>алат!E60+алик!E60+батыр!E60+вурн!E60+ибрес!E60+канашск!E60+козл!E60+комсмл!E60+крарм!E60+крчет!E60+марпос!E60+морг!E60+порецк!E60+урмар!E60+цивиль!E60+'чеб р'!E60+шемур!E60+шумер!E60+ядрин!E60+яльчик!E60+янтик!E60+гАлатрь!E60+гЧеб!E60+гКанаш!E60+гНовч!E60+гШум!E60</f>
        <v>0</v>
      </c>
      <c r="F60" s="46">
        <f>алат!F60+алик!F60+батыр!F60+вурн!F60+ибрес!F60+канашск!F60+козл!F60+комсмл!F60+крарм!F60+крчет!F60+марпос!F60+морг!F60+порецк!F60+урмар!F60+цивиль!F60+'чеб р'!F60+шемур!F60+шумер!F60+ядрин!F60+яльчик!F60+янтик!F60+гАлатрь!F60+гЧеб!F60+гКанаш!F60+гНовч!F60+гШум!F60</f>
        <v>0</v>
      </c>
      <c r="G60" s="46">
        <f>алат!G60+алик!G60+батыр!G60+вурн!G60+ибрес!G60+канашск!G60+козл!G60+комсмл!G60+крарм!G60+крчет!G60+марпос!G60+морг!G60+порецк!G60+урмар!G60+цивиль!G60+'чеб р'!G60+шемур!G60+шумер!G60+ядрин!G60+яльчик!G60+янтик!G60+гАлатрь!G60+гЧеб!G60+гКанаш!G60+гНовч!G60+гШум!G60</f>
        <v>0</v>
      </c>
      <c r="H60" s="46">
        <f>алат!H60+алик!H60+батыр!H60+вурн!H60+ибрес!H60+канашск!H60+козл!H60+комсмл!H60+крарм!H60+крчет!H60+марпос!H60+морг!H60+порецк!H60+урмар!H60+цивиль!H60+'чеб р'!H60+шемур!H60+шумер!H60+ядрин!H60+яльчик!H60+янтик!H60+гАлатрь!H60+гЧеб!H60+гКанаш!H60+гНовч!H60+гШум!H60</f>
        <v>0</v>
      </c>
      <c r="I60" s="46">
        <f>алат!I60+алик!I60+батыр!I60+вурн!I60+ибрес!I60+канашск!I60+козл!I60+комсмл!I60+крарм!I60+крчет!I60+марпос!I60+морг!I60+порецк!I60+урмар!I60+цивиль!I60+'чеб р'!I60+шемур!I60+шумер!I60+ядрин!I60+яльчик!I60+янтик!I60+гАлатрь!I60+гЧеб!I60+гКанаш!I60+гНовч!I60+гШум!I60</f>
        <v>0</v>
      </c>
      <c r="J60" s="46">
        <f>алат!J60+алик!J60+батыр!J60+вурн!J60+ибрес!J60+канашск!J60+козл!J60+комсмл!J60+крарм!J60+крчет!J60+марпос!J60+морг!J60+порецк!J60+урмар!J60+цивиль!J60+'чеб р'!J60+шемур!J60+шумер!J60+ядрин!J60+яльчик!J60+янтик!J60+гАлатрь!J60+гЧеб!J60+гКанаш!J60+гНовч!J60+гШум!J60</f>
        <v>0</v>
      </c>
      <c r="K60" s="46">
        <f>алат!K60+алик!K60+батыр!K60+вурн!K60+ибрес!K60+канашск!K60+козл!K60+комсмл!K60+крарм!K60+крчет!K60+марпос!K60+морг!K60+порецк!K60+урмар!K60+цивиль!K60+'чеб р'!K60+шемур!K60+шумер!K60+ядрин!K60+яльчик!K60+янтик!K60+гАлатрь!K60+гЧеб!K60+гКанаш!K60+гНовч!K60+гШум!K60</f>
        <v>0</v>
      </c>
      <c r="L60" s="46">
        <f>алат!L60+алик!L60+батыр!L60+вурн!L60+ибрес!L60+канашск!L60+козл!L60+комсмл!L60+крарм!L60+крчет!L60+марпос!L60+морг!L60+порецк!L60+урмар!L60+цивиль!L60+'чеб р'!L60+шемур!L60+шумер!L60+ядрин!L60+яльчик!L60+янтик!L60+гАлатрь!L60+гЧеб!L60+гКанаш!L60+гНовч!L60+гШум!L60</f>
        <v>0</v>
      </c>
      <c r="M60" s="46">
        <f>алат!M60+алик!M60+батыр!M60+вурн!M60+ибрес!M60+канашск!M60+козл!M60+комсмл!M60+крарм!M60+крчет!M60+марпос!M60+морг!M60+порецк!M60+урмар!M60+цивиль!M60+'чеб р'!M60+шемур!M60+шумер!M60+ядрин!M60+яльчик!M60+янтик!M60+гАлатрь!M60+гЧеб!M60+гКанаш!M60+гНовч!M60+гШум!M60</f>
        <v>0</v>
      </c>
      <c r="N60" s="46">
        <f>алат!N60+алик!N60+батыр!N60+вурн!N60+ибрес!N60+канашск!N60+козл!N60+комсмл!N60+крарм!N60+крчет!N60+марпос!N60+морг!N60+порецк!N60+урмар!N60+цивиль!N60+'чеб р'!N60+шемур!N60+шумер!N60+ядрин!N60+яльчик!N60+янтик!N60+гАлатрь!N60+гЧеб!N60+гКанаш!N60+гНовч!N60+гШум!N60</f>
        <v>0</v>
      </c>
      <c r="O60" s="46">
        <f>алат!O60+алик!O60+батыр!O60+вурн!O60+ибрес!O60+канашск!O60+козл!O60+комсмл!O60+крарм!O60+крчет!O60+марпос!O60+морг!O60+порецк!O60+урмар!O60+цивиль!O60+'чеб р'!O60+шемур!O60+шумер!O60+ядрин!O60+яльчик!O60+янтик!O60+гАлатрь!O60+гЧеб!O60+гКанаш!O60+гНовч!O60+гШум!O60</f>
        <v>0</v>
      </c>
      <c r="P60" s="46">
        <f>алат!P60+алик!P60+батыр!P60+вурн!P60+ибрес!P60+канашск!P60+козл!P60+комсмл!P60+крарм!P60+крчет!P60+марпос!P60+морг!P60+порецк!P60+урмар!P60+цивиль!P60+'чеб р'!P60+шемур!P60+шумер!P60+ядрин!P60+яльчик!P60+янтик!P60+гАлатрь!P60+гЧеб!P60+гКанаш!P60+гНовч!P60+гШум!P60</f>
        <v>0</v>
      </c>
    </row>
    <row r="61" spans="1:16" ht="26.4" x14ac:dyDescent="0.25">
      <c r="A61" s="194" t="s">
        <v>189</v>
      </c>
      <c r="B61" s="131">
        <v>219</v>
      </c>
      <c r="C61" s="210">
        <f t="shared" si="0"/>
        <v>1214</v>
      </c>
      <c r="D61" s="210">
        <f>алат!D61+алик!D61+батыр!D61+вурн!D61+ибрес!D61+канашск!D61+козл!D61+комсмл!D61+крарм!D61+крчет!D61+марпос!D61+морг!D61+порецк!D61+урмар!D61+цивиль!D61+'чеб р'!D61+шемур!D61+шумер!D61+ядрин!D61+яльчик!D61+янтик!D61+гАлатрь!D61+гЧеб!D61+гКанаш!D61+гНовч!D61+гШум!D61</f>
        <v>14</v>
      </c>
      <c r="E61" s="210">
        <f>алат!E61+алик!E61+батыр!E61+вурн!E61+ибрес!E61+канашск!E61+козл!E61+комсмл!E61+крарм!E61+крчет!E61+марпос!E61+морг!E61+порецк!E61+урмар!E61+цивиль!E61+'чеб р'!E61+шемур!E61+шумер!E61+ядрин!E61+яльчик!E61+янтик!E61+гАлатрь!E61+гЧеб!E61+гКанаш!E61+гНовч!E61+гШум!E61</f>
        <v>6</v>
      </c>
      <c r="F61" s="210">
        <f>алат!F61+алик!F61+батыр!F61+вурн!F61+ибрес!F61+канашск!F61+козл!F61+комсмл!F61+крарм!F61+крчет!F61+марпос!F61+морг!F61+порецк!F61+урмар!F61+цивиль!F61+'чеб р'!F61+шемур!F61+шумер!F61+ядрин!F61+яльчик!F61+янтик!F61+гАлатрь!F61+гЧеб!F61+гКанаш!F61+гНовч!F61+гШум!F61</f>
        <v>0</v>
      </c>
      <c r="G61" s="210">
        <f>алат!G61+алик!G61+батыр!G61+вурн!G61+ибрес!G61+канашск!G61+козл!G61+комсмл!G61+крарм!G61+крчет!G61+марпос!G61+морг!G61+порецк!G61+урмар!G61+цивиль!G61+'чеб р'!G61+шемур!G61+шумер!G61+ядрин!G61+яльчик!G61+янтик!G61+гАлатрь!G61+гЧеб!G61+гКанаш!G61+гНовч!G61+гШум!G61</f>
        <v>0</v>
      </c>
      <c r="H61" s="210">
        <f>алат!H61+алик!H61+батыр!H61+вурн!H61+ибрес!H61+канашск!H61+козл!H61+комсмл!H61+крарм!H61+крчет!H61+марпос!H61+морг!H61+порецк!H61+урмар!H61+цивиль!H61+'чеб р'!H61+шемур!H61+шумер!H61+ядрин!H61+яльчик!H61+янтик!H61+гАлатрь!H61+гЧеб!H61+гКанаш!H61+гНовч!H61+гШум!H61</f>
        <v>0</v>
      </c>
      <c r="I61" s="210">
        <f>алат!I61+алик!I61+батыр!I61+вурн!I61+ибрес!I61+канашск!I61+козл!I61+комсмл!I61+крарм!I61+крчет!I61+марпос!I61+морг!I61+порецк!I61+урмар!I61+цивиль!I61+'чеб р'!I61+шемур!I61+шумер!I61+ядрин!I61+яльчик!I61+янтик!I61+гАлатрь!I61+гЧеб!I61+гКанаш!I61+гНовч!I61+гШум!I61</f>
        <v>0</v>
      </c>
      <c r="J61" s="210">
        <f>алат!J61+алик!J61+батыр!J61+вурн!J61+ибрес!J61+канашск!J61+козл!J61+комсмл!J61+крарм!J61+крчет!J61+марпос!J61+морг!J61+порецк!J61+урмар!J61+цивиль!J61+'чеб р'!J61+шемур!J61+шумер!J61+ядрин!J61+яльчик!J61+янтик!J61+гАлатрь!J61+гЧеб!J61+гКанаш!J61+гНовч!J61+гШум!J61</f>
        <v>0</v>
      </c>
      <c r="K61" s="210">
        <f>алат!K61+алик!K61+батыр!K61+вурн!K61+ибрес!K61+канашск!K61+козл!K61+комсмл!K61+крарм!K61+крчет!K61+марпос!K61+морг!K61+порецк!K61+урмар!K61+цивиль!K61+'чеб р'!K61+шемур!K61+шумер!K61+ядрин!K61+яльчик!K61+янтик!K61+гАлатрь!K61+гЧеб!K61+гКанаш!K61+гНовч!K61+гШум!K61</f>
        <v>994</v>
      </c>
      <c r="L61" s="210">
        <f>алат!L61+алик!L61+батыр!L61+вурн!L61+ибрес!L61+канашск!L61+козл!L61+комсмл!L61+крарм!L61+крчет!L61+марпос!L61+морг!L61+порецк!L61+урмар!L61+цивиль!L61+'чеб р'!L61+шемур!L61+шумер!L61+ядрин!L61+яльчик!L61+янтик!L61+гАлатрь!L61+гЧеб!L61+гКанаш!L61+гНовч!L61+гШум!L61</f>
        <v>0</v>
      </c>
      <c r="M61" s="210">
        <f>алат!M61+алик!M61+батыр!M61+вурн!M61+ибрес!M61+канашск!M61+козл!M61+комсмл!M61+крарм!M61+крчет!M61+марпос!M61+морг!M61+порецк!M61+урмар!M61+цивиль!M61+'чеб р'!M61+шемур!M61+шумер!M61+ядрин!M61+яльчик!M61+янтик!M61+гАлатрь!M61+гЧеб!M61+гКанаш!M61+гНовч!M61+гШум!M61</f>
        <v>199</v>
      </c>
      <c r="N61" s="210">
        <f>алат!N61+алик!N61+батыр!N61+вурн!N61+ибрес!N61+канашск!N61+козл!N61+комсмл!N61+крарм!N61+крчет!N61+марпос!N61+морг!N61+порецк!N61+урмар!N61+цивиль!N61+'чеб р'!N61+шемур!N61+шумер!N61+ядрин!N61+яльчик!N61+янтик!N61+гАлатрь!N61+гЧеб!N61+гКанаш!N61+гНовч!N61+гШум!N61</f>
        <v>1</v>
      </c>
      <c r="O61" s="210">
        <f>алат!O61+алик!O61+батыр!O61+вурн!O61+ибрес!O61+канашск!O61+козл!O61+комсмл!O61+крарм!O61+крчет!O61+марпос!O61+морг!O61+порецк!O61+урмар!O61+цивиль!O61+'чеб р'!O61+шемур!O61+шумер!O61+ядрин!O61+яльчик!O61+янтик!O61+гАлатрь!O61+гЧеб!O61+гКанаш!O61+гНовч!O61+гШум!O61</f>
        <v>0</v>
      </c>
      <c r="P61" s="210">
        <f>алат!P61+алик!P61+батыр!P61+вурн!P61+ибрес!P61+канашск!P61+козл!P61+комсмл!P61+крарм!P61+крчет!P61+марпос!P61+морг!P61+порецк!P61+урмар!P61+цивиль!P61+'чеб р'!P61+шемур!P61+шумер!P61+ядрин!P61+яльчик!P61+янтик!P61+гАлатрь!P61+гЧеб!P61+гКанаш!P61+гНовч!P61+гШум!P61</f>
        <v>0</v>
      </c>
    </row>
    <row r="62" spans="1:16" ht="26.4" x14ac:dyDescent="0.25">
      <c r="A62" s="189" t="s">
        <v>190</v>
      </c>
      <c r="B62" s="49">
        <v>220</v>
      </c>
      <c r="C62" s="210">
        <f t="shared" si="0"/>
        <v>0</v>
      </c>
      <c r="D62" s="46">
        <f>алат!D62+алик!D62+батыр!D62+вурн!D62+ибрес!D62+канашск!D62+козл!D62+комсмл!D62+крарм!D62+крчет!D62+марпос!D62+морг!D62+порецк!D62+урмар!D62+цивиль!D62+'чеб р'!D62+шемур!D62+шумер!D62+ядрин!D62+яльчик!D62+янтик!D62+гАлатрь!D62+гЧеб!D62+гКанаш!D62+гНовч!D62+гШум!D62</f>
        <v>0</v>
      </c>
      <c r="E62" s="46">
        <f>алат!E62+алик!E62+батыр!E62+вурн!E62+ибрес!E62+канашск!E62+козл!E62+комсмл!E62+крарм!E62+крчет!E62+марпос!E62+морг!E62+порецк!E62+урмар!E62+цивиль!E62+'чеб р'!E62+шемур!E62+шумер!E62+ядрин!E62+яльчик!E62+янтик!E62+гАлатрь!E62+гЧеб!E62+гКанаш!E62+гНовч!E62+гШум!E62</f>
        <v>0</v>
      </c>
      <c r="F62" s="46">
        <f>алат!F62+алик!F62+батыр!F62+вурн!F62+ибрес!F62+канашск!F62+козл!F62+комсмл!F62+крарм!F62+крчет!F62+марпос!F62+морг!F62+порецк!F62+урмар!F62+цивиль!F62+'чеб р'!F62+шемур!F62+шумер!F62+ядрин!F62+яльчик!F62+янтик!F62+гАлатрь!F62+гЧеб!F62+гКанаш!F62+гНовч!F62+гШум!F62</f>
        <v>0</v>
      </c>
      <c r="G62" s="46">
        <f>алат!G62+алик!G62+батыр!G62+вурн!G62+ибрес!G62+канашск!G62+козл!G62+комсмл!G62+крарм!G62+крчет!G62+марпос!G62+морг!G62+порецк!G62+урмар!G62+цивиль!G62+'чеб р'!G62+шемур!G62+шумер!G62+ядрин!G62+яльчик!G62+янтик!G62+гАлатрь!G62+гЧеб!G62+гКанаш!G62+гНовч!G62+гШум!G62</f>
        <v>0</v>
      </c>
      <c r="H62" s="46">
        <f>алат!H62+алик!H62+батыр!H62+вурн!H62+ибрес!H62+канашск!H62+козл!H62+комсмл!H62+крарм!H62+крчет!H62+марпос!H62+морг!H62+порецк!H62+урмар!H62+цивиль!H62+'чеб р'!H62+шемур!H62+шумер!H62+ядрин!H62+яльчик!H62+янтик!H62+гАлатрь!H62+гЧеб!H62+гКанаш!H62+гНовч!H62+гШум!H62</f>
        <v>0</v>
      </c>
      <c r="I62" s="46">
        <f>алат!I62+алик!I62+батыр!I62+вурн!I62+ибрес!I62+канашск!I62+козл!I62+комсмл!I62+крарм!I62+крчет!I62+марпос!I62+морг!I62+порецк!I62+урмар!I62+цивиль!I62+'чеб р'!I62+шемур!I62+шумер!I62+ядрин!I62+яльчик!I62+янтик!I62+гАлатрь!I62+гЧеб!I62+гКанаш!I62+гНовч!I62+гШум!I62</f>
        <v>0</v>
      </c>
      <c r="J62" s="46">
        <f>алат!J62+алик!J62+батыр!J62+вурн!J62+ибрес!J62+канашск!J62+козл!J62+комсмл!J62+крарм!J62+крчет!J62+марпос!J62+морг!J62+порецк!J62+урмар!J62+цивиль!J62+'чеб р'!J62+шемур!J62+шумер!J62+ядрин!J62+яльчик!J62+янтик!J62+гАлатрь!J62+гЧеб!J62+гКанаш!J62+гНовч!J62+гШум!J62</f>
        <v>0</v>
      </c>
      <c r="K62" s="46">
        <f>алат!K62+алик!K62+батыр!K62+вурн!K62+ибрес!K62+канашск!K62+козл!K62+комсмл!K62+крарм!K62+крчет!K62+марпос!K62+морг!K62+порецк!K62+урмар!K62+цивиль!K62+'чеб р'!K62+шемур!K62+шумер!K62+ядрин!K62+яльчик!K62+янтик!K62+гАлатрь!K62+гЧеб!K62+гКанаш!K62+гНовч!K62+гШум!K62</f>
        <v>0</v>
      </c>
      <c r="L62" s="46">
        <f>алат!L62+алик!L62+батыр!L62+вурн!L62+ибрес!L62+канашск!L62+козл!L62+комсмл!L62+крарм!L62+крчет!L62+марпос!L62+морг!L62+порецк!L62+урмар!L62+цивиль!L62+'чеб р'!L62+шемур!L62+шумер!L62+ядрин!L62+яльчик!L62+янтик!L62+гАлатрь!L62+гЧеб!L62+гКанаш!L62+гНовч!L62+гШум!L62</f>
        <v>0</v>
      </c>
      <c r="M62" s="46">
        <f>алат!M62+алик!M62+батыр!M62+вурн!M62+ибрес!M62+канашск!M62+козл!M62+комсмл!M62+крарм!M62+крчет!M62+марпос!M62+морг!M62+порецк!M62+урмар!M62+цивиль!M62+'чеб р'!M62+шемур!M62+шумер!M62+ядрин!M62+яльчик!M62+янтик!M62+гАлатрь!M62+гЧеб!M62+гКанаш!M62+гНовч!M62+гШум!M62</f>
        <v>0</v>
      </c>
      <c r="N62" s="46">
        <f>алат!N62+алик!N62+батыр!N62+вурн!N62+ибрес!N62+канашск!N62+козл!N62+комсмл!N62+крарм!N62+крчет!N62+марпос!N62+морг!N62+порецк!N62+урмар!N62+цивиль!N62+'чеб р'!N62+шемур!N62+шумер!N62+ядрин!N62+яльчик!N62+янтик!N62+гАлатрь!N62+гЧеб!N62+гКанаш!N62+гНовч!N62+гШум!N62</f>
        <v>0</v>
      </c>
      <c r="O62" s="46">
        <f>алат!O62+алик!O62+батыр!O62+вурн!O62+ибрес!O62+канашск!O62+козл!O62+комсмл!O62+крарм!O62+крчет!O62+марпос!O62+морг!O62+порецк!O62+урмар!O62+цивиль!O62+'чеб р'!O62+шемур!O62+шумер!O62+ядрин!O62+яльчик!O62+янтик!O62+гАлатрь!O62+гЧеб!O62+гКанаш!O62+гНовч!O62+гШум!O62</f>
        <v>0</v>
      </c>
      <c r="P62" s="46">
        <f>алат!P62+алик!P62+батыр!P62+вурн!P62+ибрес!P62+канашск!P62+козл!P62+комсмл!P62+крарм!P62+крчет!P62+марпос!P62+морг!P62+порецк!P62+урмар!P62+цивиль!P62+'чеб р'!P62+шемур!P62+шумер!P62+ядрин!P62+яльчик!P62+янтик!P62+гАлатрь!P62+гЧеб!P62+гКанаш!P62+гНовч!P62+гШум!P62</f>
        <v>0</v>
      </c>
    </row>
    <row r="63" spans="1:16" x14ac:dyDescent="0.25">
      <c r="A63" s="189" t="s">
        <v>191</v>
      </c>
      <c r="B63" s="49">
        <v>221</v>
      </c>
      <c r="C63" s="210">
        <f t="shared" si="0"/>
        <v>0</v>
      </c>
      <c r="D63" s="46">
        <f>алат!D63+алик!D63+батыр!D63+вурн!D63+ибрес!D63+канашск!D63+козл!D63+комсмл!D63+крарм!D63+крчет!D63+марпос!D63+морг!D63+порецк!D63+урмар!D63+цивиль!D63+'чеб р'!D63+шемур!D63+шумер!D63+ядрин!D63+яльчик!D63+янтик!D63+гАлатрь!D63+гЧеб!D63+гКанаш!D63+гНовч!D63+гШум!D63</f>
        <v>0</v>
      </c>
      <c r="E63" s="46">
        <f>алат!E63+алик!E63+батыр!E63+вурн!E63+ибрес!E63+канашск!E63+козл!E63+комсмл!E63+крарм!E63+крчет!E63+марпос!E63+морг!E63+порецк!E63+урмар!E63+цивиль!E63+'чеб р'!E63+шемур!E63+шумер!E63+ядрин!E63+яльчик!E63+янтик!E63+гАлатрь!E63+гЧеб!E63+гКанаш!E63+гНовч!E63+гШум!E63</f>
        <v>0</v>
      </c>
      <c r="F63" s="46">
        <f>алат!F63+алик!F63+батыр!F63+вурн!F63+ибрес!F63+канашск!F63+козл!F63+комсмл!F63+крарм!F63+крчет!F63+марпос!F63+морг!F63+порецк!F63+урмар!F63+цивиль!F63+'чеб р'!F63+шемур!F63+шумер!F63+ядрин!F63+яльчик!F63+янтик!F63+гАлатрь!F63+гЧеб!F63+гКанаш!F63+гНовч!F63+гШум!F63</f>
        <v>0</v>
      </c>
      <c r="G63" s="46">
        <f>алат!G63+алик!G63+батыр!G63+вурн!G63+ибрес!G63+канашск!G63+козл!G63+комсмл!G63+крарм!G63+крчет!G63+марпос!G63+морг!G63+порецк!G63+урмар!G63+цивиль!G63+'чеб р'!G63+шемур!G63+шумер!G63+ядрин!G63+яльчик!G63+янтик!G63+гАлатрь!G63+гЧеб!G63+гКанаш!G63+гНовч!G63+гШум!G63</f>
        <v>0</v>
      </c>
      <c r="H63" s="46">
        <f>алат!H63+алик!H63+батыр!H63+вурн!H63+ибрес!H63+канашск!H63+козл!H63+комсмл!H63+крарм!H63+крчет!H63+марпос!H63+морг!H63+порецк!H63+урмар!H63+цивиль!H63+'чеб р'!H63+шемур!H63+шумер!H63+ядрин!H63+яльчик!H63+янтик!H63+гАлатрь!H63+гЧеб!H63+гКанаш!H63+гНовч!H63+гШум!H63</f>
        <v>0</v>
      </c>
      <c r="I63" s="46">
        <f>алат!I63+алик!I63+батыр!I63+вурн!I63+ибрес!I63+канашск!I63+козл!I63+комсмл!I63+крарм!I63+крчет!I63+марпос!I63+морг!I63+порецк!I63+урмар!I63+цивиль!I63+'чеб р'!I63+шемур!I63+шумер!I63+ядрин!I63+яльчик!I63+янтик!I63+гАлатрь!I63+гЧеб!I63+гКанаш!I63+гНовч!I63+гШум!I63</f>
        <v>0</v>
      </c>
      <c r="J63" s="46">
        <f>алат!J63+алик!J63+батыр!J63+вурн!J63+ибрес!J63+канашск!J63+козл!J63+комсмл!J63+крарм!J63+крчет!J63+марпос!J63+морг!J63+порецк!J63+урмар!J63+цивиль!J63+'чеб р'!J63+шемур!J63+шумер!J63+ядрин!J63+яльчик!J63+янтик!J63+гАлатрь!J63+гЧеб!J63+гКанаш!J63+гНовч!J63+гШум!J63</f>
        <v>0</v>
      </c>
      <c r="K63" s="46">
        <f>алат!K63+алик!K63+батыр!K63+вурн!K63+ибрес!K63+канашск!K63+козл!K63+комсмл!K63+крарм!K63+крчет!K63+марпос!K63+морг!K63+порецк!K63+урмар!K63+цивиль!K63+'чеб р'!K63+шемур!K63+шумер!K63+ядрин!K63+яльчик!K63+янтик!K63+гАлатрь!K63+гЧеб!K63+гКанаш!K63+гНовч!K63+гШум!K63</f>
        <v>0</v>
      </c>
      <c r="L63" s="46">
        <f>алат!L63+алик!L63+батыр!L63+вурн!L63+ибрес!L63+канашск!L63+козл!L63+комсмл!L63+крарм!L63+крчет!L63+марпос!L63+морг!L63+порецк!L63+урмар!L63+цивиль!L63+'чеб р'!L63+шемур!L63+шумер!L63+ядрин!L63+яльчик!L63+янтик!L63+гАлатрь!L63+гЧеб!L63+гКанаш!L63+гНовч!L63+гШум!L63</f>
        <v>0</v>
      </c>
      <c r="M63" s="46">
        <f>алат!M63+алик!M63+батыр!M63+вурн!M63+ибрес!M63+канашск!M63+козл!M63+комсмл!M63+крарм!M63+крчет!M63+марпос!M63+морг!M63+порецк!M63+урмар!M63+цивиль!M63+'чеб р'!M63+шемур!M63+шумер!M63+ядрин!M63+яльчик!M63+янтик!M63+гАлатрь!M63+гЧеб!M63+гКанаш!M63+гНовч!M63+гШум!M63</f>
        <v>0</v>
      </c>
      <c r="N63" s="46">
        <f>алат!N63+алик!N63+батыр!N63+вурн!N63+ибрес!N63+канашск!N63+козл!N63+комсмл!N63+крарм!N63+крчет!N63+марпос!N63+морг!N63+порецк!N63+урмар!N63+цивиль!N63+'чеб р'!N63+шемур!N63+шумер!N63+ядрин!N63+яльчик!N63+янтик!N63+гАлатрь!N63+гЧеб!N63+гКанаш!N63+гНовч!N63+гШум!N63</f>
        <v>0</v>
      </c>
      <c r="O63" s="46">
        <f>алат!O63+алик!O63+батыр!O63+вурн!O63+ибрес!O63+канашск!O63+козл!O63+комсмл!O63+крарм!O63+крчет!O63+марпос!O63+морг!O63+порецк!O63+урмар!O63+цивиль!O63+'чеб р'!O63+шемур!O63+шумер!O63+ядрин!O63+яльчик!O63+янтик!O63+гАлатрь!O63+гЧеб!O63+гКанаш!O63+гНовч!O63+гШум!O63</f>
        <v>0</v>
      </c>
      <c r="P63" s="46">
        <f>алат!P63+алик!P63+батыр!P63+вурн!P63+ибрес!P63+канашск!P63+козл!P63+комсмл!P63+крарм!P63+крчет!P63+марпос!P63+морг!P63+порецк!P63+урмар!P63+цивиль!P63+'чеб р'!P63+шемур!P63+шумер!P63+ядрин!P63+яльчик!P63+янтик!P63+гАлатрь!P63+гЧеб!P63+гКанаш!P63+гНовч!P63+гШум!P63</f>
        <v>0</v>
      </c>
    </row>
    <row r="64" spans="1:16" ht="26.4" x14ac:dyDescent="0.25">
      <c r="A64" s="47" t="s">
        <v>93</v>
      </c>
      <c r="B64" s="132">
        <v>222</v>
      </c>
      <c r="C64" s="210">
        <f t="shared" si="0"/>
        <v>49</v>
      </c>
      <c r="D64" s="46">
        <f>алат!D64+алик!D64+батыр!D64+вурн!D64+ибрес!D64+канашск!D64+козл!D64+комсмл!D64+крарм!D64+крчет!D64+марпос!D64+морг!D64+порецк!D64+урмар!D64+цивиль!D64+'чеб р'!D64+шемур!D64+шумер!D64+ядрин!D64+яльчик!D64+янтик!D64+гАлатрь!D64+гЧеб!D64+гКанаш!D64+гНовч!D64+гШум!D64</f>
        <v>2</v>
      </c>
      <c r="E64" s="46">
        <f>алат!E64+алик!E64+батыр!E64+вурн!E64+ибрес!E64+канашск!E64+козл!E64+комсмл!E64+крарм!E64+крчет!E64+марпос!E64+морг!E64+порецк!E64+урмар!E64+цивиль!E64+'чеб р'!E64+шемур!E64+шумер!E64+ядрин!E64+яльчик!E64+янтик!E64+гАлатрь!E64+гЧеб!E64+гКанаш!E64+гНовч!E64+гШум!E64</f>
        <v>0</v>
      </c>
      <c r="F64" s="46">
        <f>алат!F64+алик!F64+батыр!F64+вурн!F64+ибрес!F64+канашск!F64+козл!F64+комсмл!F64+крарм!F64+крчет!F64+марпос!F64+морг!F64+порецк!F64+урмар!F64+цивиль!F64+'чеб р'!F64+шемур!F64+шумер!F64+ядрин!F64+яльчик!F64+янтик!F64+гАлатрь!F64+гЧеб!F64+гКанаш!F64+гНовч!F64+гШум!F64</f>
        <v>0</v>
      </c>
      <c r="G64" s="46">
        <f>алат!G64+алик!G64+батыр!G64+вурн!G64+ибрес!G64+канашск!G64+козл!G64+комсмл!G64+крарм!G64+крчет!G64+марпос!G64+морг!G64+порецк!G64+урмар!G64+цивиль!G64+'чеб р'!G64+шемур!G64+шумер!G64+ядрин!G64+яльчик!G64+янтик!G64+гАлатрь!G64+гЧеб!G64+гКанаш!G64+гНовч!G64+гШум!G64</f>
        <v>0</v>
      </c>
      <c r="H64" s="46">
        <f>алат!H64+алик!H64+батыр!H64+вурн!H64+ибрес!H64+канашск!H64+козл!H64+комсмл!H64+крарм!H64+крчет!H64+марпос!H64+морг!H64+порецк!H64+урмар!H64+цивиль!H64+'чеб р'!H64+шемур!H64+шумер!H64+ядрин!H64+яльчик!H64+янтик!H64+гАлатрь!H64+гЧеб!H64+гКанаш!H64+гНовч!H64+гШум!H64</f>
        <v>0</v>
      </c>
      <c r="I64" s="46">
        <f>алат!I64+алик!I64+батыр!I64+вурн!I64+ибрес!I64+канашск!I64+козл!I64+комсмл!I64+крарм!I64+крчет!I64+марпос!I64+морг!I64+порецк!I64+урмар!I64+цивиль!I64+'чеб р'!I64+шемур!I64+шумер!I64+ядрин!I64+яльчик!I64+янтик!I64+гАлатрь!I64+гЧеб!I64+гКанаш!I64+гНовч!I64+гШум!I64</f>
        <v>0</v>
      </c>
      <c r="J64" s="46">
        <f>алат!J64+алик!J64+батыр!J64+вурн!J64+ибрес!J64+канашск!J64+козл!J64+комсмл!J64+крарм!J64+крчет!J64+марпос!J64+морг!J64+порецк!J64+урмар!J64+цивиль!J64+'чеб р'!J64+шемур!J64+шумер!J64+ядрин!J64+яльчик!J64+янтик!J64+гАлатрь!J64+гЧеб!J64+гКанаш!J64+гНовч!J64+гШум!J64</f>
        <v>0</v>
      </c>
      <c r="K64" s="46">
        <f>алат!K64+алик!K64+батыр!K64+вурн!K64+ибрес!K64+канашск!K64+козл!K64+комсмл!K64+крарм!K64+крчет!K64+марпос!K64+морг!K64+порецк!K64+урмар!K64+цивиль!K64+'чеб р'!K64+шемур!K64+шумер!K64+ядрин!K64+яльчик!K64+янтик!K64+гАлатрь!K64+гЧеб!K64+гКанаш!K64+гНовч!K64+гШум!K64</f>
        <v>47</v>
      </c>
      <c r="L64" s="46">
        <f>алат!L64+алик!L64+батыр!L64+вурн!L64+ибрес!L64+канашск!L64+козл!L64+комсмл!L64+крарм!L64+крчет!L64+марпос!L64+морг!L64+порецк!L64+урмар!L64+цивиль!L64+'чеб р'!L64+шемур!L64+шумер!L64+ядрин!L64+яльчик!L64+янтик!L64+гАлатрь!L64+гЧеб!L64+гКанаш!L64+гНовч!L64+гШум!L64</f>
        <v>0</v>
      </c>
      <c r="M64" s="46">
        <f>алат!M64+алик!M64+батыр!M64+вурн!M64+ибрес!M64+канашск!M64+козл!M64+комсмл!M64+крарм!M64+крчет!M64+марпос!M64+морг!M64+порецк!M64+урмар!M64+цивиль!M64+'чеб р'!M64+шемур!M64+шумер!M64+ядрин!M64+яльчик!M64+янтик!M64+гАлатрь!M64+гЧеб!M64+гКанаш!M64+гНовч!M64+гШум!M64</f>
        <v>0</v>
      </c>
      <c r="N64" s="46">
        <f>алат!N64+алик!N64+батыр!N64+вурн!N64+ибрес!N64+канашск!N64+козл!N64+комсмл!N64+крарм!N64+крчет!N64+марпос!N64+морг!N64+порецк!N64+урмар!N64+цивиль!N64+'чеб р'!N64+шемур!N64+шумер!N64+ядрин!N64+яльчик!N64+янтик!N64+гАлатрь!N64+гЧеб!N64+гКанаш!N64+гНовч!N64+гШум!N64</f>
        <v>0</v>
      </c>
      <c r="O64" s="46">
        <f>алат!O64+алик!O64+батыр!O64+вурн!O64+ибрес!O64+канашск!O64+козл!O64+комсмл!O64+крарм!O64+крчет!O64+марпос!O64+морг!O64+порецк!O64+урмар!O64+цивиль!O64+'чеб р'!O64+шемур!O64+шумер!O64+ядрин!O64+яльчик!O64+янтик!O64+гАлатрь!O64+гЧеб!O64+гКанаш!O64+гНовч!O64+гШум!O64</f>
        <v>0</v>
      </c>
      <c r="P64" s="46">
        <f>алат!P64+алик!P64+батыр!P64+вурн!P64+ибрес!P64+канашск!P64+козл!P64+комсмл!P64+крарм!P64+крчет!P64+марпос!P64+морг!P64+порецк!P64+урмар!P64+цивиль!P64+'чеб р'!P64+шемур!P64+шумер!P64+ядрин!P64+яльчик!P64+янтик!P64+гАлатрь!P64+гЧеб!P64+гКанаш!P64+гНовч!P64+гШум!P64</f>
        <v>0</v>
      </c>
    </row>
    <row r="65" spans="1:23" x14ac:dyDescent="0.25">
      <c r="A65" s="291" t="s">
        <v>197</v>
      </c>
      <c r="B65" s="291"/>
      <c r="C65" s="319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3" ht="26.4" x14ac:dyDescent="0.25">
      <c r="A66" s="135" t="s">
        <v>94</v>
      </c>
      <c r="B66" s="132">
        <v>301</v>
      </c>
      <c r="C66" s="258">
        <f t="shared" si="0"/>
        <v>4412265.91536</v>
      </c>
      <c r="D66" s="258">
        <f>алат!D66+алик!D66+батыр!D66+вурн!D66+ибрес!D66+канашск!D66+козл!D66+комсмл!D66+крарм!D66+крчет!D66+марпос!D66+морг!D66+порецк!D66+урмар!D66+цивиль!D66+'чеб р'!D66+шемур!D66+шумер!D66+ядрин!D66+яльчик!D66+янтик!D66+гАлатрь!D66+гЧеб!D66+гКанаш!D66+гНовч!D66+гШум!D66</f>
        <v>284891.82</v>
      </c>
      <c r="E66" s="258">
        <f>алат!E66+алик!E66+батыр!E66+вурн!E66+ибрес!E66+канашск!E66+козл!E66+комсмл!E66+крарм!E66+крчет!E66+марпос!E66+морг!E66+порецк!E66+урмар!E66+цивиль!E66+'чеб р'!E66+шемур!E66+шумер!E66+ядрин!E66+яльчик!E66+янтик!E66+гАлатрь!E66+гЧеб!E66+гКанаш!E66+гНовч!E66+гШум!E66</f>
        <v>15363.634</v>
      </c>
      <c r="F66" s="258">
        <f>алат!F66+алик!F66+батыр!F66+вурн!F66+ибрес!F66+канашск!F66+козл!F66+комсмл!F66+крарм!F66+крчет!F66+марпос!F66+морг!F66+порецк!F66+урмар!F66+цивиль!F66+'чеб р'!F66+шемур!F66+шумер!F66+ядрин!F66+яльчик!F66+янтик!F66+гАлатрь!F66+гЧеб!F66+гКанаш!F66+гНовч!F66+гШум!F66</f>
        <v>0</v>
      </c>
      <c r="G66" s="258">
        <f>алат!G66+алик!G66+батыр!G66+вурн!G66+ибрес!G66+канашск!G66+козл!G66+комсмл!G66+крарм!G66+крчет!G66+марпос!G66+морг!G66+порецк!G66+урмар!G66+цивиль!G66+'чеб р'!G66+шемур!G66+шумер!G66+ядрин!G66+яльчик!G66+янтик!G66+гАлатрь!G66+гЧеб!G66+гКанаш!G66+гНовч!G66+гШум!G66</f>
        <v>0</v>
      </c>
      <c r="H66" s="258">
        <f>алат!H66+алик!H66+батыр!H66+вурн!H66+ибрес!H66+канашск!H66+козл!H66+комсмл!H66+крарм!H66+крчет!H66+марпос!H66+морг!H66+порецк!H66+урмар!H66+цивиль!H66+'чеб р'!H66+шемур!H66+шумер!H66+ядрин!H66+яльчик!H66+янтик!H66+гАлатрь!H66+гЧеб!H66+гКанаш!H66+гНовч!H66+гШум!H66</f>
        <v>0</v>
      </c>
      <c r="I66" s="258">
        <f>алат!I66+алик!I66+батыр!I66+вурн!I66+ибрес!I66+канашск!I66+козл!I66+комсмл!I66+крарм!I66+крчет!I66+марпос!I66+морг!I66+порецк!I66+урмар!I66+цивиль!I66+'чеб р'!I66+шемур!I66+шумер!I66+ядрин!I66+яльчик!I66+янтик!I66+гАлатрь!I66+гЧеб!I66+гКанаш!I66+гНовч!I66+гШум!I66</f>
        <v>0</v>
      </c>
      <c r="J66" s="258">
        <f>алат!J66+алик!J66+батыр!J66+вурн!J66+ибрес!J66+канашск!J66+козл!J66+комсмл!J66+крарм!J66+крчет!J66+марпос!J66+морг!J66+порецк!J66+урмар!J66+цивиль!J66+'чеб р'!J66+шемур!J66+шумер!J66+ядрин!J66+яльчик!J66+янтик!J66+гАлатрь!J66+гЧеб!J66+гКанаш!J66+гНовч!J66+гШум!J66</f>
        <v>0</v>
      </c>
      <c r="K66" s="258">
        <f>алат!K66+алик!K66+батыр!K66+вурн!K66+ибрес!K66+канашск!K66+козл!K66+комсмл!K66+крарм!K66+крчет!K66+марпос!K66+морг!K66+порецк!K66+урмар!K66+цивиль!K66+'чеб р'!K66+шемур!K66+шумер!K66+ядрин!K66+яльчик!K66+янтик!K66+гАлатрь!K66+гЧеб!K66+гКанаш!K66+гНовч!K66+гШум!K66</f>
        <v>2488107.7463299995</v>
      </c>
      <c r="L66" s="258">
        <f>алат!L66+алик!L66+батыр!L66+вурн!L66+ибрес!L66+канашск!L66+козл!L66+комсмл!L66+крарм!L66+крчет!L66+марпос!L66+морг!L66+порецк!L66+урмар!L66+цивиль!L66+'чеб р'!L66+шемур!L66+шумер!L66+ядрин!L66+яльчик!L66+янтик!L66+гАлатрь!L66+гЧеб!L66+гКанаш!L66+гНовч!L66+гШум!L66</f>
        <v>0</v>
      </c>
      <c r="M66" s="258">
        <f>алат!M66+алик!M66+батыр!M66+вурн!M66+ибрес!M66+канашск!M66+козл!M66+комсмл!M66+крарм!M66+крчет!M66+марпос!M66+морг!M66+порецк!M66+урмар!M66+цивиль!M66+'чеб р'!M66+шемур!M66+шумер!M66+ядрин!M66+яльчик!M66+янтик!M66+гАлатрь!M66+гЧеб!M66+гКанаш!M66+гНовч!M66+гШум!M66</f>
        <v>36012.399469999997</v>
      </c>
      <c r="N66" s="258">
        <f>алат!N66+алик!N66+батыр!N66+вурн!N66+ибрес!N66+канашск!N66+козл!N66+комсмл!N66+крарм!N66+крчет!N66+марпос!N66+морг!N66+порецк!N66+урмар!N66+цивиль!N66+'чеб р'!N66+шемур!N66+шумер!N66+ядрин!N66+яльчик!N66+янтик!N66+гАлатрь!N66+гЧеб!N66+гКанаш!N66+гНовч!N66+гШум!N66</f>
        <v>411.6</v>
      </c>
      <c r="O66" s="258">
        <f>алат!O66+алик!O66+батыр!O66+вурн!O66+ибрес!O66+канашск!O66+козл!O66+комсмл!O66+крарм!O66+крчет!O66+марпос!O66+морг!O66+порецк!O66+урмар!O66+цивиль!O66+'чеб р'!O66+шемур!O66+шумер!O66+ядрин!O66+яльчик!O66+янтик!O66+гАлатрь!O66+гЧеб!O66+гКанаш!O66+гНовч!O66+гШум!O66</f>
        <v>1195259.1879699999</v>
      </c>
      <c r="P66" s="258">
        <f>алат!P66+алик!P66+батыр!P66+вурн!P66+ибрес!P66+канашск!P66+козл!P66+комсмл!P66+крарм!P66+крчет!P66+марпос!P66+морг!P66+порецк!P66+урмар!P66+цивиль!P66+'чеб р'!P66+шемур!P66+шумер!P66+ядрин!P66+яльчик!P66+янтик!P66+гАлатрь!P66+гЧеб!P66+гКанаш!P66+гНовч!P66+гШум!P66</f>
        <v>392219.52759000013</v>
      </c>
      <c r="Q66" s="29"/>
    </row>
    <row r="67" spans="1:23" ht="52.8" x14ac:dyDescent="0.25">
      <c r="A67" s="133" t="s">
        <v>95</v>
      </c>
      <c r="B67" s="132">
        <v>302</v>
      </c>
      <c r="C67" s="258">
        <f t="shared" si="0"/>
        <v>0</v>
      </c>
      <c r="D67" s="145">
        <f>алат!D67+алик!D67+батыр!D67+вурн!D67+ибрес!D67+канашск!D67+козл!D67+комсмл!D67+крарм!D67+крчет!D67+марпос!D67+морг!D67+порецк!D67+урмар!D67+цивиль!D67+'чеб р'!D67+шемур!D67+шумер!D67+ядрин!D67+яльчик!D67+янтик!D67+гАлатрь!D67+гЧеб!D67+гКанаш!D67+гНовч!D67+гШум!D67</f>
        <v>0</v>
      </c>
      <c r="E67" s="145">
        <f>алат!E67+алик!E67+батыр!E67+вурн!E67+ибрес!E67+канашск!E67+козл!E67+комсмл!E67+крарм!E67+крчет!E67+марпос!E67+морг!E67+порецк!E67+урмар!E67+цивиль!E67+'чеб р'!E67+шемур!E67+шумер!E67+ядрин!E67+яльчик!E67+янтик!E67+гАлатрь!E67+гЧеб!E67+гКанаш!E67+гНовч!E67+гШум!E67</f>
        <v>0</v>
      </c>
      <c r="F67" s="145">
        <f>алат!F67+алик!F67+батыр!F67+вурн!F67+ибрес!F67+канашск!F67+козл!F67+комсмл!F67+крарм!F67+крчет!F67+марпос!F67+морг!F67+порецк!F67+урмар!F67+цивиль!F67+'чеб р'!F67+шемур!F67+шумер!F67+ядрин!F67+яльчик!F67+янтик!F67+гАлатрь!F67+гЧеб!F67+гКанаш!F67+гНовч!F67+гШум!F67</f>
        <v>0</v>
      </c>
      <c r="G67" s="145">
        <f>алат!G67+алик!G67+батыр!G67+вурн!G67+ибрес!G67+канашск!G67+козл!G67+комсмл!G67+крарм!G67+крчет!G67+марпос!G67+морг!G67+порецк!G67+урмар!G67+цивиль!G67+'чеб р'!G67+шемур!G67+шумер!G67+ядрин!G67+яльчик!G67+янтик!G67+гАлатрь!G67+гЧеб!G67+гКанаш!G67+гНовч!G67+гШум!G67</f>
        <v>0</v>
      </c>
      <c r="H67" s="145">
        <f>алат!H67+алик!H67+батыр!H67+вурн!H67+ибрес!H67+канашск!H67+козл!H67+комсмл!H67+крарм!H67+крчет!H67+марпос!H67+морг!H67+порецк!H67+урмар!H67+цивиль!H67+'чеб р'!H67+шемур!H67+шумер!H67+ядрин!H67+яльчик!H67+янтик!H67+гАлатрь!H67+гЧеб!H67+гКанаш!H67+гНовч!H67+гШум!H67</f>
        <v>0</v>
      </c>
      <c r="I67" s="145">
        <f>алат!I67+алик!I67+батыр!I67+вурн!I67+ибрес!I67+канашск!I67+козл!I67+комсмл!I67+крарм!I67+крчет!I67+марпос!I67+морг!I67+порецк!I67+урмар!I67+цивиль!I67+'чеб р'!I67+шемур!I67+шумер!I67+ядрин!I67+яльчик!I67+янтик!I67+гАлатрь!I67+гЧеб!I67+гКанаш!I67+гНовч!I67+гШум!I67</f>
        <v>0</v>
      </c>
      <c r="J67" s="145">
        <f>алат!J67+алик!J67+батыр!J67+вурн!J67+ибрес!J67+канашск!J67+козл!J67+комсмл!J67+крарм!J67+крчет!J67+марпос!J67+морг!J67+порецк!J67+урмар!J67+цивиль!J67+'чеб р'!J67+шемур!J67+шумер!J67+ядрин!J67+яльчик!J67+янтик!J67+гАлатрь!J67+гЧеб!J67+гКанаш!J67+гНовч!J67+гШум!J67</f>
        <v>0</v>
      </c>
      <c r="K67" s="145">
        <f>алат!K67+алик!K67+батыр!K67+вурн!K67+ибрес!K67+канашск!K67+козл!K67+комсмл!K67+крарм!K67+крчет!K67+марпос!K67+морг!K67+порецк!K67+урмар!K67+цивиль!K67+'чеб р'!K67+шемур!K67+шумер!K67+ядрин!K67+яльчик!K67+янтик!K67+гАлатрь!K67+гЧеб!K67+гКанаш!K67+гНовч!K67+гШум!K67</f>
        <v>0</v>
      </c>
      <c r="L67" s="145">
        <f>алат!L67+алик!L67+батыр!L67+вурн!L67+ибрес!L67+канашск!L67+козл!L67+комсмл!L67+крарм!L67+крчет!L67+марпос!L67+морг!L67+порецк!L67+урмар!L67+цивиль!L67+'чеб р'!L67+шемур!L67+шумер!L67+ядрин!L67+яльчик!L67+янтик!L67+гАлатрь!L67+гЧеб!L67+гКанаш!L67+гНовч!L67+гШум!L67</f>
        <v>0</v>
      </c>
      <c r="M67" s="145">
        <f>алат!M67+алик!M67+батыр!M67+вурн!M67+ибрес!M67+канашск!M67+козл!M67+комсмл!M67+крарм!M67+крчет!M67+марпос!M67+морг!M67+порецк!M67+урмар!M67+цивиль!M67+'чеб р'!M67+шемур!M67+шумер!M67+ядрин!M67+яльчик!M67+янтик!M67+гАлатрь!M67+гЧеб!M67+гКанаш!M67+гНовч!M67+гШум!M67</f>
        <v>0</v>
      </c>
      <c r="N67" s="145">
        <f>алат!N67+алик!N67+батыр!N67+вурн!N67+ибрес!N67+канашск!N67+козл!N67+комсмл!N67+крарм!N67+крчет!N67+марпос!N67+морг!N67+порецк!N67+урмар!N67+цивиль!N67+'чеб р'!N67+шемур!N67+шумер!N67+ядрин!N67+яльчик!N67+янтик!N67+гАлатрь!N67+гЧеб!N67+гКанаш!N67+гНовч!N67+гШум!N67</f>
        <v>0</v>
      </c>
      <c r="O67" s="145">
        <f>алат!O67+алик!O67+батыр!O67+вурн!O67+ибрес!O67+канашск!O67+козл!O67+комсмл!O67+крарм!O67+крчет!O67+марпос!O67+морг!O67+порецк!O67+урмар!O67+цивиль!O67+'чеб р'!O67+шемур!O67+шумер!O67+ядрин!O67+яльчик!O67+янтик!O67+гАлатрь!O67+гЧеб!O67+гКанаш!O67+гНовч!O67+гШум!O67</f>
        <v>0</v>
      </c>
      <c r="P67" s="145">
        <f>алат!P67+алик!P67+батыр!P67+вурн!P67+ибрес!P67+канашск!P67+козл!P67+комсмл!P67+крарм!P67+крчет!P67+марпос!P67+морг!P67+порецк!P67+урмар!P67+цивиль!P67+'чеб р'!P67+шемур!P67+шумер!P67+ядрин!P67+яльчик!P67+янтик!P67+гАлатрь!P67+гЧеб!P67+гКанаш!P67+гНовч!P67+гШум!P67</f>
        <v>0</v>
      </c>
    </row>
    <row r="68" spans="1:23" ht="52.8" x14ac:dyDescent="0.25">
      <c r="A68" s="133" t="s">
        <v>96</v>
      </c>
      <c r="B68" s="132">
        <v>303</v>
      </c>
      <c r="C68" s="258">
        <f t="shared" si="0"/>
        <v>1683192.0640499999</v>
      </c>
      <c r="D68" s="145">
        <f>алат!D68+алик!D68+батыр!D68+вурн!D68+ибрес!D68+канашск!D68+козл!D68+комсмл!D68+крарм!D68+крчет!D68+марпос!D68+морг!D68+порецк!D68+урмар!D68+цивиль!D68+'чеб р'!D68+шемур!D68+шумер!D68+ядрин!D68+яльчик!D68+янтик!D68+гАлатрь!D68+гЧеб!D68+гКанаш!D68+гНовч!D68+гШум!D68</f>
        <v>192294</v>
      </c>
      <c r="E68" s="145">
        <f>алат!E68+алик!E68+батыр!E68+вурн!E68+ибрес!E68+канашск!E68+козл!E68+комсмл!E68+крарм!E68+крчет!E68+марпос!E68+морг!E68+порецк!E68+урмар!E68+цивиль!E68+'чеб р'!E68+шемур!E68+шумер!E68+ядрин!E68+яльчик!E68+янтик!E68+гАлатрь!E68+гЧеб!E68+гКанаш!E68+гНовч!E68+гШум!E68</f>
        <v>9988.4439999999995</v>
      </c>
      <c r="F68" s="145">
        <f>алат!F68+алик!F68+батыр!F68+вурн!F68+ибрес!F68+канашск!F68+козл!F68+комсмл!F68+крарм!F68+крчет!F68+марпос!F68+морг!F68+порецк!F68+урмар!F68+цивиль!F68+'чеб р'!F68+шемур!F68+шумер!F68+ядрин!F68+яльчик!F68+янтик!F68+гАлатрь!F68+гЧеб!F68+гКанаш!F68+гНовч!F68+гШум!F68</f>
        <v>0</v>
      </c>
      <c r="G68" s="145">
        <f>алат!G68+алик!G68+батыр!G68+вурн!G68+ибрес!G68+канашск!G68+козл!G68+комсмл!G68+крарм!G68+крчет!G68+марпос!G68+морг!G68+порецк!G68+урмар!G68+цивиль!G68+'чеб р'!G68+шемур!G68+шумер!G68+ядрин!G68+яльчик!G68+янтик!G68+гАлатрь!G68+гЧеб!G68+гКанаш!G68+гНовч!G68+гШум!G68</f>
        <v>0</v>
      </c>
      <c r="H68" s="145">
        <f>алат!H68+алик!H68+батыр!H68+вурн!H68+ибрес!H68+канашск!H68+козл!H68+комсмл!H68+крарм!H68+крчет!H68+марпос!H68+морг!H68+порецк!H68+урмар!H68+цивиль!H68+'чеб р'!H68+шемур!H68+шумер!H68+ядрин!H68+яльчик!H68+янтик!H68+гАлатрь!H68+гЧеб!H68+гКанаш!H68+гНовч!H68+гШум!H68</f>
        <v>0</v>
      </c>
      <c r="I68" s="145">
        <f>алат!I68+алик!I68+батыр!I68+вурн!I68+ибрес!I68+канашск!I68+козл!I68+комсмл!I68+крарм!I68+крчет!I68+марпос!I68+морг!I68+порецк!I68+урмар!I68+цивиль!I68+'чеб р'!I68+шемур!I68+шумер!I68+ядрин!I68+яльчик!I68+янтик!I68+гАлатрь!I68+гЧеб!I68+гКанаш!I68+гНовч!I68+гШум!I68</f>
        <v>0</v>
      </c>
      <c r="J68" s="145">
        <f>алат!J68+алик!J68+батыр!J68+вурн!J68+ибрес!J68+канашск!J68+козл!J68+комсмл!J68+крарм!J68+крчет!J68+марпос!J68+морг!J68+порецк!J68+урмар!J68+цивиль!J68+'чеб р'!J68+шемур!J68+шумер!J68+ядрин!J68+яльчик!J68+янтик!J68+гАлатрь!J68+гЧеб!J68+гКанаш!J68+гНовч!J68+гШум!J68</f>
        <v>0</v>
      </c>
      <c r="K68" s="145">
        <f>алат!K68+алик!K68+батыр!K68+вурн!K68+ибрес!K68+канашск!K68+козл!K68+комсмл!K68+крарм!K68+крчет!K68+марпос!K68+морг!K68+порецк!K68+урмар!K68+цивиль!K68+'чеб р'!K68+шемур!K68+шумер!K68+ядрин!K68+яльчик!K68+янтик!K68+гАлатрь!K68+гЧеб!K68+гКанаш!K68+гНовч!K68+гШум!K68</f>
        <v>1464184.7484499998</v>
      </c>
      <c r="L68" s="145">
        <f>алат!L68+алик!L68+батыр!L68+вурн!L68+ибрес!L68+канашск!L68+козл!L68+комсмл!L68+крарм!L68+крчет!L68+марпос!L68+морг!L68+порецк!L68+урмар!L68+цивиль!L68+'чеб р'!L68+шемур!L68+шумер!L68+ядрин!L68+яльчик!L68+янтик!L68+гАлатрь!L68+гЧеб!L68+гКанаш!L68+гНовч!L68+гШум!L68</f>
        <v>0</v>
      </c>
      <c r="M68" s="145">
        <f>алат!M68+алик!M68+батыр!M68+вурн!M68+ибрес!M68+канашск!M68+козл!M68+комсмл!M68+крарм!M68+крчет!M68+марпос!M68+морг!M68+порецк!M68+урмар!M68+цивиль!M68+'чеб р'!M68+шемур!M68+шумер!M68+ядрин!M68+яльчик!M68+янтик!M68+гАлатрь!M68+гЧеб!M68+гКанаш!M68+гНовч!M68+гШум!M68</f>
        <v>16313.2716</v>
      </c>
      <c r="N68" s="145">
        <f>алат!N68+алик!N68+батыр!N68+вурн!N68+ибрес!N68+канашск!N68+козл!N68+комсмл!N68+крарм!N68+крчет!N68+марпос!N68+морг!N68+порецк!N68+урмар!N68+цивиль!N68+'чеб р'!N68+шемур!N68+шумер!N68+ядрин!N68+яльчик!N68+янтик!N68+гАлатрь!N68+гЧеб!N68+гКанаш!N68+гНовч!N68+гШум!N68</f>
        <v>411.6</v>
      </c>
      <c r="O68" s="145">
        <f>алат!O68+алик!O68+батыр!O68+вурн!O68+ибрес!O68+канашск!O68+козл!O68+комсмл!O68+крарм!O68+крчет!O68+марпос!O68+морг!O68+порецк!O68+урмар!O68+цивиль!O68+'чеб р'!O68+шемур!O68+шумер!O68+ядрин!O68+яльчик!O68+янтик!O68+гАлатрь!O68+гЧеб!O68+гКанаш!O68+гНовч!O68+гШум!O68</f>
        <v>0</v>
      </c>
      <c r="P68" s="145">
        <f>алат!P68+алик!P68+батыр!P68+вурн!P68+ибрес!P68+канашск!P68+козл!P68+комсмл!P68+крарм!P68+крчет!P68+марпос!P68+морг!P68+порецк!P68+урмар!P68+цивиль!P68+'чеб р'!P68+шемур!P68+шумер!P68+ядрин!P68+яльчик!P68+янтик!P68+гАлатрь!P68+гЧеб!P68+гКанаш!P68+гНовч!P68+гШум!P68</f>
        <v>0</v>
      </c>
      <c r="Q68" s="29"/>
    </row>
    <row r="69" spans="1:23" ht="66" x14ac:dyDescent="0.25">
      <c r="A69" s="133" t="s">
        <v>97</v>
      </c>
      <c r="B69" s="132">
        <v>304</v>
      </c>
      <c r="C69" s="258">
        <f t="shared" si="0"/>
        <v>349380.3897</v>
      </c>
      <c r="D69" s="258">
        <f>алат!D69+алик!D69+батыр!D69+вурн!D69+ибрес!D69+канашск!D69+козл!D69+комсмл!D69+крарм!D69+крчет!D69+марпос!D69+морг!D69+порецк!D69+урмар!D69+цивиль!D69+'чеб р'!D69+шемур!D69+шумер!D69+ядрин!D69+яльчик!D69+янтик!D69+гАлатрь!D69+гЧеб!D69+гКанаш!D69+гНовч!D69+гШум!D69</f>
        <v>0</v>
      </c>
      <c r="E69" s="258">
        <f>алат!E69+алик!E69+батыр!E69+вурн!E69+ибрес!E69+канашск!E69+козл!E69+комсмл!E69+крарм!E69+крчет!E69+марпос!E69+морг!E69+порецк!E69+урмар!E69+цивиль!E69+'чеб р'!E69+шемур!E69+шумер!E69+ядрин!E69+яльчик!E69+янтик!E69+гАлатрь!E69+гЧеб!E69+гКанаш!E69+гНовч!E69+гШум!E69</f>
        <v>0</v>
      </c>
      <c r="F69" s="258">
        <f>алат!F69+алик!F69+батыр!F69+вурн!F69+ибрес!F69+канашск!F69+козл!F69+комсмл!F69+крарм!F69+крчет!F69+марпос!F69+морг!F69+порецк!F69+урмар!F69+цивиль!F69+'чеб р'!F69+шемур!F69+шумер!F69+ядрин!F69+яльчик!F69+янтик!F69+гАлатрь!F69+гЧеб!F69+гКанаш!F69+гНовч!F69+гШум!F69</f>
        <v>0</v>
      </c>
      <c r="G69" s="258">
        <f>алат!G69+алик!G69+батыр!G69+вурн!G69+ибрес!G69+канашск!G69+козл!G69+комсмл!G69+крарм!G69+крчет!G69+марпос!G69+морг!G69+порецк!G69+урмар!G69+цивиль!G69+'чеб р'!G69+шемур!G69+шумер!G69+ядрин!G69+яльчик!G69+янтик!G69+гАлатрь!G69+гЧеб!G69+гКанаш!G69+гНовч!G69+гШум!G69</f>
        <v>0</v>
      </c>
      <c r="H69" s="258">
        <f>алат!H69+алик!H69+батыр!H69+вурн!H69+ибрес!H69+канашск!H69+козл!H69+комсмл!H69+крарм!H69+крчет!H69+марпос!H69+морг!H69+порецк!H69+урмар!H69+цивиль!H69+'чеб р'!H69+шемур!H69+шумер!H69+ядрин!H69+яльчик!H69+янтик!H69+гАлатрь!H69+гЧеб!H69+гКанаш!H69+гНовч!H69+гШум!H69</f>
        <v>0</v>
      </c>
      <c r="I69" s="258">
        <f>алат!I69+алик!I69+батыр!I69+вурн!I69+ибрес!I69+канашск!I69+козл!I69+комсмл!I69+крарм!I69+крчет!I69+марпос!I69+морг!I69+порецк!I69+урмар!I69+цивиль!I69+'чеб р'!I69+шемур!I69+шумер!I69+ядрин!I69+яльчик!I69+янтик!I69+гАлатрь!I69+гЧеб!I69+гКанаш!I69+гНовч!I69+гШум!I69</f>
        <v>0</v>
      </c>
      <c r="J69" s="258">
        <f>алат!J69+алик!J69+батыр!J69+вурн!J69+ибрес!J69+канашск!J69+козл!J69+комсмл!J69+крарм!J69+крчет!J69+марпос!J69+морг!J69+порецк!J69+урмар!J69+цивиль!J69+'чеб р'!J69+шемур!J69+шумер!J69+ядрин!J69+яльчик!J69+янтик!J69+гАлатрь!J69+гЧеб!J69+гКанаш!J69+гНовч!J69+гШум!J69</f>
        <v>0</v>
      </c>
      <c r="K69" s="258">
        <f>алат!K69+алик!K69+батыр!K69+вурн!K69+ибрес!K69+канашск!K69+козл!K69+комсмл!K69+крарм!K69+крчет!K69+марпос!K69+морг!K69+порецк!K69+урмар!K69+цивиль!K69+'чеб р'!K69+шемур!K69+шумер!K69+ядрин!K69+яльчик!K69+янтик!K69+гАлатрь!K69+гЧеб!K69+гКанаш!K69+гНовч!K69+гШум!K69</f>
        <v>345955.25874999998</v>
      </c>
      <c r="L69" s="258">
        <f>алат!L69+алик!L69+батыр!L69+вурн!L69+ибрес!L69+канашск!L69+козл!L69+комсмл!L69+крарм!L69+крчет!L69+марпос!L69+морг!L69+порецк!L69+урмар!L69+цивиль!L69+'чеб р'!L69+шемур!L69+шумер!L69+ядрин!L69+яльчик!L69+янтик!L69+гАлатрь!L69+гЧеб!L69+гКанаш!L69+гНовч!L69+гШум!L69</f>
        <v>0</v>
      </c>
      <c r="M69" s="258">
        <f>алат!M69+алик!M69+батыр!M69+вурн!M69+ибрес!M69+канашск!M69+козл!M69+комсмл!M69+крарм!M69+крчет!M69+марпос!M69+морг!M69+порецк!M69+урмар!M69+цивиль!M69+'чеб р'!M69+шемур!M69+шумер!M69+ядрин!M69+яльчик!M69+янтик!M69+гАлатрь!M69+гЧеб!M69+гКанаш!M69+гНовч!M69+гШум!M69</f>
        <v>3425.1309500000002</v>
      </c>
      <c r="N69" s="258">
        <f>алат!N69+алик!N69+батыр!N69+вурн!N69+ибрес!N69+канашск!N69+козл!N69+комсмл!N69+крарм!N69+крчет!N69+марпос!N69+морг!N69+порецк!N69+урмар!N69+цивиль!N69+'чеб р'!N69+шемур!N69+шумер!N69+ядрин!N69+яльчик!N69+янтик!N69+гАлатрь!N69+гЧеб!N69+гКанаш!N69+гНовч!N69+гШум!N69</f>
        <v>0</v>
      </c>
      <c r="O69" s="258">
        <f>алат!O69+алик!O69+батыр!O69+вурн!O69+ибрес!O69+канашск!O69+козл!O69+комсмл!O69+крарм!O69+крчет!O69+марпос!O69+морг!O69+порецк!O69+урмар!O69+цивиль!O69+'чеб р'!O69+шемур!O69+шумер!O69+ядрин!O69+яльчик!O69+янтик!O69+гАлатрь!O69+гЧеб!O69+гКанаш!O69+гНовч!O69+гШум!O69</f>
        <v>0</v>
      </c>
      <c r="P69" s="258">
        <f>алат!P69+алик!P69+батыр!P69+вурн!P69+ибрес!P69+канашск!P69+козл!P69+комсмл!P69+крарм!P69+крчет!P69+марпос!P69+морг!P69+порецк!P69+урмар!P69+цивиль!P69+'чеб р'!P69+шемур!P69+шумер!P69+ядрин!P69+яльчик!P69+янтик!P69+гАлатрь!P69+гЧеб!P69+гКанаш!P69+гНовч!P69+гШум!P69</f>
        <v>0</v>
      </c>
    </row>
    <row r="70" spans="1:23" ht="52.8" x14ac:dyDescent="0.25">
      <c r="A70" s="48" t="s">
        <v>98</v>
      </c>
      <c r="B70" s="132">
        <v>305</v>
      </c>
      <c r="C70" s="258">
        <f t="shared" si="0"/>
        <v>28812.1204</v>
      </c>
      <c r="D70" s="145">
        <f>алат!D70+алик!D70+батыр!D70+вурн!D70+ибрес!D70+канашск!D70+козл!D70+комсмл!D70+крарм!D70+крчет!D70+марпос!D70+морг!D70+порецк!D70+урмар!D70+цивиль!D70+'чеб р'!D70+шемур!D70+шумер!D70+ядрин!D70+яльчик!D70+янтик!D70+гАлатрь!D70+гЧеб!D70+гКанаш!D70+гНовч!D70+гШум!D70</f>
        <v>0</v>
      </c>
      <c r="E70" s="145">
        <f>алат!E70+алик!E70+батыр!E70+вурн!E70+ибрес!E70+канашск!E70+козл!E70+комсмл!E70+крарм!E70+крчет!E70+марпос!E70+морг!E70+порецк!E70+урмар!E70+цивиль!E70+'чеб р'!E70+шемур!E70+шумер!E70+ядрин!E70+яльчик!E70+янтик!E70+гАлатрь!E70+гЧеб!E70+гКанаш!E70+гНовч!E70+гШум!E70</f>
        <v>0</v>
      </c>
      <c r="F70" s="145">
        <f>алат!F70+алик!F70+батыр!F70+вурн!F70+ибрес!F70+канашск!F70+козл!F70+комсмл!F70+крарм!F70+крчет!F70+марпос!F70+морг!F70+порецк!F70+урмар!F70+цивиль!F70+'чеб р'!F70+шемур!F70+шумер!F70+ядрин!F70+яльчик!F70+янтик!F70+гАлатрь!F70+гЧеб!F70+гКанаш!F70+гНовч!F70+гШум!F70</f>
        <v>0</v>
      </c>
      <c r="G70" s="145">
        <f>алат!G70+алик!G70+батыр!G70+вурн!G70+ибрес!G70+канашск!G70+козл!G70+комсмл!G70+крарм!G70+крчет!G70+марпос!G70+морг!G70+порецк!G70+урмар!G70+цивиль!G70+'чеб р'!G70+шемур!G70+шумер!G70+ядрин!G70+яльчик!G70+янтик!G70+гАлатрь!G70+гЧеб!G70+гКанаш!G70+гНовч!G70+гШум!G70</f>
        <v>0</v>
      </c>
      <c r="H70" s="145">
        <f>алат!H70+алик!H70+батыр!H70+вурн!H70+ибрес!H70+канашск!H70+козл!H70+комсмл!H70+крарм!H70+крчет!H70+марпос!H70+морг!H70+порецк!H70+урмар!H70+цивиль!H70+'чеб р'!H70+шемур!H70+шумер!H70+ядрин!H70+яльчик!H70+янтик!H70+гАлатрь!H70+гЧеб!H70+гКанаш!H70+гНовч!H70+гШум!H70</f>
        <v>0</v>
      </c>
      <c r="I70" s="145">
        <f>алат!I70+алик!I70+батыр!I70+вурн!I70+ибрес!I70+канашск!I70+козл!I70+комсмл!I70+крарм!I70+крчет!I70+марпос!I70+морг!I70+порецк!I70+урмар!I70+цивиль!I70+'чеб р'!I70+шемур!I70+шумер!I70+ядрин!I70+яльчик!I70+янтик!I70+гАлатрь!I70+гЧеб!I70+гКанаш!I70+гНовч!I70+гШум!I70</f>
        <v>0</v>
      </c>
      <c r="J70" s="145">
        <f>алат!J70+алик!J70+батыр!J70+вурн!J70+ибрес!J70+канашск!J70+козл!J70+комсмл!J70+крарм!J70+крчет!J70+марпос!J70+морг!J70+порецк!J70+урмар!J70+цивиль!J70+'чеб р'!J70+шемур!J70+шумер!J70+ядрин!J70+яльчик!J70+янтик!J70+гАлатрь!J70+гЧеб!J70+гКанаш!J70+гНовч!J70+гШум!J70</f>
        <v>0</v>
      </c>
      <c r="K70" s="145">
        <f>алат!K70+алик!K70+батыр!K70+вурн!K70+ибрес!K70+канашск!K70+козл!K70+комсмл!K70+крарм!K70+крчет!K70+марпос!K70+морг!K70+порецк!K70+урмар!K70+цивиль!K70+'чеб р'!K70+шемур!K70+шумер!K70+ядрин!K70+яльчик!K70+янтик!K70+гАлатрь!K70+гЧеб!K70+гКанаш!K70+гНовч!K70+гШум!K70</f>
        <v>28812.1204</v>
      </c>
      <c r="L70" s="145">
        <f>алат!L70+алик!L70+батыр!L70+вурн!L70+ибрес!L70+канашск!L70+козл!L70+комсмл!L70+крарм!L70+крчет!L70+марпос!L70+морг!L70+порецк!L70+урмар!L70+цивиль!L70+'чеб р'!L70+шемур!L70+шумер!L70+ядрин!L70+яльчик!L70+янтик!L70+гАлатрь!L70+гЧеб!L70+гКанаш!L70+гНовч!L70+гШум!L70</f>
        <v>0</v>
      </c>
      <c r="M70" s="145">
        <f>алат!M70+алик!M70+батыр!M70+вурн!M70+ибрес!M70+канашск!M70+козл!M70+комсмл!M70+крарм!M70+крчет!M70+марпос!M70+морг!M70+порецк!M70+урмар!M70+цивиль!M70+'чеб р'!M70+шемур!M70+шумер!M70+ядрин!M70+яльчик!M70+янтик!M70+гАлатрь!M70+гЧеб!M70+гКанаш!M70+гНовч!M70+гШум!M70</f>
        <v>0</v>
      </c>
      <c r="N70" s="145">
        <f>алат!N70+алик!N70+батыр!N70+вурн!N70+ибрес!N70+канашск!N70+козл!N70+комсмл!N70+крарм!N70+крчет!N70+марпос!N70+морг!N70+порецк!N70+урмар!N70+цивиль!N70+'чеб р'!N70+шемур!N70+шумер!N70+ядрин!N70+яльчик!N70+янтик!N70+гАлатрь!N70+гЧеб!N70+гКанаш!N70+гНовч!N70+гШум!N70</f>
        <v>0</v>
      </c>
      <c r="O70" s="145">
        <f>алат!O70+алик!O70+батыр!O70+вурн!O70+ибрес!O70+канашск!O70+козл!O70+комсмл!O70+крарм!O70+крчет!O70+марпос!O70+морг!O70+порецк!O70+урмар!O70+цивиль!O70+'чеб р'!O70+шемур!O70+шумер!O70+ядрин!O70+яльчик!O70+янтик!O70+гАлатрь!O70+гЧеб!O70+гКанаш!O70+гНовч!O70+гШум!O70</f>
        <v>0</v>
      </c>
      <c r="P70" s="145">
        <f>алат!P70+алик!P70+батыр!P70+вурн!P70+ибрес!P70+канашск!P70+козл!P70+комсмл!P70+крарм!P70+крчет!P70+марпос!P70+морг!P70+порецк!P70+урмар!P70+цивиль!P70+'чеб р'!P70+шемур!P70+шумер!P70+ядрин!P70+яльчик!P70+янтик!P70+гАлатрь!P70+гЧеб!P70+гКанаш!P70+гНовч!P70+гШум!P70</f>
        <v>0</v>
      </c>
    </row>
    <row r="71" spans="1:23" ht="52.8" x14ac:dyDescent="0.25">
      <c r="A71" s="48" t="s">
        <v>99</v>
      </c>
      <c r="B71" s="132">
        <v>306</v>
      </c>
      <c r="C71" s="258">
        <f t="shared" si="0"/>
        <v>0</v>
      </c>
      <c r="D71" s="145">
        <f>алат!D71+алик!D71+батыр!D71+вурн!D71+ибрес!D71+канашск!D71+козл!D71+комсмл!D71+крарм!D71+крчет!D71+марпос!D71+морг!D71+порецк!D71+урмар!D71+цивиль!D71+'чеб р'!D71+шемур!D71+шумер!D71+ядрин!D71+яльчик!D71+янтик!D71+гАлатрь!D71+гЧеб!D71+гКанаш!D71+гНовч!D71+гШум!D71</f>
        <v>0</v>
      </c>
      <c r="E71" s="145">
        <f>алат!E71+алик!E71+батыр!E71+вурн!E71+ибрес!E71+канашск!E71+козл!E71+комсмл!E71+крарм!E71+крчет!E71+марпос!E71+морг!E71+порецк!E71+урмар!E71+цивиль!E71+'чеб р'!E71+шемур!E71+шумер!E71+ядрин!E71+яльчик!E71+янтик!E71+гАлатрь!E71+гЧеб!E71+гКанаш!E71+гНовч!E71+гШум!E71</f>
        <v>0</v>
      </c>
      <c r="F71" s="145">
        <f>алат!F71+алик!F71+батыр!F71+вурн!F71+ибрес!F71+канашск!F71+козл!F71+комсмл!F71+крарм!F71+крчет!F71+марпос!F71+морг!F71+порецк!F71+урмар!F71+цивиль!F71+'чеб р'!F71+шемур!F71+шумер!F71+ядрин!F71+яльчик!F71+янтик!F71+гАлатрь!F71+гЧеб!F71+гКанаш!F71+гНовч!F71+гШум!F71</f>
        <v>0</v>
      </c>
      <c r="G71" s="145">
        <f>алат!G71+алик!G71+батыр!G71+вурн!G71+ибрес!G71+канашск!G71+козл!G71+комсмл!G71+крарм!G71+крчет!G71+марпос!G71+морг!G71+порецк!G71+урмар!G71+цивиль!G71+'чеб р'!G71+шемур!G71+шумер!G71+ядрин!G71+яльчик!G71+янтик!G71+гАлатрь!G71+гЧеб!G71+гКанаш!G71+гНовч!G71+гШум!G71</f>
        <v>0</v>
      </c>
      <c r="H71" s="145">
        <f>алат!H71+алик!H71+батыр!H71+вурн!H71+ибрес!H71+канашск!H71+козл!H71+комсмл!H71+крарм!H71+крчет!H71+марпос!H71+морг!H71+порецк!H71+урмар!H71+цивиль!H71+'чеб р'!H71+шемур!H71+шумер!H71+ядрин!H71+яльчик!H71+янтик!H71+гАлатрь!H71+гЧеб!H71+гКанаш!H71+гНовч!H71+гШум!H71</f>
        <v>0</v>
      </c>
      <c r="I71" s="145">
        <f>алат!I71+алик!I71+батыр!I71+вурн!I71+ибрес!I71+канашск!I71+козл!I71+комсмл!I71+крарм!I71+крчет!I71+марпос!I71+морг!I71+порецк!I71+урмар!I71+цивиль!I71+'чеб р'!I71+шемур!I71+шумер!I71+ядрин!I71+яльчик!I71+янтик!I71+гАлатрь!I71+гЧеб!I71+гКанаш!I71+гНовч!I71+гШум!I71</f>
        <v>0</v>
      </c>
      <c r="J71" s="145">
        <f>алат!J71+алик!J71+батыр!J71+вурн!J71+ибрес!J71+канашск!J71+козл!J71+комсмл!J71+крарм!J71+крчет!J71+марпос!J71+морг!J71+порецк!J71+урмар!J71+цивиль!J71+'чеб р'!J71+шемур!J71+шумер!J71+ядрин!J71+яльчик!J71+янтик!J71+гАлатрь!J71+гЧеб!J71+гКанаш!J71+гНовч!J71+гШум!J71</f>
        <v>0</v>
      </c>
      <c r="K71" s="145">
        <f>алат!K71+алик!K71+батыр!K71+вурн!K71+ибрес!K71+канашск!K71+козл!K71+комсмл!K71+крарм!K71+крчет!K71+марпос!K71+морг!K71+порецк!K71+урмар!K71+цивиль!K71+'чеб р'!K71+шемур!K71+шумер!K71+ядрин!K71+яльчик!K71+янтик!K71+гАлатрь!K71+гЧеб!K71+гКанаш!K71+гНовч!K71+гШум!K71</f>
        <v>0</v>
      </c>
      <c r="L71" s="145">
        <f>алат!L71+алик!L71+батыр!L71+вурн!L71+ибрес!L71+канашск!L71+козл!L71+комсмл!L71+крарм!L71+крчет!L71+марпос!L71+морг!L71+порецк!L71+урмар!L71+цивиль!L71+'чеб р'!L71+шемур!L71+шумер!L71+ядрин!L71+яльчик!L71+янтик!L71+гАлатрь!L71+гЧеб!L71+гКанаш!L71+гНовч!L71+гШум!L71</f>
        <v>0</v>
      </c>
      <c r="M71" s="145">
        <f>алат!M71+алик!M71+батыр!M71+вурн!M71+ибрес!M71+канашск!M71+козл!M71+комсмл!M71+крарм!M71+крчет!M71+марпос!M71+морг!M71+порецк!M71+урмар!M71+цивиль!M71+'чеб р'!M71+шемур!M71+шумер!M71+ядрин!M71+яльчик!M71+янтик!M71+гАлатрь!M71+гЧеб!M71+гКанаш!M71+гНовч!M71+гШум!M71</f>
        <v>0</v>
      </c>
      <c r="N71" s="145">
        <f>алат!N71+алик!N71+батыр!N71+вурн!N71+ибрес!N71+канашск!N71+козл!N71+комсмл!N71+крарм!N71+крчет!N71+марпос!N71+морг!N71+порецк!N71+урмар!N71+цивиль!N71+'чеб р'!N71+шемур!N71+шумер!N71+ядрин!N71+яльчик!N71+янтик!N71+гАлатрь!N71+гЧеб!N71+гКанаш!N71+гНовч!N71+гШум!N71</f>
        <v>0</v>
      </c>
      <c r="O71" s="145">
        <f>алат!O71+алик!O71+батыр!O71+вурн!O71+ибрес!O71+канашск!O71+козл!O71+комсмл!O71+крарм!O71+крчет!O71+марпос!O71+морг!O71+порецк!O71+урмар!O71+цивиль!O71+'чеб р'!O71+шемур!O71+шумер!O71+ядрин!O71+яльчик!O71+янтик!O71+гАлатрь!O71+гЧеб!O71+гКанаш!O71+гНовч!O71+гШум!O71</f>
        <v>0</v>
      </c>
      <c r="P71" s="145">
        <f>алат!P71+алик!P71+батыр!P71+вурн!P71+ибрес!P71+канашск!P71+козл!P71+комсмл!P71+крарм!P71+крчет!P71+марпос!P71+морг!P71+порецк!P71+урмар!P71+цивиль!P71+'чеб р'!P71+шемур!P71+шумер!P71+ядрин!P71+яльчик!P71+янтик!P71+гАлатрь!P71+гЧеб!P71+гКанаш!P71+гНовч!P71+гШум!P71</f>
        <v>0</v>
      </c>
      <c r="T71" s="197"/>
    </row>
    <row r="72" spans="1:23" ht="39.6" x14ac:dyDescent="0.25">
      <c r="A72" s="48" t="s">
        <v>198</v>
      </c>
      <c r="B72" s="132">
        <v>307</v>
      </c>
      <c r="C72" s="258">
        <f t="shared" si="0"/>
        <v>60837.306000000004</v>
      </c>
      <c r="D72" s="145">
        <f>алат!D72+алик!D72+батыр!D72+вурн!D72+ибрес!D72+канашск!D72+козл!D72+комсмл!D72+крарм!D72+крчет!D72+марпос!D72+морг!D72+порецк!D72+урмар!D72+цивиль!D72+'чеб р'!D72+шемур!D72+шумер!D72+ядрин!D72+яльчик!D72+янтик!D72+гАлатрь!D72+гЧеб!D72+гКанаш!D72+гНовч!D72+гШум!D72</f>
        <v>0</v>
      </c>
      <c r="E72" s="145">
        <f>алат!E72+алик!E72+батыр!E72+вурн!E72+ибрес!E72+канашск!E72+козл!E72+комсмл!E72+крарм!E72+крчет!E72+марпос!E72+морг!E72+порецк!E72+урмар!E72+цивиль!E72+'чеб р'!E72+шемур!E72+шумер!E72+ядрин!E72+яльчик!E72+янтик!E72+гАлатрь!E72+гЧеб!E72+гКанаш!E72+гНовч!E72+гШум!E72</f>
        <v>0</v>
      </c>
      <c r="F72" s="145">
        <f>алат!F72+алик!F72+батыр!F72+вурн!F72+ибрес!F72+канашск!F72+козл!F72+комсмл!F72+крарм!F72+крчет!F72+марпос!F72+морг!F72+порецк!F72+урмар!F72+цивиль!F72+'чеб р'!F72+шемур!F72+шумер!F72+ядрин!F72+яльчик!F72+янтик!F72+гАлатрь!F72+гЧеб!F72+гКанаш!F72+гНовч!F72+гШум!F72</f>
        <v>0</v>
      </c>
      <c r="G72" s="145">
        <f>алат!G72+алик!G72+батыр!G72+вурн!G72+ибрес!G72+канашск!G72+козл!G72+комсмл!G72+крарм!G72+крчет!G72+марпос!G72+морг!G72+порецк!G72+урмар!G72+цивиль!G72+'чеб р'!G72+шемур!G72+шумер!G72+ядрин!G72+яльчик!G72+янтик!G72+гАлатрь!G72+гЧеб!G72+гКанаш!G72+гНовч!G72+гШум!G72</f>
        <v>0</v>
      </c>
      <c r="H72" s="145">
        <f>алат!H72+алик!H72+батыр!H72+вурн!H72+ибрес!H72+канашск!H72+козл!H72+комсмл!H72+крарм!H72+крчет!H72+марпос!H72+морг!H72+порецк!H72+урмар!H72+цивиль!H72+'чеб р'!H72+шемур!H72+шумер!H72+ядрин!H72+яльчик!H72+янтик!H72+гАлатрь!H72+гЧеб!H72+гКанаш!H72+гНовч!H72+гШум!H72</f>
        <v>0</v>
      </c>
      <c r="I72" s="145">
        <f>алат!I72+алик!I72+батыр!I72+вурн!I72+ибрес!I72+канашск!I72+козл!I72+комсмл!I72+крарм!I72+крчет!I72+марпос!I72+морг!I72+порецк!I72+урмар!I72+цивиль!I72+'чеб р'!I72+шемур!I72+шумер!I72+ядрин!I72+яльчик!I72+янтик!I72+гАлатрь!I72+гЧеб!I72+гКанаш!I72+гНовч!I72+гШум!I72</f>
        <v>0</v>
      </c>
      <c r="J72" s="145">
        <f>алат!J72+алик!J72+батыр!J72+вурн!J72+ибрес!J72+канашск!J72+козл!J72+комсмл!J72+крарм!J72+крчет!J72+марпос!J72+морг!J72+порецк!J72+урмар!J72+цивиль!J72+'чеб р'!J72+шемур!J72+шумер!J72+ядрин!J72+яльчик!J72+янтик!J72+гАлатрь!J72+гЧеб!J72+гКанаш!J72+гНовч!J72+гШум!J72</f>
        <v>0</v>
      </c>
      <c r="K72" s="145">
        <f>алат!K72+алик!K72+батыр!K72+вурн!K72+ибрес!K72+канашск!K72+козл!K72+комсмл!K72+крарм!K72+крчет!K72+марпос!K72+морг!K72+порецк!K72+урмар!K72+цивиль!K72+'чеб р'!K72+шемур!K72+шумер!K72+ядрин!K72+яльчик!K72+янтик!K72+гАлатрь!K72+гЧеб!K72+гКанаш!K72+гНовч!K72+гШум!K72</f>
        <v>60837.306000000004</v>
      </c>
      <c r="L72" s="145">
        <f>алат!L72+алик!L72+батыр!L72+вурн!L72+ибрес!L72+канашск!L72+козл!L72+комсмл!L72+крарм!L72+крчет!L72+марпос!L72+морг!L72+порецк!L72+урмар!L72+цивиль!L72+'чеб р'!L72+шемур!L72+шумер!L72+ядрин!L72+яльчик!L72+янтик!L72+гАлатрь!L72+гЧеб!L72+гКанаш!L72+гНовч!L72+гШум!L72</f>
        <v>0</v>
      </c>
      <c r="M72" s="145">
        <f>алат!M72+алик!M72+батыр!M72+вурн!M72+ибрес!M72+канашск!M72+козл!M72+комсмл!M72+крарм!M72+крчет!M72+марпос!M72+морг!M72+порецк!M72+урмар!M72+цивиль!M72+'чеб р'!M72+шемур!M72+шумер!M72+ядрин!M72+яльчик!M72+янтик!M72+гАлатрь!M72+гЧеб!M72+гКанаш!M72+гНовч!M72+гШум!M72</f>
        <v>0</v>
      </c>
      <c r="N72" s="145">
        <f>алат!N72+алик!N72+батыр!N72+вурн!N72+ибрес!N72+канашск!N72+козл!N72+комсмл!N72+крарм!N72+крчет!N72+марпос!N72+морг!N72+порецк!N72+урмар!N72+цивиль!N72+'чеб р'!N72+шемур!N72+шумер!N72+ядрин!N72+яльчик!N72+янтик!N72+гАлатрь!N72+гЧеб!N72+гКанаш!N72+гНовч!N72+гШум!N72</f>
        <v>0</v>
      </c>
      <c r="O72" s="145">
        <f>алат!O72+алик!O72+батыр!O72+вурн!O72+ибрес!O72+канашск!O72+козл!O72+комсмл!O72+крарм!O72+крчет!O72+марпос!O72+морг!O72+порецк!O72+урмар!O72+цивиль!O72+'чеб р'!O72+шемур!O72+шумер!O72+ядрин!O72+яльчик!O72+янтик!O72+гАлатрь!O72+гЧеб!O72+гКанаш!O72+гНовч!O72+гШум!O72</f>
        <v>0</v>
      </c>
      <c r="P72" s="145">
        <f>алат!P72+алик!P72+батыр!P72+вурн!P72+ибрес!P72+канашск!P72+козл!P72+комсмл!P72+крарм!P72+крчет!P72+марпос!P72+морг!P72+порецк!P72+урмар!P72+цивиль!P72+'чеб р'!P72+шемур!P72+шумер!P72+ядрин!P72+яльчик!P72+янтик!P72+гАлатрь!P72+гЧеб!P72+гКанаш!P72+гНовч!P72+гШум!P72</f>
        <v>0</v>
      </c>
      <c r="Q72" s="197"/>
      <c r="R72" s="29"/>
    </row>
    <row r="73" spans="1:23" ht="52.8" x14ac:dyDescent="0.25">
      <c r="A73" s="48" t="s">
        <v>199</v>
      </c>
      <c r="B73" s="132">
        <v>308</v>
      </c>
      <c r="C73" s="258">
        <f t="shared" si="0"/>
        <v>24779.948999999997</v>
      </c>
      <c r="D73" s="145">
        <f>алат!D73+алик!D73+батыр!D73+вурн!D73+ибрес!D73+канашск!D73+козл!D73+комсмл!D73+крарм!D73+крчет!D73+марпос!D73+морг!D73+порецк!D73+урмар!D73+цивиль!D73+'чеб р'!D73+шемур!D73+шумер!D73+ядрин!D73+яльчик!D73+янтик!D73+гАлатрь!D73+гЧеб!D73+гКанаш!D73+гНовч!D73+гШум!D73</f>
        <v>0</v>
      </c>
      <c r="E73" s="145">
        <f>алат!E73+алик!E73+батыр!E73+вурн!E73+ибрес!E73+канашск!E73+козл!E73+комсмл!E73+крарм!E73+крчет!E73+марпос!E73+морг!E73+порецк!E73+урмар!E73+цивиль!E73+'чеб р'!E73+шемур!E73+шумер!E73+ядрин!E73+яльчик!E73+янтик!E73+гАлатрь!E73+гЧеб!E73+гКанаш!E73+гНовч!E73+гШум!E73</f>
        <v>0</v>
      </c>
      <c r="F73" s="145">
        <f>алат!F73+алик!F73+батыр!F73+вурн!F73+ибрес!F73+канашск!F73+козл!F73+комсмл!F73+крарм!F73+крчет!F73+марпос!F73+морг!F73+порецк!F73+урмар!F73+цивиль!F73+'чеб р'!F73+шемур!F73+шумер!F73+ядрин!F73+яльчик!F73+янтик!F73+гАлатрь!F73+гЧеб!F73+гКанаш!F73+гНовч!F73+гШум!F73</f>
        <v>0</v>
      </c>
      <c r="G73" s="145">
        <f>алат!G73+алик!G73+батыр!G73+вурн!G73+ибрес!G73+канашск!G73+козл!G73+комсмл!G73+крарм!G73+крчет!G73+марпос!G73+морг!G73+порецк!G73+урмар!G73+цивиль!G73+'чеб р'!G73+шемур!G73+шумер!G73+ядрин!G73+яльчик!G73+янтик!G73+гАлатрь!G73+гЧеб!G73+гКанаш!G73+гНовч!G73+гШум!G73</f>
        <v>0</v>
      </c>
      <c r="H73" s="145">
        <f>алат!H73+алик!H73+батыр!H73+вурн!H73+ибрес!H73+канашск!H73+козл!H73+комсмл!H73+крарм!H73+крчет!H73+марпос!H73+морг!H73+порецк!H73+урмар!H73+цивиль!H73+'чеб р'!H73+шемур!H73+шумер!H73+ядрин!H73+яльчик!H73+янтик!H73+гАлатрь!H73+гЧеб!H73+гКанаш!H73+гНовч!H73+гШум!H73</f>
        <v>0</v>
      </c>
      <c r="I73" s="145">
        <f>алат!I73+алик!I73+батыр!I73+вурн!I73+ибрес!I73+канашск!I73+козл!I73+комсмл!I73+крарм!I73+крчет!I73+марпос!I73+морг!I73+порецк!I73+урмар!I73+цивиль!I73+'чеб р'!I73+шемур!I73+шумер!I73+ядрин!I73+яльчик!I73+янтик!I73+гАлатрь!I73+гЧеб!I73+гКанаш!I73+гНовч!I73+гШум!I73</f>
        <v>0</v>
      </c>
      <c r="J73" s="145">
        <f>алат!J73+алик!J73+батыр!J73+вурн!J73+ибрес!J73+канашск!J73+козл!J73+комсмл!J73+крарм!J73+крчет!J73+марпос!J73+морг!J73+порецк!J73+урмар!J73+цивиль!J73+'чеб р'!J73+шемур!J73+шумер!J73+ядрин!J73+яльчик!J73+янтик!J73+гАлатрь!J73+гЧеб!J73+гКанаш!J73+гНовч!J73+гШум!J73</f>
        <v>0</v>
      </c>
      <c r="K73" s="145">
        <f>алат!K73+алик!K73+батыр!K73+вурн!K73+ибрес!K73+канашск!K73+козл!K73+комсмл!K73+крарм!K73+крчет!K73+марпос!K73+морг!K73+порецк!K73+урмар!K73+цивиль!K73+'чеб р'!K73+шемур!K73+шумер!K73+ядрин!K73+яльчик!K73+янтик!K73+гАлатрь!K73+гЧеб!K73+гКанаш!K73+гНовч!K73+гШум!K73</f>
        <v>24779.948999999997</v>
      </c>
      <c r="L73" s="145">
        <f>алат!L73+алик!L73+батыр!L73+вурн!L73+ибрес!L73+канашск!L73+козл!L73+комсмл!L73+крарм!L73+крчет!L73+марпос!L73+морг!L73+порецк!L73+урмар!L73+цивиль!L73+'чеб р'!L73+шемур!L73+шумер!L73+ядрин!L73+яльчик!L73+янтик!L73+гАлатрь!L73+гЧеб!L73+гКанаш!L73+гНовч!L73+гШум!L73</f>
        <v>0</v>
      </c>
      <c r="M73" s="145">
        <f>алат!M73+алик!M73+батыр!M73+вурн!M73+ибрес!M73+канашск!M73+козл!M73+комсмл!M73+крарм!M73+крчет!M73+марпос!M73+морг!M73+порецк!M73+урмар!M73+цивиль!M73+'чеб р'!M73+шемур!M73+шумер!M73+ядрин!M73+яльчик!M73+янтик!M73+гАлатрь!M73+гЧеб!M73+гКанаш!M73+гНовч!M73+гШум!M73</f>
        <v>0</v>
      </c>
      <c r="N73" s="145">
        <f>алат!N73+алик!N73+батыр!N73+вурн!N73+ибрес!N73+канашск!N73+козл!N73+комсмл!N73+крарм!N73+крчет!N73+марпос!N73+морг!N73+порецк!N73+урмар!N73+цивиль!N73+'чеб р'!N73+шемур!N73+шумер!N73+ядрин!N73+яльчик!N73+янтик!N73+гАлатрь!N73+гЧеб!N73+гКанаш!N73+гНовч!N73+гШум!N73</f>
        <v>0</v>
      </c>
      <c r="O73" s="145">
        <f>алат!O73+алик!O73+батыр!O73+вурн!O73+ибрес!O73+канашск!O73+козл!O73+комсмл!O73+крарм!O73+крчет!O73+марпос!O73+морг!O73+порецк!O73+урмар!O73+цивиль!O73+'чеб р'!O73+шемур!O73+шумер!O73+ядрин!O73+яльчик!O73+янтик!O73+гАлатрь!O73+гЧеб!O73+гКанаш!O73+гНовч!O73+гШум!O73</f>
        <v>0</v>
      </c>
      <c r="P73" s="145">
        <f>алат!P73+алик!P73+батыр!P73+вурн!P73+ибрес!P73+канашск!P73+козл!P73+комсмл!P73+крарм!P73+крчет!P73+марпос!P73+морг!P73+порецк!P73+урмар!P73+цивиль!P73+'чеб р'!P73+шемур!P73+шумер!P73+ядрин!P73+яльчик!P73+янтик!P73+гАлатрь!P73+гЧеб!P73+гКанаш!P73+гНовч!P73+гШум!P73</f>
        <v>0</v>
      </c>
    </row>
    <row r="74" spans="1:23" ht="26.4" x14ac:dyDescent="0.25">
      <c r="A74" s="47" t="s">
        <v>102</v>
      </c>
      <c r="B74" s="132">
        <v>309</v>
      </c>
      <c r="C74" s="258">
        <f t="shared" si="0"/>
        <v>3869469.3552999999</v>
      </c>
      <c r="D74" s="258">
        <f>алат!D74+алик!D74+батыр!D74+вурн!D74+ибрес!D74+канашск!D74+козл!D74+комсмл!D74+крарм!D74+крчет!D74+марпос!D74+морг!D74+порецк!D74+урмар!D74+цивиль!D74+'чеб р'!D74+шемур!D74+шумер!D74+ядрин!D74+яльчик!D74+янтик!D74+гАлатрь!D74+гЧеб!D74+гКанаш!D74+гНовч!D74+гШум!D74</f>
        <v>271187.99000000005</v>
      </c>
      <c r="E74" s="258">
        <f>алат!E74+алик!E74+батыр!E74+вурн!E74+ибрес!E74+канашск!E74+козл!E74+комсмл!E74+крарм!E74+крчет!E74+марпос!E74+морг!E74+порецк!E74+урмар!E74+цивиль!E74+'чеб р'!E74+шемур!E74+шумер!E74+ядрин!E74+яльчик!E74+янтик!E74+гАлатрь!E74+гЧеб!E74+гКанаш!E74+гНовч!E74+гШум!E74</f>
        <v>15137.644</v>
      </c>
      <c r="F74" s="258">
        <f>алат!F74+алик!F74+батыр!F74+вурн!F74+ибрес!F74+канашск!F74+козл!F74+комсмл!F74+крарм!F74+крчет!F74+марпос!F74+морг!F74+порецк!F74+урмар!F74+цивиль!F74+'чеб р'!F74+шемур!F74+шумер!F74+ядрин!F74+яльчик!F74+янтик!F74+гАлатрь!F74+гЧеб!F74+гКанаш!F74+гНовч!F74+гШум!F74</f>
        <v>0</v>
      </c>
      <c r="G74" s="258">
        <f>алат!G74+алик!G74+батыр!G74+вурн!G74+ибрес!G74+канашск!G74+козл!G74+комсмл!G74+крарм!G74+крчет!G74+марпос!G74+морг!G74+порецк!G74+урмар!G74+цивиль!G74+'чеб р'!G74+шемур!G74+шумер!G74+ядрин!G74+яльчик!G74+янтик!G74+гАлатрь!G74+гЧеб!G74+гКанаш!G74+гНовч!G74+гШум!G74</f>
        <v>0</v>
      </c>
      <c r="H74" s="258">
        <f>алат!H74+алик!H74+батыр!H74+вурн!H74+ибрес!H74+канашск!H74+козл!H74+комсмл!H74+крарм!H74+крчет!H74+марпос!H74+морг!H74+порецк!H74+урмар!H74+цивиль!H74+'чеб р'!H74+шемур!H74+шумер!H74+ядрин!H74+яльчик!H74+янтик!H74+гАлатрь!H74+гЧеб!H74+гКанаш!H74+гНовч!H74+гШум!H74</f>
        <v>0</v>
      </c>
      <c r="I74" s="258">
        <f>алат!I74+алик!I74+батыр!I74+вурн!I74+ибрес!I74+канашск!I74+козл!I74+комсмл!I74+крарм!I74+крчет!I74+марпос!I74+морг!I74+порецк!I74+урмар!I74+цивиль!I74+'чеб р'!I74+шемур!I74+шумер!I74+ядрин!I74+яльчик!I74+янтик!I74+гАлатрь!I74+гЧеб!I74+гКанаш!I74+гНовч!I74+гШум!I74</f>
        <v>0</v>
      </c>
      <c r="J74" s="258">
        <f>алат!J74+алик!J74+батыр!J74+вурн!J74+ибрес!J74+канашск!J74+козл!J74+комсмл!J74+крарм!J74+крчет!J74+марпос!J74+морг!J74+порецк!J74+урмар!J74+цивиль!J74+'чеб р'!J74+шемур!J74+шумер!J74+ядрин!J74+яльчик!J74+янтик!J74+гАлатрь!J74+гЧеб!J74+гКанаш!J74+гНовч!J74+гШум!J74</f>
        <v>0</v>
      </c>
      <c r="K74" s="258">
        <f>алат!K74+алик!K74+батыр!K74+вурн!K74+ибрес!K74+канашск!K74+козл!K74+комсмл!K74+крарм!K74+крчет!K74+марпос!K74+морг!K74+порецк!K74+урмар!K74+цивиль!K74+'чеб р'!K74+шемур!K74+шумер!K74+ядрин!K74+яльчик!K74+янтик!K74+гАлатрь!K74+гЧеб!K74+гКанаш!K74+гНовч!K74+гШум!K74</f>
        <v>1966551.0928000002</v>
      </c>
      <c r="L74" s="258">
        <f>алат!L74+алик!L74+батыр!L74+вурн!L74+ибрес!L74+канашск!L74+козл!L74+комсмл!L74+крарм!L74+крчет!L74+марпос!L74+морг!L74+порецк!L74+урмар!L74+цивиль!L74+'чеб р'!L74+шемур!L74+шумер!L74+ядрин!L74+яльчик!L74+янтик!L74+гАлатрь!L74+гЧеб!L74+гКанаш!L74+гНовч!L74+гШум!L74</f>
        <v>0</v>
      </c>
      <c r="M74" s="258">
        <f>алат!M74+алик!M74+батыр!M74+вурн!M74+ибрес!M74+канашск!M74+козл!M74+комсмл!M74+крарм!M74+крчет!M74+марпос!M74+морг!M74+порецк!M74+урмар!M74+цивиль!M74+'чеб р'!M74+шемур!M74+шумер!M74+ядрин!M74+яльчик!M74+янтик!M74+гАлатрь!M74+гЧеб!M74+гКанаш!M74+гНовч!M74+гШум!M74</f>
        <v>28764.052939999994</v>
      </c>
      <c r="N74" s="258">
        <f>алат!N74+алик!N74+батыр!N74+вурн!N74+ибрес!N74+канашск!N74+козл!N74+комсмл!N74+крарм!N74+крчет!N74+марпос!N74+морг!N74+порецк!N74+урмар!N74+цивиль!N74+'чеб р'!N74+шемур!N74+шумер!N74+ядрин!N74+яльчик!N74+янтик!N74+гАлатрь!N74+гЧеб!N74+гКанаш!N74+гНовч!N74+гШум!N74</f>
        <v>349.86</v>
      </c>
      <c r="O74" s="258">
        <f>алат!O74+алик!O74+батыр!O74+вурн!O74+ибрес!O74+канашск!O74+козл!O74+комсмл!O74+крарм!O74+крчет!O74+марпос!O74+морг!O74+порецк!O74+урмар!O74+цивиль!O74+'чеб р'!O74+шемур!O74+шумер!O74+ядрин!O74+яльчик!O74+янтик!O74+гАлатрь!O74+гЧеб!O74+гКанаш!O74+гНовч!O74+гШум!O74</f>
        <v>1195259.1879699999</v>
      </c>
      <c r="P74" s="258">
        <f>алат!P74+алик!P74+батыр!P74+вурн!P74+ибрес!P74+канашск!P74+козл!P74+комсмл!P74+крарм!P74+крчет!P74+марпос!P74+морг!P74+порецк!P74+урмар!P74+цивиль!P74+'чеб р'!P74+шемур!P74+шумер!P74+ядрин!P74+яльчик!P74+янтик!P74+гАлатрь!P74+гЧеб!P74+гКанаш!P74+гНовч!P74+гШум!P74</f>
        <v>392219.52759000013</v>
      </c>
      <c r="Q74" s="197"/>
      <c r="R74" s="29"/>
      <c r="S74" s="197"/>
      <c r="T74" s="197"/>
      <c r="U74" s="197"/>
      <c r="V74" s="197"/>
      <c r="W74" s="197"/>
    </row>
    <row r="75" spans="1:23" ht="66" x14ac:dyDescent="0.25">
      <c r="A75" s="47" t="s">
        <v>200</v>
      </c>
      <c r="B75" s="132">
        <v>310</v>
      </c>
      <c r="C75" s="258">
        <f t="shared" si="0"/>
        <v>1267218.01464</v>
      </c>
      <c r="D75" s="145">
        <f>алат!D75+алик!D75+батыр!D75+вурн!D75+ибрес!D75+канашск!D75+козл!D75+комсмл!D75+крарм!D75+крчет!D75+марпос!D75+морг!D75+порецк!D75+урмар!D75+цивиль!D75+'чеб р'!D75+шемур!D75+шумер!D75+ядрин!D75+яльчик!D75+янтик!D75+гАлатрь!D75+гЧеб!D75+гКанаш!D75+гНовч!D75+гШум!D75</f>
        <v>192041.4</v>
      </c>
      <c r="E75" s="145">
        <f>алат!E75+алик!E75+батыр!E75+вурн!E75+ибрес!E75+канашск!E75+козл!E75+комсмл!E75+крарм!E75+крчет!E75+марпос!E75+морг!E75+порецк!E75+урмар!E75+цивиль!E75+'чеб р'!E75+шемур!E75+шумер!E75+ядрин!E75+яльчик!E75+янтик!E75+гАлатрь!E75+гЧеб!E75+гКанаш!E75+гНовч!E75+гШум!E75</f>
        <v>6803.1640000000007</v>
      </c>
      <c r="F75" s="145">
        <f>алат!F75+алик!F75+батыр!F75+вурн!F75+ибрес!F75+канашск!F75+козл!F75+комсмл!F75+крарм!F75+крчет!F75+марпос!F75+морг!F75+порецк!F75+урмар!F75+цивиль!F75+'чеб р'!F75+шемур!F75+шумер!F75+ядрин!F75+яльчик!F75+янтик!F75+гАлатрь!F75+гЧеб!F75+гКанаш!F75+гНовч!F75+гШум!F75</f>
        <v>0</v>
      </c>
      <c r="G75" s="145">
        <f>алат!G75+алик!G75+батыр!G75+вурн!G75+ибрес!G75+канашск!G75+козл!G75+комсмл!G75+крарм!G75+крчет!G75+марпос!G75+морг!G75+порецк!G75+урмар!G75+цивиль!G75+'чеб р'!G75+шемур!G75+шумер!G75+ядрин!G75+яльчик!G75+янтик!G75+гАлатрь!G75+гЧеб!G75+гКанаш!G75+гНовч!G75+гШум!G75</f>
        <v>0</v>
      </c>
      <c r="H75" s="145">
        <f>алат!H75+алик!H75+батыр!H75+вурн!H75+ибрес!H75+канашск!H75+козл!H75+комсмл!H75+крарм!H75+крчет!H75+марпос!H75+морг!H75+порецк!H75+урмар!H75+цивиль!H75+'чеб р'!H75+шемур!H75+шумер!H75+ядрин!H75+яльчик!H75+янтик!H75+гАлатрь!H75+гЧеб!H75+гКанаш!H75+гНовч!H75+гШум!H75</f>
        <v>0</v>
      </c>
      <c r="I75" s="145">
        <f>алат!I75+алик!I75+батыр!I75+вурн!I75+ибрес!I75+канашск!I75+козл!I75+комсмл!I75+крарм!I75+крчет!I75+марпос!I75+морг!I75+порецк!I75+урмар!I75+цивиль!I75+'чеб р'!I75+шемур!I75+шумер!I75+ядрин!I75+яльчик!I75+янтик!I75+гАлатрь!I75+гЧеб!I75+гКанаш!I75+гНовч!I75+гШум!I75</f>
        <v>0</v>
      </c>
      <c r="J75" s="145">
        <f>алат!J75+алик!J75+батыр!J75+вурн!J75+ибрес!J75+канашск!J75+козл!J75+комсмл!J75+крарм!J75+крчет!J75+марпос!J75+морг!J75+порецк!J75+урмар!J75+цивиль!J75+'чеб р'!J75+шемур!J75+шумер!J75+ядрин!J75+яльчик!J75+янтик!J75+гАлатрь!J75+гЧеб!J75+гКанаш!J75+гНовч!J75+гШум!J75</f>
        <v>0</v>
      </c>
      <c r="K75" s="145">
        <f>алат!K75+алик!K75+батыр!K75+вурн!K75+ибрес!K75+канашск!K75+козл!K75+комсмл!K75+крарм!K75+крчет!K75+марпос!K75+морг!K75+порецк!K75+урмар!K75+цивиль!K75+'чеб р'!K75+шемур!K75+шумер!K75+ядрин!K75+яльчик!K75+янтик!K75+гАлатрь!K75+гЧеб!K75+гКанаш!K75+гНовч!K75+гШум!K75</f>
        <v>1055521.1416999998</v>
      </c>
      <c r="L75" s="145">
        <f>алат!L75+алик!L75+батыр!L75+вурн!L75+ибрес!L75+канашск!L75+козл!L75+комсмл!L75+крарм!L75+крчет!L75+марпос!L75+морг!L75+порецк!L75+урмар!L75+цивиль!L75+'чеб р'!L75+шемур!L75+шумер!L75+ядрин!L75+яльчик!L75+янтик!L75+гАлатрь!L75+гЧеб!L75+гКанаш!L75+гНовч!L75+гШум!L75</f>
        <v>0</v>
      </c>
      <c r="M75" s="145">
        <f>алат!M75+алик!M75+батыр!M75+вурн!M75+ибрес!M75+канашск!M75+козл!M75+комсмл!M75+крарм!M75+крчет!M75+марпос!M75+морг!M75+порецк!M75+урмар!M75+цивиль!M75+'чеб р'!M75+шемур!M75+шумер!M75+ядрин!M75+яльчик!M75+янтик!M75+гАлатрь!M75+гЧеб!M75+гКанаш!M75+гНовч!M75+гШум!M75</f>
        <v>12502.44894</v>
      </c>
      <c r="N75" s="145">
        <f>алат!N75+алик!N75+батыр!N75+вурн!N75+ибрес!N75+канашск!N75+козл!N75+комсмл!N75+крарм!N75+крчет!N75+марпос!N75+морг!N75+порецк!N75+урмар!N75+цивиль!N75+'чеб р'!N75+шемур!N75+шумер!N75+ядрин!N75+яльчик!N75+янтик!N75+гАлатрь!N75+гЧеб!N75+гКанаш!N75+гНовч!N75+гШум!N75</f>
        <v>349.86</v>
      </c>
      <c r="O75" s="145">
        <f>алат!O75+алик!O75+батыр!O75+вурн!O75+ибрес!O75+канашск!O75+козл!O75+комсмл!O75+крарм!O75+крчет!O75+марпос!O75+морг!O75+порецк!O75+урмар!O75+цивиль!O75+'чеб р'!O75+шемур!O75+шумер!O75+ядрин!O75+яльчик!O75+янтик!O75+гАлатрь!O75+гЧеб!O75+гКанаш!O75+гНовч!O75+гШум!O75</f>
        <v>0</v>
      </c>
      <c r="P75" s="145">
        <f>алат!P75+алик!P75+батыр!P75+вурн!P75+ибрес!P75+канашск!P75+козл!P75+комсмл!P75+крарм!P75+крчет!P75+марпос!P75+морг!P75+порецк!P75+урмар!P75+цивиль!P75+'чеб р'!P75+шемур!P75+шумер!P75+ядрин!P75+яльчик!P75+янтик!P75+гАлатрь!P75+гЧеб!P75+гКанаш!P75+гНовч!P75+гШум!P75</f>
        <v>0</v>
      </c>
      <c r="Q75" s="282"/>
      <c r="R75" s="282"/>
      <c r="S75" s="196"/>
      <c r="T75" s="196"/>
      <c r="U75" s="196"/>
      <c r="V75" s="196"/>
      <c r="W75" s="196"/>
    </row>
    <row r="76" spans="1:23" ht="26.4" x14ac:dyDescent="0.25">
      <c r="A76" s="133" t="s">
        <v>104</v>
      </c>
      <c r="B76" s="132">
        <v>311</v>
      </c>
      <c r="C76" s="258">
        <f t="shared" si="0"/>
        <v>0</v>
      </c>
      <c r="D76" s="145">
        <f>алат!D76+алик!D76+батыр!D76+вурн!D76+ибрес!D76+канашск!D76+козл!D76+комсмл!D76+крарм!D76+крчет!D76+марпос!D76+морг!D76+порецк!D76+урмар!D76+цивиль!D76+'чеб р'!D76+шемур!D76+шумер!D76+ядрин!D76+яльчик!D76+янтик!D76+гАлатрь!D76+гЧеб!D76+гКанаш!D76+гНовч!D76+гШум!D76</f>
        <v>0</v>
      </c>
      <c r="E76" s="145">
        <f>алат!E76+алик!E76+батыр!E76+вурн!E76+ибрес!E76+канашск!E76+козл!E76+комсмл!E76+крарм!E76+крчет!E76+марпос!E76+морг!E76+порецк!E76+урмар!E76+цивиль!E76+'чеб р'!E76+шемур!E76+шумер!E76+ядрин!E76+яльчик!E76+янтик!E76+гАлатрь!E76+гЧеб!E76+гКанаш!E76+гНовч!E76+гШум!E76</f>
        <v>0</v>
      </c>
      <c r="F76" s="145">
        <f>алат!F76+алик!F76+батыр!F76+вурн!F76+ибрес!F76+канашск!F76+козл!F76+комсмл!F76+крарм!F76+крчет!F76+марпос!F76+морг!F76+порецк!F76+урмар!F76+цивиль!F76+'чеб р'!F76+шемур!F76+шумер!F76+ядрин!F76+яльчик!F76+янтик!F76+гАлатрь!F76+гЧеб!F76+гКанаш!F76+гНовч!F76+гШум!F76</f>
        <v>0</v>
      </c>
      <c r="G76" s="145">
        <f>алат!G76+алик!G76+батыр!G76+вурн!G76+ибрес!G76+канашск!G76+козл!G76+комсмл!G76+крарм!G76+крчет!G76+марпос!G76+морг!G76+порецк!G76+урмар!G76+цивиль!G76+'чеб р'!G76+шемур!G76+шумер!G76+ядрин!G76+яльчик!G76+янтик!G76+гАлатрь!G76+гЧеб!G76+гКанаш!G76+гНовч!G76+гШум!G76</f>
        <v>0</v>
      </c>
      <c r="H76" s="145">
        <f>алат!H76+алик!H76+батыр!H76+вурн!H76+ибрес!H76+канашск!H76+козл!H76+комсмл!H76+крарм!H76+крчет!H76+марпос!H76+морг!H76+порецк!H76+урмар!H76+цивиль!H76+'чеб р'!H76+шемур!H76+шумер!H76+ядрин!H76+яльчик!H76+янтик!H76+гАлатрь!H76+гЧеб!H76+гКанаш!H76+гНовч!H76+гШум!H76</f>
        <v>0</v>
      </c>
      <c r="I76" s="145">
        <f>алат!I76+алик!I76+батыр!I76+вурн!I76+ибрес!I76+канашск!I76+козл!I76+комсмл!I76+крарм!I76+крчет!I76+марпос!I76+морг!I76+порецк!I76+урмар!I76+цивиль!I76+'чеб р'!I76+шемур!I76+шумер!I76+ядрин!I76+яльчик!I76+янтик!I76+гАлатрь!I76+гЧеб!I76+гКанаш!I76+гНовч!I76+гШум!I76</f>
        <v>0</v>
      </c>
      <c r="J76" s="145">
        <f>алат!J76+алик!J76+батыр!J76+вурн!J76+ибрес!J76+канашск!J76+козл!J76+комсмл!J76+крарм!J76+крчет!J76+марпос!J76+морг!J76+порецк!J76+урмар!J76+цивиль!J76+'чеб р'!J76+шемур!J76+шумер!J76+ядрин!J76+яльчик!J76+янтик!J76+гАлатрь!J76+гЧеб!J76+гКанаш!J76+гНовч!J76+гШум!J76</f>
        <v>0</v>
      </c>
      <c r="K76" s="145">
        <f>алат!K76+алик!K76+батыр!K76+вурн!K76+ибрес!K76+канашск!K76+козл!K76+комсмл!K76+крарм!K76+крчет!K76+марпос!K76+морг!K76+порецк!K76+урмар!K76+цивиль!K76+'чеб р'!K76+шемур!K76+шумер!K76+ядрин!K76+яльчик!K76+янтик!K76+гАлатрь!K76+гЧеб!K76+гКанаш!K76+гНовч!K76+гШум!K76</f>
        <v>0</v>
      </c>
      <c r="L76" s="145">
        <f>алат!L76+алик!L76+батыр!L76+вурн!L76+ибрес!L76+канашск!L76+козл!L76+комсмл!L76+крарм!L76+крчет!L76+марпос!L76+морг!L76+порецк!L76+урмар!L76+цивиль!L76+'чеб р'!L76+шемур!L76+шумер!L76+ядрин!L76+яльчик!L76+янтик!L76+гАлатрь!L76+гЧеб!L76+гКанаш!L76+гНовч!L76+гШум!L76</f>
        <v>0</v>
      </c>
      <c r="M76" s="145">
        <f>алат!M76+алик!M76+батыр!M76+вурн!M76+ибрес!M76+канашск!M76+козл!M76+комсмл!M76+крарм!M76+крчет!M76+марпос!M76+морг!M76+порецк!M76+урмар!M76+цивиль!M76+'чеб р'!M76+шемур!M76+шумер!M76+ядрин!M76+яльчик!M76+янтик!M76+гАлатрь!M76+гЧеб!M76+гКанаш!M76+гНовч!M76+гШум!M76</f>
        <v>0</v>
      </c>
      <c r="N76" s="145">
        <f>алат!N76+алик!N76+батыр!N76+вурн!N76+ибрес!N76+канашск!N76+козл!N76+комсмл!N76+крарм!N76+крчет!N76+марпос!N76+морг!N76+порецк!N76+урмар!N76+цивиль!N76+'чеб р'!N76+шемур!N76+шумер!N76+ядрин!N76+яльчик!N76+янтик!N76+гАлатрь!N76+гЧеб!N76+гКанаш!N76+гНовч!N76+гШум!N76</f>
        <v>0</v>
      </c>
      <c r="O76" s="145">
        <f>алат!O76+алик!O76+батыр!O76+вурн!O76+ибрес!O76+канашск!O76+козл!O76+комсмл!O76+крарм!O76+крчет!O76+марпос!O76+морг!O76+порецк!O76+урмар!O76+цивиль!O76+'чеб р'!O76+шемур!O76+шумер!O76+ядрин!O76+яльчик!O76+янтик!O76+гАлатрь!O76+гЧеб!O76+гКанаш!O76+гНовч!O76+гШум!O76</f>
        <v>0</v>
      </c>
      <c r="P76" s="145">
        <f>алат!P76+алик!P76+батыр!P76+вурн!P76+ибрес!P76+канашск!P76+козл!P76+комсмл!P76+крарм!P76+крчет!P76+марпос!P76+морг!P76+порецк!P76+урмар!P76+цивиль!P76+'чеб р'!P76+шемур!P76+шумер!P76+ядрин!P76+яльчик!P76+янтик!P76+гАлатрь!P76+гЧеб!P76+гКанаш!P76+гНовч!P76+гШум!P76</f>
        <v>0</v>
      </c>
      <c r="Q76" s="283"/>
      <c r="R76" s="283"/>
      <c r="S76" s="283"/>
      <c r="T76" s="283"/>
      <c r="U76" s="283"/>
      <c r="V76" s="283"/>
      <c r="W76" s="283"/>
    </row>
    <row r="77" spans="1:23" ht="39.6" x14ac:dyDescent="0.25">
      <c r="A77" s="133" t="s">
        <v>105</v>
      </c>
      <c r="B77" s="132">
        <v>312</v>
      </c>
      <c r="C77" s="258">
        <f t="shared" si="0"/>
        <v>0</v>
      </c>
      <c r="D77" s="145">
        <f>алат!D77+алик!D77+батыр!D77+вурн!D77+ибрес!D77+канашск!D77+козл!D77+комсмл!D77+крарм!D77+крчет!D77+марпос!D77+морг!D77+порецк!D77+урмар!D77+цивиль!D77+'чеб р'!D77+шемур!D77+шумер!D77+ядрин!D77+яльчик!D77+янтик!D77+гАлатрь!D77+гЧеб!D77+гКанаш!D77+гНовч!D77+гШум!D77</f>
        <v>0</v>
      </c>
      <c r="E77" s="145">
        <f>алат!E77+алик!E77+батыр!E77+вурн!E77+ибрес!E77+канашск!E77+козл!E77+комсмл!E77+крарм!E77+крчет!E77+марпос!E77+морг!E77+порецк!E77+урмар!E77+цивиль!E77+'чеб р'!E77+шемур!E77+шумер!E77+ядрин!E77+яльчик!E77+янтик!E77+гАлатрь!E77+гЧеб!E77+гКанаш!E77+гНовч!E77+гШум!E77</f>
        <v>0</v>
      </c>
      <c r="F77" s="145">
        <f>алат!F77+алик!F77+батыр!F77+вурн!F77+ибрес!F77+канашск!F77+козл!F77+комсмл!F77+крарм!F77+крчет!F77+марпос!F77+морг!F77+порецк!F77+урмар!F77+цивиль!F77+'чеб р'!F77+шемур!F77+шумер!F77+ядрин!F77+яльчик!F77+янтик!F77+гАлатрь!F77+гЧеб!F77+гКанаш!F77+гНовч!F77+гШум!F77</f>
        <v>0</v>
      </c>
      <c r="G77" s="145">
        <f>алат!G77+алик!G77+батыр!G77+вурн!G77+ибрес!G77+канашск!G77+козл!G77+комсмл!G77+крарм!G77+крчет!G77+марпос!G77+морг!G77+порецк!G77+урмар!G77+цивиль!G77+'чеб р'!G77+шемур!G77+шумер!G77+ядрин!G77+яльчик!G77+янтик!G77+гАлатрь!G77+гЧеб!G77+гКанаш!G77+гНовч!G77+гШум!G77</f>
        <v>0</v>
      </c>
      <c r="H77" s="145">
        <f>алат!H77+алик!H77+батыр!H77+вурн!H77+ибрес!H77+канашск!H77+козл!H77+комсмл!H77+крарм!H77+крчет!H77+марпос!H77+морг!H77+порецк!H77+урмар!H77+цивиль!H77+'чеб р'!H77+шемур!H77+шумер!H77+ядрин!H77+яльчик!H77+янтик!H77+гАлатрь!H77+гЧеб!H77+гКанаш!H77+гНовч!H77+гШум!H77</f>
        <v>0</v>
      </c>
      <c r="I77" s="145">
        <f>алат!I77+алик!I77+батыр!I77+вурн!I77+ибрес!I77+канашск!I77+козл!I77+комсмл!I77+крарм!I77+крчет!I77+марпос!I77+морг!I77+порецк!I77+урмар!I77+цивиль!I77+'чеб р'!I77+шемур!I77+шумер!I77+ядрин!I77+яльчик!I77+янтик!I77+гАлатрь!I77+гЧеб!I77+гКанаш!I77+гНовч!I77+гШум!I77</f>
        <v>0</v>
      </c>
      <c r="J77" s="145">
        <f>алат!J77+алик!J77+батыр!J77+вурн!J77+ибрес!J77+канашск!J77+козл!J77+комсмл!J77+крарм!J77+крчет!J77+марпос!J77+морг!J77+порецк!J77+урмар!J77+цивиль!J77+'чеб р'!J77+шемур!J77+шумер!J77+ядрин!J77+яльчик!J77+янтик!J77+гАлатрь!J77+гЧеб!J77+гКанаш!J77+гНовч!J77+гШум!J77</f>
        <v>0</v>
      </c>
      <c r="K77" s="145">
        <f>алат!K77+алик!K77+батыр!K77+вурн!K77+ибрес!K77+канашск!K77+козл!K77+комсмл!K77+крарм!K77+крчет!K77+марпос!K77+морг!K77+порецк!K77+урмар!K77+цивиль!K77+'чеб р'!K77+шемур!K77+шумер!K77+ядрин!K77+яльчик!K77+янтик!K77+гАлатрь!K77+гЧеб!K77+гКанаш!K77+гНовч!K77+гШум!K77</f>
        <v>0</v>
      </c>
      <c r="L77" s="145">
        <f>алат!L77+алик!L77+батыр!L77+вурн!L77+ибрес!L77+канашск!L77+козл!L77+комсмл!L77+крарм!L77+крчет!L77+марпос!L77+морг!L77+порецк!L77+урмар!L77+цивиль!L77+'чеб р'!L77+шемур!L77+шумер!L77+ядрин!L77+яльчик!L77+янтик!L77+гАлатрь!L77+гЧеб!L77+гКанаш!L77+гНовч!L77+гШум!L77</f>
        <v>0</v>
      </c>
      <c r="M77" s="145">
        <f>алат!M77+алик!M77+батыр!M77+вурн!M77+ибрес!M77+канашск!M77+козл!M77+комсмл!M77+крарм!M77+крчет!M77+марпос!M77+морг!M77+порецк!M77+урмар!M77+цивиль!M77+'чеб р'!M77+шемур!M77+шумер!M77+ядрин!M77+яльчик!M77+янтик!M77+гАлатрь!M77+гЧеб!M77+гКанаш!M77+гНовч!M77+гШум!M77</f>
        <v>0</v>
      </c>
      <c r="N77" s="145">
        <f>алат!N77+алик!N77+батыр!N77+вурн!N77+ибрес!N77+канашск!N77+козл!N77+комсмл!N77+крарм!N77+крчет!N77+марпос!N77+морг!N77+порецк!N77+урмар!N77+цивиль!N77+'чеб р'!N77+шемур!N77+шумер!N77+ядрин!N77+яльчик!N77+янтик!N77+гАлатрь!N77+гЧеб!N77+гКанаш!N77+гНовч!N77+гШум!N77</f>
        <v>0</v>
      </c>
      <c r="O77" s="145">
        <f>алат!O77+алик!O77+батыр!O77+вурн!O77+ибрес!O77+канашск!O77+козл!O77+комсмл!O77+крарм!O77+крчет!O77+марпос!O77+морг!O77+порецк!O77+урмар!O77+цивиль!O77+'чеб р'!O77+шемур!O77+шумер!O77+ядрин!O77+яльчик!O77+янтик!O77+гАлатрь!O77+гЧеб!O77+гКанаш!O77+гНовч!O77+гШум!O77</f>
        <v>0</v>
      </c>
      <c r="P77" s="145">
        <f>алат!P77+алик!P77+батыр!P77+вурн!P77+ибрес!P77+канашск!P77+козл!P77+комсмл!P77+крарм!P77+крчет!P77+марпос!P77+морг!P77+порецк!P77+урмар!P77+цивиль!P77+'чеб р'!P77+шемур!P77+шумер!P77+ядрин!P77+яльчик!P77+янтик!P77+гАлатрь!P77+гЧеб!P77+гКанаш!P77+гНовч!P77+гШум!P77</f>
        <v>0</v>
      </c>
      <c r="Q77" s="283"/>
      <c r="R77" s="283"/>
      <c r="S77" s="283"/>
      <c r="T77" s="283"/>
      <c r="U77" s="283"/>
      <c r="V77" s="283"/>
      <c r="W77" s="283"/>
    </row>
    <row r="78" spans="1:23" ht="39.6" x14ac:dyDescent="0.25">
      <c r="A78" s="133" t="s">
        <v>106</v>
      </c>
      <c r="B78" s="132">
        <v>313</v>
      </c>
      <c r="C78" s="258">
        <f t="shared" si="0"/>
        <v>57543.702000000005</v>
      </c>
      <c r="D78" s="145">
        <f>алат!D78+алик!D78+батыр!D78+вурн!D78+ибрес!D78+канашск!D78+козл!D78+комсмл!D78+крарм!D78+крчет!D78+марпос!D78+морг!D78+порецк!D78+урмар!D78+цивиль!D78+'чеб р'!D78+шемур!D78+шумер!D78+ядрин!D78+яльчик!D78+янтик!D78+гАлатрь!D78+гЧеб!D78+гКанаш!D78+гНовч!D78+гШум!D78</f>
        <v>0</v>
      </c>
      <c r="E78" s="145">
        <f>алат!E78+алик!E78+батыр!E78+вурн!E78+ибрес!E78+канашск!E78+козл!E78+комсмл!E78+крарм!E78+крчет!E78+марпос!E78+морг!E78+порецк!E78+урмар!E78+цивиль!E78+'чеб р'!E78+шемур!E78+шумер!E78+ядрин!E78+яльчик!E78+янтик!E78+гАлатрь!E78+гЧеб!E78+гКанаш!E78+гНовч!E78+гШум!E78</f>
        <v>0</v>
      </c>
      <c r="F78" s="145">
        <f>алат!F78+алик!F78+батыр!F78+вурн!F78+ибрес!F78+канашск!F78+козл!F78+комсмл!F78+крарм!F78+крчет!F78+марпос!F78+морг!F78+порецк!F78+урмар!F78+цивиль!F78+'чеб р'!F78+шемур!F78+шумер!F78+ядрин!F78+яльчик!F78+янтик!F78+гАлатрь!F78+гЧеб!F78+гКанаш!F78+гНовч!F78+гШум!F78</f>
        <v>0</v>
      </c>
      <c r="G78" s="145">
        <f>алат!G78+алик!G78+батыр!G78+вурн!G78+ибрес!G78+канашск!G78+козл!G78+комсмл!G78+крарм!G78+крчет!G78+марпос!G78+морг!G78+порецк!G78+урмар!G78+цивиль!G78+'чеб р'!G78+шемур!G78+шумер!G78+ядрин!G78+яльчик!G78+янтик!G78+гАлатрь!G78+гЧеб!G78+гКанаш!G78+гНовч!G78+гШум!G78</f>
        <v>0</v>
      </c>
      <c r="H78" s="145">
        <f>алат!H78+алик!H78+батыр!H78+вурн!H78+ибрес!H78+канашск!H78+козл!H78+комсмл!H78+крарм!H78+крчет!H78+марпос!H78+морг!H78+порецк!H78+урмар!H78+цивиль!H78+'чеб р'!H78+шемур!H78+шумер!H78+ядрин!H78+яльчик!H78+янтик!H78+гАлатрь!H78+гЧеб!H78+гКанаш!H78+гНовч!H78+гШум!H78</f>
        <v>0</v>
      </c>
      <c r="I78" s="145">
        <f>алат!I78+алик!I78+батыр!I78+вурн!I78+ибрес!I78+канашск!I78+козл!I78+комсмл!I78+крарм!I78+крчет!I78+марпос!I78+морг!I78+порецк!I78+урмар!I78+цивиль!I78+'чеб р'!I78+шемур!I78+шумер!I78+ядрин!I78+яльчик!I78+янтик!I78+гАлатрь!I78+гЧеб!I78+гКанаш!I78+гНовч!I78+гШум!I78</f>
        <v>0</v>
      </c>
      <c r="J78" s="145">
        <f>алат!J78+алик!J78+батыр!J78+вурн!J78+ибрес!J78+канашск!J78+козл!J78+комсмл!J78+крарм!J78+крчет!J78+марпос!J78+морг!J78+порецк!J78+урмар!J78+цивиль!J78+'чеб р'!J78+шемур!J78+шумер!J78+ядрин!J78+яльчик!J78+янтик!J78+гАлатрь!J78+гЧеб!J78+гКанаш!J78+гНовч!J78+гШум!J78</f>
        <v>0</v>
      </c>
      <c r="K78" s="145">
        <f>алат!K78+алик!K78+батыр!K78+вурн!K78+ибрес!K78+канашск!K78+козл!K78+комсмл!K78+крарм!K78+крчет!K78+марпос!K78+морг!K78+порецк!K78+урмар!K78+цивиль!K78+'чеб р'!K78+шемур!K78+шумер!K78+ядрин!K78+яльчик!K78+янтик!K78+гАлатрь!K78+гЧеб!K78+гКанаш!K78+гНовч!K78+гШум!K78</f>
        <v>57543.702000000005</v>
      </c>
      <c r="L78" s="145">
        <f>алат!L78+алик!L78+батыр!L78+вурн!L78+ибрес!L78+канашск!L78+козл!L78+комсмл!L78+крарм!L78+крчет!L78+марпос!L78+морг!L78+порецк!L78+урмар!L78+цивиль!L78+'чеб р'!L78+шемур!L78+шумер!L78+ядрин!L78+яльчик!L78+янтик!L78+гАлатрь!L78+гЧеб!L78+гКанаш!L78+гНовч!L78+гШум!L78</f>
        <v>0</v>
      </c>
      <c r="M78" s="145">
        <f>алат!M78+алик!M78+батыр!M78+вурн!M78+ибрес!M78+канашск!M78+козл!M78+комсмл!M78+крарм!M78+крчет!M78+марпос!M78+морг!M78+порецк!M78+урмар!M78+цивиль!M78+'чеб р'!M78+шемур!M78+шумер!M78+ядрин!M78+яльчик!M78+янтик!M78+гАлатрь!M78+гЧеб!M78+гКанаш!M78+гНовч!M78+гШум!M78</f>
        <v>0</v>
      </c>
      <c r="N78" s="145">
        <f>алат!N78+алик!N78+батыр!N78+вурн!N78+ибрес!N78+канашск!N78+козл!N78+комсмл!N78+крарм!N78+крчет!N78+марпос!N78+морг!N78+порецк!N78+урмар!N78+цивиль!N78+'чеб р'!N78+шемур!N78+шумер!N78+ядрин!N78+яльчик!N78+янтик!N78+гАлатрь!N78+гЧеб!N78+гКанаш!N78+гНовч!N78+гШум!N78</f>
        <v>0</v>
      </c>
      <c r="O78" s="145">
        <f>алат!O78+алик!O78+батыр!O78+вурн!O78+ибрес!O78+канашск!O78+козл!O78+комсмл!O78+крарм!O78+крчет!O78+марпос!O78+морг!O78+порецк!O78+урмар!O78+цивиль!O78+'чеб р'!O78+шемур!O78+шумер!O78+ядрин!O78+яльчик!O78+янтик!O78+гАлатрь!O78+гЧеб!O78+гКанаш!O78+гНовч!O78+гШум!O78</f>
        <v>0</v>
      </c>
      <c r="P78" s="145">
        <f>алат!P78+алик!P78+батыр!P78+вурн!P78+ибрес!P78+канашск!P78+козл!P78+комсмл!P78+крарм!P78+крчет!P78+марпос!P78+морг!P78+порецк!P78+урмар!P78+цивиль!P78+'чеб р'!P78+шемур!P78+шумер!P78+ядрин!P78+яльчик!P78+янтик!P78+гАлатрь!P78+гЧеб!P78+гКанаш!P78+гНовч!P78+гШум!P78</f>
        <v>0</v>
      </c>
    </row>
    <row r="79" spans="1:23" ht="39.6" x14ac:dyDescent="0.25">
      <c r="A79" s="133" t="s">
        <v>107</v>
      </c>
      <c r="B79" s="132">
        <v>314</v>
      </c>
      <c r="C79" s="258">
        <f t="shared" ref="C79:C92" si="4">SUM(D79:P79)</f>
        <v>38533.035000000003</v>
      </c>
      <c r="D79" s="145">
        <f>алат!D79+алик!D79+батыр!D79+вурн!D79+ибрес!D79+канашск!D79+козл!D79+комсмл!D79+крарм!D79+крчет!D79+марпос!D79+морг!D79+порецк!D79+урмар!D79+цивиль!D79+'чеб р'!D79+шемур!D79+шумер!D79+ядрин!D79+яльчик!D79+янтик!D79+гАлатрь!D79+гЧеб!D79+гКанаш!D79+гНовч!D79+гШум!D79</f>
        <v>0</v>
      </c>
      <c r="E79" s="145">
        <f>алат!E79+алик!E79+батыр!E79+вурн!E79+ибрес!E79+канашск!E79+козл!E79+комсмл!E79+крарм!E79+крчет!E79+марпос!E79+морг!E79+порецк!E79+урмар!E79+цивиль!E79+'чеб р'!E79+шемур!E79+шумер!E79+ядрин!E79+яльчик!E79+янтик!E79+гАлатрь!E79+гЧеб!E79+гКанаш!E79+гНовч!E79+гШум!E79</f>
        <v>0</v>
      </c>
      <c r="F79" s="145">
        <f>алат!F79+алик!F79+батыр!F79+вурн!F79+ибрес!F79+канашск!F79+козл!F79+комсмл!F79+крарм!F79+крчет!F79+марпос!F79+морг!F79+порецк!F79+урмар!F79+цивиль!F79+'чеб р'!F79+шемур!F79+шумер!F79+ядрин!F79+яльчик!F79+янтик!F79+гАлатрь!F79+гЧеб!F79+гКанаш!F79+гНовч!F79+гШум!F79</f>
        <v>0</v>
      </c>
      <c r="G79" s="145">
        <f>алат!G79+алик!G79+батыр!G79+вурн!G79+ибрес!G79+канашск!G79+козл!G79+комсмл!G79+крарм!G79+крчет!G79+марпос!G79+морг!G79+порецк!G79+урмар!G79+цивиль!G79+'чеб р'!G79+шемур!G79+шумер!G79+ядрин!G79+яльчик!G79+янтик!G79+гАлатрь!G79+гЧеб!G79+гКанаш!G79+гНовч!G79+гШум!G79</f>
        <v>0</v>
      </c>
      <c r="H79" s="145">
        <f>алат!H79+алик!H79+батыр!H79+вурн!H79+ибрес!H79+канашск!H79+козл!H79+комсмл!H79+крарм!H79+крчет!H79+марпос!H79+морг!H79+порецк!H79+урмар!H79+цивиль!H79+'чеб р'!H79+шемур!H79+шумер!H79+ядрин!H79+яльчик!H79+янтик!H79+гАлатрь!H79+гЧеб!H79+гКанаш!H79+гНовч!H79+гШум!H79</f>
        <v>0</v>
      </c>
      <c r="I79" s="145">
        <f>алат!I79+алик!I79+батыр!I79+вурн!I79+ибрес!I79+канашск!I79+козл!I79+комсмл!I79+крарм!I79+крчет!I79+марпос!I79+морг!I79+порецк!I79+урмар!I79+цивиль!I79+'чеб р'!I79+шемур!I79+шумер!I79+ядрин!I79+яльчик!I79+янтик!I79+гАлатрь!I79+гЧеб!I79+гКанаш!I79+гНовч!I79+гШум!I79</f>
        <v>0</v>
      </c>
      <c r="J79" s="145">
        <f>алат!J79+алик!J79+батыр!J79+вурн!J79+ибрес!J79+канашск!J79+козл!J79+комсмл!J79+крарм!J79+крчет!J79+марпос!J79+морг!J79+порецк!J79+урмар!J79+цивиль!J79+'чеб р'!J79+шемур!J79+шумер!J79+ядрин!J79+яльчик!J79+янтик!J79+гАлатрь!J79+гЧеб!J79+гКанаш!J79+гНовч!J79+гШум!J79</f>
        <v>0</v>
      </c>
      <c r="K79" s="145">
        <f>алат!K79+алик!K79+батыр!K79+вурн!K79+ибрес!K79+канашск!K79+козл!K79+комсмл!K79+крарм!K79+крчет!K79+марпос!K79+морг!K79+порецк!K79+урмар!K79+цивиль!K79+'чеб р'!K79+шемур!K79+шумер!K79+ядрин!K79+яльчик!K79+янтик!K79+гАлатрь!K79+гЧеб!K79+гКанаш!K79+гНовч!K79+гШум!K79</f>
        <v>38533.035000000003</v>
      </c>
      <c r="L79" s="145">
        <f>алат!L79+алик!L79+батыр!L79+вурн!L79+ибрес!L79+канашск!L79+козл!L79+комсмл!L79+крарм!L79+крчет!L79+марпос!L79+морг!L79+порецк!L79+урмар!L79+цивиль!L79+'чеб р'!L79+шемур!L79+шумер!L79+ядрин!L79+яльчик!L79+янтик!L79+гАлатрь!L79+гЧеб!L79+гКанаш!L79+гНовч!L79+гШум!L79</f>
        <v>0</v>
      </c>
      <c r="M79" s="145">
        <f>алат!M79+алик!M79+батыр!M79+вурн!M79+ибрес!M79+канашск!M79+козл!M79+комсмл!M79+крарм!M79+крчет!M79+марпос!M79+морг!M79+порецк!M79+урмар!M79+цивиль!M79+'чеб р'!M79+шемур!M79+шумер!M79+ядрин!M79+яльчик!M79+янтик!M79+гАлатрь!M79+гЧеб!M79+гКанаш!M79+гНовч!M79+гШум!M79</f>
        <v>0</v>
      </c>
      <c r="N79" s="145">
        <f>алат!N79+алик!N79+батыр!N79+вурн!N79+ибрес!N79+канашск!N79+козл!N79+комсмл!N79+крарм!N79+крчет!N79+марпос!N79+морг!N79+порецк!N79+урмар!N79+цивиль!N79+'чеб р'!N79+шемур!N79+шумер!N79+ядрин!N79+яльчик!N79+янтик!N79+гАлатрь!N79+гЧеб!N79+гКанаш!N79+гНовч!N79+гШум!N79</f>
        <v>0</v>
      </c>
      <c r="O79" s="145">
        <f>алат!O79+алик!O79+батыр!O79+вурн!O79+ибрес!O79+канашск!O79+козл!O79+комсмл!O79+крарм!O79+крчет!O79+марпос!O79+морг!O79+порецк!O79+урмар!O79+цивиль!O79+'чеб р'!O79+шемур!O79+шумер!O79+ядрин!O79+яльчик!O79+янтик!O79+гАлатрь!O79+гЧеб!O79+гКанаш!O79+гНовч!O79+гШум!O79</f>
        <v>0</v>
      </c>
      <c r="P79" s="145">
        <f>алат!P79+алик!P79+батыр!P79+вурн!P79+ибрес!P79+канашск!P79+козл!P79+комсмл!P79+крарм!P79+крчет!P79+марпос!P79+морг!P79+порецк!P79+урмар!P79+цивиль!P79+'чеб р'!P79+шемур!P79+шумер!P79+ядрин!P79+яльчик!P79+янтик!P79+гАлатрь!P79+гЧеб!P79+гКанаш!P79+гНовч!P79+гШум!P79</f>
        <v>0</v>
      </c>
    </row>
    <row r="80" spans="1:23" ht="39.6" x14ac:dyDescent="0.25">
      <c r="A80" s="148" t="s">
        <v>182</v>
      </c>
      <c r="B80" s="132">
        <v>315</v>
      </c>
      <c r="C80" s="258">
        <f t="shared" si="4"/>
        <v>312.36536000000001</v>
      </c>
      <c r="D80" s="145">
        <f>алат!D80+алик!D80+батыр!D80+вурн!D80+ибрес!D80+канашск!D80+козл!D80+комсмл!D80+крарм!D80+крчет!D80+марпос!D80+морг!D80+порецк!D80+урмар!D80+цивиль!D80+'чеб р'!D80+шемур!D80+шумер!D80+ядрин!D80+яльчик!D80+янтик!D80+гАлатрь!D80+гЧеб!D80+гКанаш!D80+гНовч!D80+гШум!D80</f>
        <v>0</v>
      </c>
      <c r="E80" s="145">
        <f>алат!E80+алик!E80+батыр!E80+вурн!E80+ибрес!E80+канашск!E80+козл!E80+комсмл!E80+крарм!E80+крчет!E80+марпос!E80+морг!E80+порецк!E80+урмар!E80+цивиль!E80+'чеб р'!E80+шемур!E80+шумер!E80+ядрин!E80+яльчик!E80+янтик!E80+гАлатрь!E80+гЧеб!E80+гКанаш!E80+гНовч!E80+гШум!E80</f>
        <v>0</v>
      </c>
      <c r="F80" s="145">
        <f>алат!F80+алик!F80+батыр!F80+вурн!F80+ибрес!F80+канашск!F80+козл!F80+комсмл!F80+крарм!F80+крчет!F80+марпос!F80+морг!F80+порецк!F80+урмар!F80+цивиль!F80+'чеб р'!F80+шемур!F80+шумер!F80+ядрин!F80+яльчик!F80+янтик!F80+гАлатрь!F80+гЧеб!F80+гКанаш!F80+гНовч!F80+гШум!F80</f>
        <v>0</v>
      </c>
      <c r="G80" s="145">
        <f>алат!G80+алик!G80+батыр!G80+вурн!G80+ибрес!G80+канашск!G80+козл!G80+комсмл!G80+крарм!G80+крчет!G80+марпос!G80+морг!G80+порецк!G80+урмар!G80+цивиль!G80+'чеб р'!G80+шемур!G80+шумер!G80+ядрин!G80+яльчик!G80+янтик!G80+гАлатрь!G80+гЧеб!G80+гКанаш!G80+гНовч!G80+гШум!G80</f>
        <v>0</v>
      </c>
      <c r="H80" s="145">
        <f>алат!H80+алик!H80+батыр!H80+вурн!H80+ибрес!H80+канашск!H80+козл!H80+комсмл!H80+крарм!H80+крчет!H80+марпос!H80+морг!H80+порецк!H80+урмар!H80+цивиль!H80+'чеб р'!H80+шемур!H80+шумер!H80+ядрин!H80+яльчик!H80+янтик!H80+гАлатрь!H80+гЧеб!H80+гКанаш!H80+гНовч!H80+гШум!H80</f>
        <v>0</v>
      </c>
      <c r="I80" s="145">
        <f>алат!I80+алик!I80+батыр!I80+вурн!I80+ибрес!I80+канашск!I80+козл!I80+комсмл!I80+крарм!I80+крчет!I80+марпос!I80+морг!I80+порецк!I80+урмар!I80+цивиль!I80+'чеб р'!I80+шемур!I80+шумер!I80+ядрин!I80+яльчик!I80+янтик!I80+гАлатрь!I80+гЧеб!I80+гКанаш!I80+гНовч!I80+гШум!I80</f>
        <v>0</v>
      </c>
      <c r="J80" s="145">
        <f>алат!J80+алик!J80+батыр!J80+вурн!J80+ибрес!J80+канашск!J80+козл!J80+комсмл!J80+крарм!J80+крчет!J80+марпос!J80+морг!J80+порецк!J80+урмар!J80+цивиль!J80+'чеб р'!J80+шемур!J80+шумер!J80+ядрин!J80+яльчик!J80+янтик!J80+гАлатрь!J80+гЧеб!J80+гКанаш!J80+гНовч!J80+гШум!J80</f>
        <v>0</v>
      </c>
      <c r="K80" s="145">
        <f>алат!K80+алик!K80+батыр!K80+вурн!K80+ибрес!K80+канашск!K80+козл!K80+комсмл!K80+крарм!K80+крчет!K80+марпос!K80+морг!K80+порецк!K80+урмар!K80+цивиль!K80+'чеб р'!K80+шемур!K80+шумер!K80+ядрин!K80+яльчик!K80+янтик!K80+гАлатрь!K80+гЧеб!K80+гКанаш!K80+гНовч!K80+гШум!K80</f>
        <v>0</v>
      </c>
      <c r="L80" s="145">
        <f>алат!L80+алик!L80+батыр!L80+вурн!L80+ибрес!L80+канашск!L80+козл!L80+комсмл!L80+крарм!L80+крчет!L80+марпос!L80+морг!L80+порецк!L80+урмар!L80+цивиль!L80+'чеб р'!L80+шемур!L80+шумер!L80+ядрин!L80+яльчик!L80+янтик!L80+гАлатрь!L80+гЧеб!L80+гКанаш!L80+гНовч!L80+гШум!L80</f>
        <v>0</v>
      </c>
      <c r="M80" s="145">
        <f>алат!M80+алик!M80+батыр!M80+вурн!M80+ибрес!M80+канашск!M80+козл!M80+комсмл!M80+крарм!M80+крчет!M80+марпос!M80+морг!M80+порецк!M80+урмар!M80+цивиль!M80+'чеб р'!M80+шемур!M80+шумер!M80+ядрин!M80+яльчик!M80+янтик!M80+гАлатрь!M80+гЧеб!M80+гКанаш!M80+гНовч!M80+гШум!M80</f>
        <v>0</v>
      </c>
      <c r="N80" s="145">
        <f>алат!N80+алик!N80+батыр!N80+вурн!N80+ибрес!N80+канашск!N80+козл!N80+комсмл!N80+крарм!N80+крчет!N80+марпос!N80+морг!N80+порецк!N80+урмар!N80+цивиль!N80+'чеб р'!N80+шемур!N80+шумер!N80+ядрин!N80+яльчик!N80+янтик!N80+гАлатрь!N80+гЧеб!N80+гКанаш!N80+гНовч!N80+гШум!N80</f>
        <v>0</v>
      </c>
      <c r="O80" s="145">
        <f>алат!O80+алик!O80+батыр!O80+вурн!O80+ибрес!O80+канашск!O80+козл!O80+комсмл!O80+крарм!O80+крчет!O80+марпос!O80+морг!O80+порецк!O80+урмар!O80+цивиль!O80+'чеб р'!O80+шемур!O80+шумер!O80+ядрин!O80+яльчик!O80+янтик!O80+гАлатрь!O80+гЧеб!O80+гКанаш!O80+гНовч!O80+гШум!O80</f>
        <v>0</v>
      </c>
      <c r="P80" s="145">
        <f>алат!P80+алик!P80+батыр!P80+вурн!P80+ибрес!P80+канашск!P80+козл!P80+комсмл!P80+крарм!P80+крчет!P80+марпос!P80+морг!P80+порецк!P80+урмар!P80+цивиль!P80+'чеб р'!P80+шемур!P80+шумер!P80+ядрин!P80+яльчик!P80+янтик!P80+гАлатрь!P80+гЧеб!P80+гКанаш!P80+гНовч!P80+гШум!P80</f>
        <v>312.36536000000001</v>
      </c>
    </row>
    <row r="81" spans="1:18" ht="39.6" x14ac:dyDescent="0.25">
      <c r="A81" s="148" t="s">
        <v>108</v>
      </c>
      <c r="B81" s="132">
        <v>316</v>
      </c>
      <c r="C81" s="258">
        <f t="shared" si="4"/>
        <v>3869469.2752999999</v>
      </c>
      <c r="D81" s="258">
        <f>алат!D81+алик!D81+батыр!D81+вурн!D81+ибрес!D81+канашск!D81+козл!D81+комсмл!D81+крарм!D81+крчет!D81+марпос!D81+морг!D81+порецк!D81+урмар!D81+цивиль!D81+'чеб р'!D81+шемур!D81+шумер!D81+ядрин!D81+яльчик!D81+янтик!D81+гАлатрь!D81+гЧеб!D81+гКанаш!D81+гНовч!D81+гШум!D81</f>
        <v>271187.99000000005</v>
      </c>
      <c r="E81" s="258">
        <f>алат!E81+алик!E81+батыр!E81+вурн!E81+ибрес!E81+канашск!E81+козл!E81+комсмл!E81+крарм!E81+крчет!E81+марпос!E81+морг!E81+порецк!E81+урмар!E81+цивиль!E81+'чеб р'!E81+шемур!E81+шумер!E81+ядрин!E81+яльчик!E81+янтик!E81+гАлатрь!E81+гЧеб!E81+гКанаш!E81+гНовч!E81+гШум!E81</f>
        <v>15137.644</v>
      </c>
      <c r="F81" s="258">
        <f>алат!F81+алик!F81+батыр!F81+вурн!F81+ибрес!F81+канашск!F81+козл!F81+комсмл!F81+крарм!F81+крчет!F81+марпос!F81+морг!F81+порецк!F81+урмар!F81+цивиль!F81+'чеб р'!F81+шемур!F81+шумер!F81+ядрин!F81+яльчик!F81+янтик!F81+гАлатрь!F81+гЧеб!F81+гКанаш!F81+гНовч!F81+гШум!F81</f>
        <v>0</v>
      </c>
      <c r="G81" s="258">
        <f>алат!G81+алик!G81+батыр!G81+вурн!G81+ибрес!G81+канашск!G81+козл!G81+комсмл!G81+крарм!G81+крчет!G81+марпос!G81+морг!G81+порецк!G81+урмар!G81+цивиль!G81+'чеб р'!G81+шемур!G81+шумер!G81+ядрин!G81+яльчик!G81+янтик!G81+гАлатрь!G81+гЧеб!G81+гКанаш!G81+гНовч!G81+гШум!G81</f>
        <v>0</v>
      </c>
      <c r="H81" s="258">
        <f>алат!H81+алик!H81+батыр!H81+вурн!H81+ибрес!H81+канашск!H81+козл!H81+комсмл!H81+крарм!H81+крчет!H81+марпос!H81+морг!H81+порецк!H81+урмар!H81+цивиль!H81+'чеб р'!H81+шемур!H81+шумер!H81+ядрин!H81+яльчик!H81+янтик!H81+гАлатрь!H81+гЧеб!H81+гКанаш!H81+гНовч!H81+гШум!H81</f>
        <v>0</v>
      </c>
      <c r="I81" s="258">
        <f>алат!I81+алик!I81+батыр!I81+вурн!I81+ибрес!I81+канашск!I81+козл!I81+комсмл!I81+крарм!I81+крчет!I81+марпос!I81+морг!I81+порецк!I81+урмар!I81+цивиль!I81+'чеб р'!I81+шемур!I81+шумер!I81+ядрин!I81+яльчик!I81+янтик!I81+гАлатрь!I81+гЧеб!I81+гКанаш!I81+гНовч!I81+гШум!I81</f>
        <v>0</v>
      </c>
      <c r="J81" s="258">
        <f>алат!J81+алик!J81+батыр!J81+вурн!J81+ибрес!J81+канашск!J81+козл!J81+комсмл!J81+крарм!J81+крчет!J81+марпос!J81+морг!J81+порецк!J81+урмар!J81+цивиль!J81+'чеб р'!J81+шемур!J81+шумер!J81+ядрин!J81+яльчик!J81+янтик!J81+гАлатрь!J81+гЧеб!J81+гКанаш!J81+гНовч!J81+гШум!J81</f>
        <v>0</v>
      </c>
      <c r="K81" s="258">
        <f>алат!K81+алик!K81+батыр!K81+вурн!K81+ибрес!K81+канашск!K81+козл!K81+комсмл!K81+крарм!K81+крчет!K81+марпос!K81+морг!K81+порецк!K81+урмар!K81+цивиль!K81+'чеб р'!K81+шемур!K81+шумер!K81+ядрин!K81+яльчик!K81+янтик!K81+гАлатрь!K81+гЧеб!K81+гКанаш!K81+гНовч!K81+гШум!K81</f>
        <v>1966550.9928000001</v>
      </c>
      <c r="L81" s="258">
        <f>алат!L81+алик!L81+батыр!L81+вурн!L81+ибрес!L81+канашск!L81+козл!L81+комсмл!L81+крарм!L81+крчет!L81+марпос!L81+морг!L81+порецк!L81+урмар!L81+цивиль!L81+'чеб р'!L81+шемур!L81+шумер!L81+ядрин!L81+яльчик!L81+янтик!L81+гАлатрь!L81+гЧеб!L81+гКанаш!L81+гНовч!L81+гШум!L81</f>
        <v>0</v>
      </c>
      <c r="M81" s="258">
        <f>алат!M81+алик!M81+батыр!M81+вурн!M81+ибрес!M81+канашск!M81+козл!M81+комсмл!M81+крарм!M81+крчет!M81+марпос!M81+морг!M81+порецк!M81+урмар!M81+цивиль!M81+'чеб р'!M81+шемур!M81+шумер!M81+ядрин!M81+яльчик!M81+янтик!M81+гАлатрь!M81+гЧеб!M81+гКанаш!M81+гНовч!M81+гШум!M81</f>
        <v>28764.052939999994</v>
      </c>
      <c r="N81" s="258">
        <f>алат!N81+алик!N81+батыр!N81+вурн!N81+ибрес!N81+канашск!N81+козл!N81+комсмл!N81+крарм!N81+крчет!N81+марпос!N81+морг!N81+порецк!N81+урмар!N81+цивиль!N81+'чеб р'!N81+шемур!N81+шумер!N81+ядрин!N81+яльчик!N81+янтик!N81+гАлатрь!N81+гЧеб!N81+гКанаш!N81+гНовч!N81+гШум!N81</f>
        <v>349.86</v>
      </c>
      <c r="O81" s="258">
        <f>алат!O81+алик!O81+батыр!O81+вурн!O81+ибрес!O81+канашск!O81+козл!O81+комсмл!O81+крарм!O81+крчет!O81+марпос!O81+морг!O81+порецк!O81+урмар!O81+цивиль!O81+'чеб р'!O81+шемур!O81+шумер!O81+ядрин!O81+яльчик!O81+янтик!O81+гАлатрь!O81+гЧеб!O81+гКанаш!O81+гНовч!O81+гШум!O81</f>
        <v>1195259.2079699999</v>
      </c>
      <c r="P81" s="258">
        <f>алат!P81+алик!P81+батыр!P81+вурн!P81+ибрес!P81+канашск!P81+козл!P81+комсмл!P81+крарм!P81+крчет!P81+марпос!P81+морг!P81+порецк!P81+урмар!P81+цивиль!P81+'чеб р'!P81+шемур!P81+шумер!P81+ядрин!P81+яльчик!P81+янтик!P81+гАлатрь!P81+гЧеб!P81+гКанаш!P81+гНовч!P81+гШум!P81</f>
        <v>392219.52759000013</v>
      </c>
      <c r="Q81" s="197"/>
      <c r="R81" s="29"/>
    </row>
    <row r="82" spans="1:18" ht="26.4" x14ac:dyDescent="0.25">
      <c r="A82" s="134" t="s">
        <v>21</v>
      </c>
      <c r="B82" s="132">
        <v>317</v>
      </c>
      <c r="C82" s="258">
        <f t="shared" si="4"/>
        <v>0</v>
      </c>
      <c r="D82" s="145">
        <f>алат!D82+алик!D82+батыр!D82+вурн!D82+ибрес!D82+канашск!D82+козл!D82+комсмл!D82+крарм!D82+крчет!D82+марпос!D82+морг!D82+порецк!D82+урмар!D82+цивиль!D82+'чеб р'!D82+шемур!D82+шумер!D82+ядрин!D82+яльчик!D82+янтик!D82+гАлатрь!D82+гЧеб!D82+гКанаш!D82+гНовч!D82+гШум!D82</f>
        <v>0</v>
      </c>
      <c r="E82" s="145">
        <f>алат!E82+алик!E82+батыр!E82+вурн!E82+ибрес!E82+канашск!E82+козл!E82+комсмл!E82+крарм!E82+крчет!E82+марпос!E82+морг!E82+порецк!E82+урмар!E82+цивиль!E82+'чеб р'!E82+шемур!E82+шумер!E82+ядрин!E82+яльчик!E82+янтик!E82+гАлатрь!E82+гЧеб!E82+гКанаш!E82+гНовч!E82+гШум!E82</f>
        <v>0</v>
      </c>
      <c r="F82" s="145">
        <f>алат!F82+алик!F82+батыр!F82+вурн!F82+ибрес!F82+канашск!F82+козл!F82+комсмл!F82+крарм!F82+крчет!F82+марпос!F82+морг!F82+порецк!F82+урмар!F82+цивиль!F82+'чеб р'!F82+шемур!F82+шумер!F82+ядрин!F82+яльчик!F82+янтик!F82+гАлатрь!F82+гЧеб!F82+гКанаш!F82+гНовч!F82+гШум!F82</f>
        <v>0</v>
      </c>
      <c r="G82" s="145">
        <f>алат!G82+алик!G82+батыр!G82+вурн!G82+ибрес!G82+канашск!G82+козл!G82+комсмл!G82+крарм!G82+крчет!G82+марпос!G82+морг!G82+порецк!G82+урмар!G82+цивиль!G82+'чеб р'!G82+шемур!G82+шумер!G82+ядрин!G82+яльчик!G82+янтик!G82+гАлатрь!G82+гЧеб!G82+гКанаш!G82+гНовч!G82+гШум!G82</f>
        <v>0</v>
      </c>
      <c r="H82" s="145">
        <f>алат!H82+алик!H82+батыр!H82+вурн!H82+ибрес!H82+канашск!H82+козл!H82+комсмл!H82+крарм!H82+крчет!H82+марпос!H82+морг!H82+порецк!H82+урмар!H82+цивиль!H82+'чеб р'!H82+шемур!H82+шумер!H82+ядрин!H82+яльчик!H82+янтик!H82+гАлатрь!H82+гЧеб!H82+гКанаш!H82+гНовч!H82+гШум!H82</f>
        <v>0</v>
      </c>
      <c r="I82" s="145">
        <f>алат!I82+алик!I82+батыр!I82+вурн!I82+ибрес!I82+канашск!I82+козл!I82+комсмл!I82+крарм!I82+крчет!I82+марпос!I82+морг!I82+порецк!I82+урмар!I82+цивиль!I82+'чеб р'!I82+шемур!I82+шумер!I82+ядрин!I82+яльчик!I82+янтик!I82+гАлатрь!I82+гЧеб!I82+гКанаш!I82+гНовч!I82+гШум!I82</f>
        <v>0</v>
      </c>
      <c r="J82" s="145">
        <f>алат!J82+алик!J82+батыр!J82+вурн!J82+ибрес!J82+канашск!J82+козл!J82+комсмл!J82+крарм!J82+крчет!J82+марпос!J82+морг!J82+порецк!J82+урмар!J82+цивиль!J82+'чеб р'!J82+шемур!J82+шумер!J82+ядрин!J82+яльчик!J82+янтик!J82+гАлатрь!J82+гЧеб!J82+гКанаш!J82+гНовч!J82+гШум!J82</f>
        <v>0</v>
      </c>
      <c r="K82" s="145">
        <f>алат!K82+алик!K82+батыр!K82+вурн!K82+ибрес!K82+канашск!K82+козл!K82+комсмл!K82+крарм!K82+крчет!K82+марпос!K82+морг!K82+порецк!K82+урмар!K82+цивиль!K82+'чеб р'!K82+шемур!K82+шумер!K82+ядрин!K82+яльчик!K82+янтик!K82+гАлатрь!K82+гЧеб!K82+гКанаш!K82+гНовч!K82+гШум!K82</f>
        <v>0</v>
      </c>
      <c r="L82" s="145">
        <f>алат!L82+алик!L82+батыр!L82+вурн!L82+ибрес!L82+канашск!L82+козл!L82+комсмл!L82+крарм!L82+крчет!L82+марпос!L82+морг!L82+порецк!L82+урмар!L82+цивиль!L82+'чеб р'!L82+шемур!L82+шумер!L82+ядрин!L82+яльчик!L82+янтик!L82+гАлатрь!L82+гЧеб!L82+гКанаш!L82+гНовч!L82+гШум!L82</f>
        <v>0</v>
      </c>
      <c r="M82" s="145">
        <f>алат!M82+алик!M82+батыр!M82+вурн!M82+ибрес!M82+канашск!M82+козл!M82+комсмл!M82+крарм!M82+крчет!M82+марпос!M82+морг!M82+порецк!M82+урмар!M82+цивиль!M82+'чеб р'!M82+шемур!M82+шумер!M82+ядрин!M82+яльчик!M82+янтик!M82+гАлатрь!M82+гЧеб!M82+гКанаш!M82+гНовч!M82+гШум!M82</f>
        <v>0</v>
      </c>
      <c r="N82" s="145">
        <f>алат!N82+алик!N82+батыр!N82+вурн!N82+ибрес!N82+канашск!N82+козл!N82+комсмл!N82+крарм!N82+крчет!N82+марпос!N82+морг!N82+порецк!N82+урмар!N82+цивиль!N82+'чеб р'!N82+шемур!N82+шумер!N82+ядрин!N82+яльчик!N82+янтик!N82+гАлатрь!N82+гЧеб!N82+гКанаш!N82+гНовч!N82+гШум!N82</f>
        <v>0</v>
      </c>
      <c r="O82" s="145">
        <f>алат!O82+алик!O82+батыр!O82+вурн!O82+ибрес!O82+канашск!O82+козл!O82+комсмл!O82+крарм!O82+крчет!O82+марпос!O82+морг!O82+порецк!O82+урмар!O82+цивиль!O82+'чеб р'!O82+шемур!O82+шумер!O82+ядрин!O82+яльчик!O82+янтик!O82+гАлатрь!O82+гЧеб!O82+гКанаш!O82+гНовч!O82+гШум!O82</f>
        <v>0</v>
      </c>
      <c r="P82" s="145">
        <f>алат!P82+алик!P82+батыр!P82+вурн!P82+ибрес!P82+канашск!P82+козл!P82+комсмл!P82+крарм!P82+крчет!P82+марпос!P82+морг!P82+порецк!P82+урмар!P82+цивиль!P82+'чеб р'!P82+шемур!P82+шумер!P82+ядрин!P82+яльчик!P82+янтик!P82+гАлатрь!P82+гЧеб!P82+гКанаш!P82+гНовч!P82+гШум!P82</f>
        <v>0</v>
      </c>
    </row>
    <row r="83" spans="1:18" x14ac:dyDescent="0.25">
      <c r="A83" s="47" t="s">
        <v>22</v>
      </c>
      <c r="B83" s="132">
        <v>318</v>
      </c>
      <c r="C83" s="258">
        <f t="shared" si="4"/>
        <v>-44.5</v>
      </c>
      <c r="D83" s="145">
        <f>алат!D83+алик!D83+батыр!D83+вурн!D83+ибрес!D83+канашск!D83+козл!D83+комсмл!D83+крарм!D83+крчет!D83+марпос!D86+морг!D83+порецк!D83+урмар!D83+цивиль!D83+'чеб р'!D83+шемур!D83+шумер!D83+ядрин!D83+яльчик!D83+янтик!D83+гАлатрь!D83+гЧеб!D83+гКанаш!D83+гНовч!D83+гШум!D83</f>
        <v>0</v>
      </c>
      <c r="E83" s="145">
        <f>алат!E83+алик!E83+батыр!E83+вурн!E83+ибрес!E83+канашск!E83+козл!E83+комсмл!E83+крарм!E83+крчет!E83+марпос!E86+морг!E83+порецк!E83+урмар!E83+цивиль!E83+'чеб р'!E83+шемур!E83+шумер!E83+ядрин!E83+яльчик!E83+янтик!E83+гАлатрь!E83+гЧеб!E83+гКанаш!E83+гНовч!E83+гШум!E83</f>
        <v>0</v>
      </c>
      <c r="F83" s="145">
        <f>алат!F83+алик!F83+батыр!F83+вурн!F83+ибрес!F83+канашск!F83+козл!F83+комсмл!F83+крарм!F83+крчет!F83+марпос!F86+морг!F83+порецк!F83+урмар!F83+цивиль!F83+'чеб р'!F83+шемур!F83+шумер!F83+ядрин!F83+яльчик!F83+янтик!F83+гАлатрь!F83+гЧеб!F83+гКанаш!F83+гНовч!F83+гШум!F83</f>
        <v>0</v>
      </c>
      <c r="G83" s="145">
        <f>алат!G83+алик!G83+батыр!G83+вурн!G83+ибрес!G83+канашск!G83+козл!G83+комсмл!G83+крарм!G83+крчет!G83+марпос!G86+морг!G83+порецк!G83+урмар!G83+цивиль!G83+'чеб р'!G83+шемур!G83+шумер!G83+ядрин!G83+яльчик!G83+янтик!G83+гАлатрь!G83+гЧеб!G83+гКанаш!G83+гНовч!G83+гШум!G83</f>
        <v>0</v>
      </c>
      <c r="H83" s="145">
        <f>алат!H83+алик!H83+батыр!H83+вурн!H83+ибрес!H83+канашск!H83+козл!H83+комсмл!H83+крарм!H83+крчет!H83+марпос!H86+морг!H83+порецк!H83+урмар!H83+цивиль!H83+'чеб р'!H83+шемур!H83+шумер!H83+ядрин!H83+яльчик!H83+янтик!H83+гАлатрь!H83+гЧеб!H83+гКанаш!H83+гНовч!H83+гШум!H83</f>
        <v>0</v>
      </c>
      <c r="I83" s="145">
        <f>алат!I83+алик!I83+батыр!I83+вурн!I83+ибрес!I83+канашск!I83+козл!I83+комсмл!I83+крарм!I83+крчет!I83+марпос!I86+морг!I83+порецк!I83+урмар!I83+цивиль!I83+'чеб р'!I83+шемур!I83+шумер!I83+ядрин!I83+яльчик!I83+янтик!I83+гАлатрь!I83+гЧеб!I83+гКанаш!I83+гНовч!I83+гШум!I83</f>
        <v>0</v>
      </c>
      <c r="J83" s="145">
        <f>алат!J83+алик!J83+батыр!J83+вурн!J83+ибрес!J83+канашск!J83+козл!J83+комсмл!J83+крарм!J83+крчет!J83+марпос!J86+морг!J83+порецк!J83+урмар!J83+цивиль!J83+'чеб р'!J83+шемур!J83+шумер!J83+ядрин!J83+яльчик!J83+янтик!J83+гАлатрь!J83+гЧеб!J83+гКанаш!J83+гНовч!J83+гШум!J83</f>
        <v>0</v>
      </c>
      <c r="K83" s="145">
        <f>алат!K83+алик!K83+батыр!K83+вурн!K83+ибрес!K83+канашск!K83+козл!K83+комсмл!K83+крарм!K83+крчет!K83+марпос!K86+морг!K83+порецк!K83+урмар!K83+цивиль!K83+'чеб р'!K83+шемур!K83+шумер!K83+ядрин!K83+яльчик!K83+янтик!K83+гАлатрь!K83+гЧеб!K83+гКанаш!K83+гНовч!K83+гШум!K83</f>
        <v>0</v>
      </c>
      <c r="L83" s="145">
        <f>алат!L83+алик!L83+батыр!L83+вурн!L83+ибрес!L83+канашск!L83+козл!L83+комсмл!L83+крарм!L83+крчет!L83+марпос!L86+морг!L83+порецк!L83+урмар!L83+цивиль!L83+'чеб р'!L83+шемур!L83+шумер!L83+ядрин!L83+яльчик!L83+янтик!L83+гАлатрь!L83+гЧеб!L83+гКанаш!L83+гНовч!L83+гШум!L83</f>
        <v>0</v>
      </c>
      <c r="M83" s="145">
        <f>алат!M83+алик!M83+батыр!M83+вурн!M83+ибрес!M83+канашск!M83+козл!M83+комсмл!M83+крарм!M83+крчет!M83+марпос!M86+морг!M83+порецк!M83+урмар!M83+цивиль!M83+'чеб р'!M83+шемур!M83+шумер!M83+ядрин!M83+яльчик!M83+янтик!M83+гАлатрь!M83+гЧеб!M83+гКанаш!M83+гНовч!M83+гШум!M83</f>
        <v>0</v>
      </c>
      <c r="N83" s="145">
        <f>алат!N83+алик!N83+батыр!N83+вурн!N83+ибрес!N83+канашск!N83+козл!N83+комсмл!N83+крарм!N83+крчет!N83+марпос!N86+морг!N83+порецк!N83+урмар!N83+цивиль!N83+'чеб р'!N83+шемур!N83+шумер!N83+ядрин!N83+яльчик!N83+янтик!N83+гАлатрь!N83+гЧеб!N83+гКанаш!N83+гНовч!N83+гШум!N83</f>
        <v>0</v>
      </c>
      <c r="O83" s="145">
        <f>алат!O83+алик!O83+батыр!O83+вурн!O83+ибрес!O83+канашск!O83+козл!O83+комсмл!O83+крарм!O83+крчет!O83+марпос!O86+морг!O83+порецк!O83+урмар!O83+цивиль!O83+'чеб р'!O83+шемур!O83+шумер!O83+ядрин!O83+яльчик!O83+янтик!O83+гАлатрь!O83+гЧеб!O83+гКанаш!O83+гНовч!O83+гШум!O83</f>
        <v>-44.5</v>
      </c>
      <c r="P83" s="145">
        <f>алат!P83+алик!P83+батыр!P83+вурн!P83+ибрес!P83+канашск!P83+козл!P83+комсмл!P83+крарм!P83+крчет!P83+марпос!P83+морг!P83+порецк!P83+урмар!P83+цивиль!P83+'чеб р'!P83+шемур!P83+шумер!P83+ядрин!P83+яльчик!P83+янтик!P83+гАлатрь!P83+гЧеб!P83+гКанаш!P83+гНовч!P83+гШум!P83</f>
        <v>0</v>
      </c>
    </row>
    <row r="84" spans="1:18" ht="39.6" x14ac:dyDescent="0.25">
      <c r="A84" s="47" t="s">
        <v>192</v>
      </c>
      <c r="B84" s="132">
        <v>319</v>
      </c>
      <c r="C84" s="258">
        <f t="shared" si="4"/>
        <v>0</v>
      </c>
      <c r="D84" s="145">
        <f>алат!D84+алик!D84+батыр!D84+вурн!D84+ибрес!D84+канашск!D84+козл!D84+комсмл!D84+крарм!D84+крчет!D84+марпос!D84+морг!D84+порецк!D84+урмар!D84+цивиль!D84+'чеб р'!D84+шемур!D84+шумер!D84+ядрин!D84+яльчик!D84+янтик!D84+гАлатрь!D84+гЧеб!D84+гКанаш!D84+гНовч!D84+гШум!D84</f>
        <v>0</v>
      </c>
      <c r="E84" s="145">
        <f>алат!E84+алик!E84+батыр!E84+вурн!E84+ибрес!E84+канашск!E84+козл!E84+комсмл!E84+крарм!E84+крчет!E84+марпос!E84+морг!E84+порецк!E84+урмар!E84+цивиль!E84+'чеб р'!E84+шемур!E84+шумер!E84+ядрин!E84+яльчик!E84+янтик!E84+гАлатрь!E84+гЧеб!E84+гКанаш!E84+гНовч!E84+гШум!E84</f>
        <v>0</v>
      </c>
      <c r="F84" s="145">
        <f>алат!F84+алик!F84+батыр!F84+вурн!F84+ибрес!F84+канашск!F84+козл!F84+комсмл!F84+крарм!F84+крчет!F84+марпос!F84+морг!F84+порецк!F84+урмар!F84+цивиль!F84+'чеб р'!F84+шемур!F84+шумер!F84+ядрин!F84+яльчик!F84+янтик!F84+гАлатрь!F84+гЧеб!F84+гКанаш!F84+гНовч!F84+гШум!F84</f>
        <v>0</v>
      </c>
      <c r="G84" s="145">
        <f>алат!G84+алик!G84+батыр!G84+вурн!G84+ибрес!G84+канашск!G84+козл!G84+комсмл!G84+крарм!G84+крчет!G84+марпос!G84+морг!G84+порецк!G84+урмар!G84+цивиль!G84+'чеб р'!G84+шемур!G84+шумер!G84+ядрин!G84+яльчик!G84+янтик!G84+гАлатрь!G84+гЧеб!G84+гКанаш!G84+гНовч!G84+гШум!G84</f>
        <v>0</v>
      </c>
      <c r="H84" s="145">
        <f>алат!H84+алик!H84+батыр!H84+вурн!H84+ибрес!H84+канашск!H84+козл!H84+комсмл!H84+крарм!H84+крчет!H84+марпос!H84+морг!H84+порецк!H84+урмар!H84+цивиль!H84+'чеб р'!H84+шемур!H84+шумер!H84+ядрин!H84+яльчик!H84+янтик!H84+гАлатрь!H84+гЧеб!H84+гКанаш!H84+гНовч!H84+гШум!H84</f>
        <v>0</v>
      </c>
      <c r="I84" s="145">
        <f>алат!I84+алик!I84+батыр!I84+вурн!I84+ибрес!I84+канашск!I84+козл!I84+комсмл!I84+крарм!I84+крчет!I84+марпос!I84+морг!I84+порецк!I84+урмар!I84+цивиль!I84+'чеб р'!I84+шемур!I84+шумер!I84+ядрин!I84+яльчик!I84+янтик!I84+гАлатрь!I84+гЧеб!I84+гКанаш!I84+гНовч!I84+гШум!I84</f>
        <v>0</v>
      </c>
      <c r="J84" s="145">
        <f>алат!J84+алик!J84+батыр!J84+вурн!J84+ибрес!J84+канашск!J84+козл!J84+комсмл!J84+крарм!J84+крчет!J84+марпос!J84+морг!J84+порецк!J84+урмар!J84+цивиль!J84+'чеб р'!J84+шемур!J84+шумер!J84+ядрин!J84+яльчик!J84+янтик!J84+гАлатрь!J84+гЧеб!J84+гКанаш!J84+гНовч!J84+гШум!J84</f>
        <v>0</v>
      </c>
      <c r="K84" s="145">
        <f>алат!K84+алик!K84+батыр!K84+вурн!K84+ибрес!K84+канашск!K84+козл!K84+комсмл!K84+крарм!K84+крчет!K84+марпос!K84+морг!K84+порецк!K84+урмар!K84+цивиль!K84+'чеб р'!K84+шемур!K84+шумер!K84+ядрин!K84+яльчик!K84+янтик!K84+гАлатрь!K84+гЧеб!K84+гКанаш!K84+гНовч!K84+гШум!K84</f>
        <v>0</v>
      </c>
      <c r="L84" s="145">
        <f>алат!L84+алик!L84+батыр!L84+вурн!L84+ибрес!L84+канашск!L84+козл!L84+комсмл!L84+крарм!L84+крчет!L84+марпос!L84+морг!L84+порецк!L84+урмар!L84+цивиль!L84+'чеб р'!L84+шемур!L84+шумер!L84+ядрин!L84+яльчик!L84+янтик!L84+гАлатрь!L84+гЧеб!L84+гКанаш!L84+гНовч!L84+гШум!L84</f>
        <v>0</v>
      </c>
      <c r="M84" s="145">
        <f>алат!M84+алик!M84+батыр!M84+вурн!M84+ибрес!M84+канашск!M84+козл!M84+комсмл!M84+крарм!M84+крчет!M84+марпос!M84+морг!M84+порецк!M84+урмар!M84+цивиль!M84+'чеб р'!M84+шемур!M84+шумер!M84+ядрин!M84+яльчик!M84+янтик!M84+гАлатрь!M84+гЧеб!M84+гКанаш!M84+гНовч!M84+гШум!M84</f>
        <v>0</v>
      </c>
      <c r="N84" s="145">
        <f>алат!N84+алик!N84+батыр!N84+вурн!N84+ибрес!N84+канашск!N84+козл!N84+комсмл!N84+крарм!N84+крчет!N84+марпос!N84+морг!N84+порецк!N84+урмар!N84+цивиль!N84+'чеб р'!N84+шемур!N84+шумер!N84+ядрин!N84+яльчик!N84+янтик!N84+гАлатрь!N84+гЧеб!N84+гКанаш!N84+гНовч!N84+гШум!N84</f>
        <v>0</v>
      </c>
      <c r="O84" s="145">
        <f>алат!O84+алик!O84+батыр!O84+вурн!O84+ибрес!O84+канашск!O84+козл!O84+комсмл!O84+крарм!O84+крчет!O84+марпос!O84+морг!O84+порецк!O84+урмар!O84+цивиль!O84+'чеб р'!O84+шемур!O84+шумер!O84+ядрин!O84+яльчик!O84+янтик!O84+гАлатрь!O84+гЧеб!O84+гКанаш!O84+гНовч!O84+гШум!O84</f>
        <v>0</v>
      </c>
      <c r="P84" s="145">
        <f>алат!P84+алик!P84+батыр!P84+вурн!P84+ибрес!P84+канашск!P84+козл!P84+комсмл!P84+крарм!P84+крчет!P84+марпос!P84+морг!P84+порецк!P84+урмар!P84+цивиль!P84+'чеб р'!P84+шемур!P84+шумер!P84+ядрин!P84+яльчик!P84+янтик!P84+гАлатрь!P84+гЧеб!P84+гКанаш!P84+гНовч!P84+гШум!P84</f>
        <v>0</v>
      </c>
    </row>
    <row r="85" spans="1:18" ht="39.6" x14ac:dyDescent="0.25">
      <c r="A85" s="47" t="s">
        <v>193</v>
      </c>
      <c r="B85" s="132">
        <v>320</v>
      </c>
      <c r="C85" s="258">
        <f t="shared" si="4"/>
        <v>0</v>
      </c>
      <c r="D85" s="145">
        <f>алат!D85+алик!D85+батыр!D85+вурн!D85+ибрес!D85+канашск!D85+козл!D85+комсмл!D85+крарм!D85+крчет!D85+марпос!D85+морг!D85+порецк!D85+урмар!D85+цивиль!D85+'чеб р'!D85+шемур!D85+шумер!D85+ядрин!D85+яльчик!D85+янтик!D85+гАлатрь!D85+гЧеб!D85+гКанаш!D85+гНовч!D85+гШум!D85</f>
        <v>0</v>
      </c>
      <c r="E85" s="145">
        <f>алат!E85+алик!E85+батыр!E85+вурн!E85+ибрес!E85+канашск!E85+козл!E85+комсмл!E85+крарм!E85+крчет!E85+марпос!E85+морг!E85+порецк!E85+урмар!E85+цивиль!E85+'чеб р'!E85+шемур!E85+шумер!E85+ядрин!E85+яльчик!E85+янтик!E85+гАлатрь!E85+гЧеб!E85+гКанаш!E85+гНовч!E85+гШум!E85</f>
        <v>0</v>
      </c>
      <c r="F85" s="145">
        <f>алат!F85+алик!F85+батыр!F85+вурн!F85+ибрес!F85+канашск!F85+козл!F85+комсмл!F85+крарм!F85+крчет!F85+марпос!F85+морг!F85+порецк!F85+урмар!F85+цивиль!F85+'чеб р'!F85+шемур!F85+шумер!F85+ядрин!F85+яльчик!F85+янтик!F85+гАлатрь!F85+гЧеб!F85+гКанаш!F85+гНовч!F85+гШум!F85</f>
        <v>0</v>
      </c>
      <c r="G85" s="145">
        <f>алат!G85+алик!G85+батыр!G85+вурн!G85+ибрес!G85+канашск!G85+козл!G85+комсмл!G85+крарм!G85+крчет!G85+марпос!G85+морг!G85+порецк!G85+урмар!G85+цивиль!G85+'чеб р'!G85+шемур!G85+шумер!G85+ядрин!G85+яльчик!G85+янтик!G85+гАлатрь!G85+гЧеб!G85+гКанаш!G85+гНовч!G85+гШум!G85</f>
        <v>0</v>
      </c>
      <c r="H85" s="145">
        <f>алат!H85+алик!H85+батыр!H85+вурн!H85+ибрес!H85+канашск!H85+козл!H85+комсмл!H85+крарм!H85+крчет!H85+марпос!H85+морг!H85+порецк!H85+урмар!H85+цивиль!H85+'чеб р'!H85+шемур!H85+шумер!H85+ядрин!H85+яльчик!H85+янтик!H85+гАлатрь!H85+гЧеб!H85+гКанаш!H85+гНовч!H85+гШум!H85</f>
        <v>0</v>
      </c>
      <c r="I85" s="145">
        <f>алат!I85+алик!I85+батыр!I85+вурн!I85+ибрес!I85+канашск!I85+козл!I85+комсмл!I85+крарм!I85+крчет!I85+марпос!I85+морг!I85+порецк!I85+урмар!I85+цивиль!I85+'чеб р'!I85+шемур!I85+шумер!I85+ядрин!I85+яльчик!I85+янтик!I85+гАлатрь!I85+гЧеб!I85+гКанаш!I85+гНовч!I85+гШум!I85</f>
        <v>0</v>
      </c>
      <c r="J85" s="145">
        <f>алат!J85+алик!J85+батыр!J85+вурн!J85+ибрес!J85+канашск!J85+козл!J85+комсмл!J85+крарм!J85+крчет!J85+марпос!J85+морг!J85+порецк!J85+урмар!J85+цивиль!J85+'чеб р'!J85+шемур!J85+шумер!J85+ядрин!J85+яльчик!J85+янтик!J85+гАлатрь!J85+гЧеб!J85+гКанаш!J85+гНовч!J85+гШум!J85</f>
        <v>0</v>
      </c>
      <c r="K85" s="145">
        <f>алат!K85+алик!K85+батыр!K85+вурн!K85+ибрес!K85+канашск!K85+козл!K85+комсмл!K85+крарм!K85+крчет!K85+марпос!K85+морг!K85+порецк!K85+урмар!K85+цивиль!K85+'чеб р'!K85+шемур!K85+шумер!K85+ядрин!K85+яльчик!K85+янтик!K85+гАлатрь!K85+гЧеб!K85+гКанаш!K85+гНовч!K85+гШум!K85</f>
        <v>0</v>
      </c>
      <c r="L85" s="145">
        <f>алат!L85+алик!L85+батыр!L85+вурн!L85+ибрес!L85+канашск!L85+козл!L85+комсмл!L85+крарм!L85+крчет!L85+марпос!L85+морг!L85+порецк!L85+урмар!L85+цивиль!L85+'чеб р'!L85+шемур!L85+шумер!L85+ядрин!L85+яльчик!L85+янтик!L85+гАлатрь!L85+гЧеб!L85+гКанаш!L85+гНовч!L85+гШум!L85</f>
        <v>0</v>
      </c>
      <c r="M85" s="145">
        <f>алат!M85+алик!M85+батыр!M85+вурн!M85+ибрес!M85+канашск!M85+козл!M85+комсмл!M85+крарм!M85+крчет!M85+марпос!M85+морг!M85+порецк!M85+урмар!M85+цивиль!M85+'чеб р'!M85+шемур!M85+шумер!M85+ядрин!M85+яльчик!M85+янтик!M85+гАлатрь!M85+гЧеб!M85+гКанаш!M85+гНовч!M85+гШум!M85</f>
        <v>0</v>
      </c>
      <c r="N85" s="145">
        <f>алат!N85+алик!N85+батыр!N85+вурн!N85+ибрес!N85+канашск!N85+козл!N85+комсмл!N85+крарм!N85+крчет!N85+марпос!N85+морг!N85+порецк!N85+урмар!N85+цивиль!N85+'чеб р'!N85+шемур!N85+шумер!N85+ядрин!N85+яльчик!N85+янтик!N85+гАлатрь!N85+гЧеб!N85+гКанаш!N85+гНовч!N85+гШум!N85</f>
        <v>0</v>
      </c>
      <c r="O85" s="145">
        <f>алат!O85+алик!O85+батыр!O85+вурн!O85+ибрес!O85+канашск!O85+козл!O85+комсмл!O85+крарм!O85+крчет!O85+марпос!O85+морг!O85+порецк!O85+урмар!O85+цивиль!O85+'чеб р'!O85+шемур!O85+шумер!O85+ядрин!O85+яльчик!O85+янтик!O85+гАлатрь!O85+гЧеб!O85+гКанаш!O85+гНовч!O85+гШум!O85</f>
        <v>0</v>
      </c>
      <c r="P85" s="145">
        <f>алат!P85+алик!P85+батыр!P85+вурн!P85+ибрес!P85+канашск!P85+козл!P85+комсмл!P85+крарм!P85+крчет!P85+марпос!P85+морг!P85+порецк!P85+урмар!P85+цивиль!P85+'чеб р'!P85+шемур!P85+шумер!P85+ядрин!P85+яльчик!P85+янтик!P85+гАлатрь!P85+гЧеб!P85+гКанаш!P85+гНовч!P85+гШум!P85</f>
        <v>0</v>
      </c>
    </row>
    <row r="86" spans="1:18" ht="26.4" x14ac:dyDescent="0.25">
      <c r="A86" s="47" t="s">
        <v>109</v>
      </c>
      <c r="B86" s="132">
        <v>321</v>
      </c>
      <c r="C86" s="258">
        <f>алат!C86+алик!C86+батыр!C86+вурн!C86+ибрес!C86+канашск!C86+козл!C86+комсмл!C86+крарм!C86+крчет!C86+марпос!C86+морг!C86+порецк!C86+урмар!C86+цивиль!C86+'чеб р'!C86+шемур!C86+шумер!C86+ядрин!C86+яльчик!C86+янтик!C86+гАлатрь!C86+гЧеб!C86+гКанаш!C86+гНовч!C86+гШум!C86</f>
        <v>-4026.84175</v>
      </c>
      <c r="D86" s="145">
        <f>алат!D86+алик!D86+батыр!D86+вурн!D86+ибрес!D86+канашск!D86+козл!D86+комсмл!D86+крарм!D86+крчет!D86+марпос!D86+морг!D86+порецк!D86+урмар!D86+цивиль!D86+'чеб р'!D86+шемур!D86+шумер!D86+ядрин!D86+яльчик!D86+янтик!D86+гАлатрь!D86+гЧеб!D86+гКанаш!D86+гНовч!D86+гШум!D86</f>
        <v>378.3</v>
      </c>
      <c r="E86" s="145">
        <f>алат!E86+алик!E86+батыр!E86+вурн!E86+ибрес!E86+канашск!E86+козл!E86+комсмл!E86+крарм!E86+крчет!E86+марпос!E86+морг!E86+порецк!E86+урмар!E86+цивиль!E86+'чеб р'!E86+шемур!E86+шумер!E86+ядрин!E86+яльчик!E86+янтик!E86+гАлатрь!E86+гЧеб!E86+гКанаш!E86+гНовч!E86+гШум!E86</f>
        <v>0</v>
      </c>
      <c r="F86" s="145">
        <f>алат!F86+алик!F86+батыр!F86+вурн!F86+ибрес!F86+канашск!F86+козл!F86+комсмл!F86+крарм!F86+крчет!F86+марпос!F86+морг!F86+порецк!F86+урмар!F86+цивиль!F86+'чеб р'!F86+шемур!F86+шумер!F86+ядрин!F86+яльчик!F86+янтик!F86+гАлатрь!F86+гЧеб!F86+гКанаш!F86+гНовч!F86+гШум!F86</f>
        <v>0</v>
      </c>
      <c r="G86" s="145">
        <f>алат!G86+алик!G86+батыр!G86+вурн!G86+ибрес!G86+канашск!G86+козл!G86+комсмл!G86+крарм!G86+крчет!G86+марпос!G86+морг!G86+порецк!G86+урмар!G86+цивиль!G86+'чеб р'!G86+шемур!G86+шумер!G86+ядрин!G86+яльчик!G86+янтик!G86+гАлатрь!G86+гЧеб!G86+гКанаш!G86+гНовч!G86+гШум!G86</f>
        <v>0</v>
      </c>
      <c r="H86" s="145">
        <f>алат!H86+алик!H86+батыр!H86+вурн!H86+ибрес!H86+канашск!H86+козл!H86+комсмл!H86+крарм!H86+крчет!H86+марпос!H86+морг!H86+порецк!H86+урмар!H86+цивиль!H86+'чеб р'!H86+шемур!H86+шумер!H86+ядрин!H86+яльчик!H86+янтик!H86+гАлатрь!H86+гЧеб!H86+гКанаш!H86+гНовч!H86+гШум!H86</f>
        <v>0</v>
      </c>
      <c r="I86" s="145">
        <f>алат!I86+алик!I86+батыр!I86+вурн!I86+ибрес!I86+канашск!I86+козл!I86+комсмл!I86+крарм!I86+крчет!I86+марпос!I86+морг!I86+порецк!I86+урмар!I86+цивиль!I86+'чеб р'!I86+шемур!I86+шумер!I86+ядрин!I86+яльчик!I86+янтик!I86+гАлатрь!I86+гЧеб!I86+гКанаш!I86+гНовч!I86+гШум!I86</f>
        <v>0</v>
      </c>
      <c r="J86" s="145">
        <f>алат!J86+алик!J86+батыр!J86+вурн!J86+ибрес!J86+канашск!J86+козл!J86+комсмл!J86+крарм!J86+крчет!J86+марпос!J86+морг!J86+порецк!J86+урмар!J86+цивиль!J86+'чеб р'!J86+шемур!J86+шумер!J86+ядрин!J86+яльчик!J86+янтик!J86+гАлатрь!J86+гЧеб!J86+гКанаш!J86+гНовч!J86+гШум!J86</f>
        <v>0</v>
      </c>
      <c r="K86" s="145">
        <f>алат!K86+алик!K86+батыр!K86+вурн!K86+ибрес!K86+канашск!K86+козл!K86+комсмл!K86+крарм!K86+крчет!K86+марпос!K86+морг!K86+порецк!K86+урмар!K86+цивиль!K86+'чеб р'!K86+шемур!K86+шумер!K86+ядрин!K86+яльчик!K86+янтик!K86+гАлатрь!K86+гЧеб!K86+гКанаш!K86+гНовч!K86+гШум!K86</f>
        <v>-4464.0830000000005</v>
      </c>
      <c r="L86" s="145">
        <f>алат!L86+алик!L86+батыр!L86+вурн!L86+ибрес!L86+канашск!L86+козл!L86+комсмл!L86+крарм!L86+крчет!L86+марпос!L86+морг!L86+порецк!L86+урмар!L86+цивиль!L86+'чеб р'!L86+шемур!L86+шумер!L86+ядрин!L86+яльчик!L86+янтик!L86+гАлатрь!L86+гЧеб!L86+гКанаш!L86+гНовч!L86+гШум!L86</f>
        <v>0</v>
      </c>
      <c r="M86" s="145">
        <f>алат!M86+алик!M86+батыр!M86+вурн!M86+ибрес!M86+канашск!M86+козл!M86+комсмл!M86+крарм!M86+крчет!M86+марпос!M86+морг!M86+порецк!M86+урмар!M86+цивиль!M86+'чеб р'!M86+шемур!M86+шумер!M86+ядрин!M86+яльчик!M86+янтик!M86+гАлатрь!M86+гЧеб!M86+гКанаш!M86+гНовч!M86+гШум!M86</f>
        <v>0</v>
      </c>
      <c r="N86" s="145">
        <f>алат!N86+алик!N86+батыр!N86+вурн!N86+ибрес!N86+канашск!N86+козл!N86+комсмл!N86+крарм!N86+крчет!N86+марпос!N86+морг!N86+порецк!N86+урмар!N86+цивиль!N86+'чеб р'!N86+шемур!N86+шумер!N86+ядрин!N86+яльчик!N86+янтик!N86+гАлатрь!N86+гЧеб!N86+гКанаш!N86+гНовч!N86+гШум!N86</f>
        <v>0</v>
      </c>
      <c r="O86" s="145">
        <f>алат!O86+алик!O86+батыр!O86+вурн!O86+ибрес!O86+канашск!O86+козл!O86+комсмл!O86+крарм!O86+крчет!O86+марпос!O86+морг!O86+порецк!O86+урмар!O86+цивиль!O86+'чеб р'!O86+шемур!O86+шумер!O86+ядрин!O86+яльчик!O86+янтик!O86+гАлатрь!O86+гЧеб!O86+гКанаш!O86+гНовч!O86+гШум!O86</f>
        <v>-44.158749999999998</v>
      </c>
      <c r="P86" s="145">
        <f>алат!P86+алик!P86+батыр!P86+вурн!P86+ибрес!P86+канашск!P86+козл!P86+комсмл!P86+крарм!P86+крчет!P86+марпос!P86+морг!P86+порецк!P86+урмар!P86+цивиль!P86+'чеб р'!P86+шемур!P86+шумер!P86+ядрин!P86+яльчик!P86+янтик!P86+гАлатрь!P86+гЧеб!P86+гКанаш!P86+гНовч!P86+гШум!P86</f>
        <v>103.1</v>
      </c>
    </row>
    <row r="87" spans="1:18" ht="26.4" x14ac:dyDescent="0.25">
      <c r="A87" s="47" t="s">
        <v>110</v>
      </c>
      <c r="B87" s="132">
        <v>322</v>
      </c>
      <c r="C87" s="258">
        <f t="shared" si="4"/>
        <v>84779.333279999992</v>
      </c>
      <c r="D87" s="258">
        <f>алат!D87+алик!D87+батыр!D87+вурн!D87+ибрес!D87+канашск!D87+козл!D87+комсмл!D87+крарм!D87+крчет!D87+марпос!D87+морг!D87+порецк!D87+урмар!D87+цивиль!D87+'чеб р'!D87+шемур!D87+шумер!D87+ядрин!D87+яльчик!D87+янтик!D87+гАлатрь!D87+гЧеб!D87+гКанаш!D87+гНовч!D87+гШум!D87</f>
        <v>0</v>
      </c>
      <c r="E87" s="258">
        <f>алат!E87+алик!E87+батыр!E87+вурн!E87+ибрес!E87+канашск!E87+козл!E87+комсмл!E87+крарм!E87+крчет!E87+марпос!E87+морг!E87+порецк!E87+урмар!E87+цивиль!E87+'чеб р'!E87+шемур!E87+шумер!E87+ядрин!E87+яльчик!E87+янтик!E87+гАлатрь!E87+гЧеб!E87+гКанаш!E87+гНовч!E87+гШум!E87</f>
        <v>0</v>
      </c>
      <c r="F87" s="258">
        <f>алат!F87+алик!F87+батыр!F87+вурн!F87+ибрес!F87+канашск!F87+козл!F87+комсмл!F87+крарм!F87+крчет!F87+марпос!F87+морг!F87+порецк!F87+урмар!F87+цивиль!F87+'чеб р'!F87+шемур!F87+шумер!F87+ядрин!F87+яльчик!F87+янтик!F87+гАлатрь!F87+гЧеб!F87+гКанаш!F87+гНовч!F87+гШум!F87</f>
        <v>0</v>
      </c>
      <c r="G87" s="258">
        <f>алат!G87+алик!G87+батыр!G87+вурн!G87+ибрес!G87+канашск!G87+козл!G87+комсмл!G87+крарм!G87+крчет!G87+марпос!G87+морг!G87+порецк!G87+урмар!G87+цивиль!G87+'чеб р'!G87+шемур!G87+шумер!G87+ядрин!G87+яльчик!G87+янтик!G87+гАлатрь!G87+гЧеб!G87+гКанаш!G87+гНовч!G87+гШум!G87</f>
        <v>0</v>
      </c>
      <c r="H87" s="258">
        <f>алат!H87+алик!H87+батыр!H87+вурн!H87+ибрес!H87+канашск!H87+козл!H87+комсмл!H87+крарм!H87+крчет!H87+марпос!H87+морг!H87+порецк!H87+урмар!H87+цивиль!H87+'чеб р'!H87+шемур!H87+шумер!H87+ядрин!H87+яльчик!H87+янтик!H87+гАлатрь!H87+гЧеб!H87+гКанаш!H87+гНовч!H87+гШум!H87</f>
        <v>0</v>
      </c>
      <c r="I87" s="258">
        <f>алат!I87+алик!I87+батыр!I87+вурн!I87+ибрес!I87+канашск!I87+козл!I87+комсмл!I87+крарм!I87+крчет!I87+марпос!I87+морг!I87+порецк!I87+урмар!I87+цивиль!I87+'чеб р'!I87+шемур!I87+шумер!I87+ядрин!I87+яльчик!I87+янтик!I87+гАлатрь!I87+гЧеб!I87+гКанаш!I87+гНовч!I87+гШум!I87</f>
        <v>0</v>
      </c>
      <c r="J87" s="258">
        <f>алат!J87+алик!J87+батыр!J87+вурн!J87+ибрес!J87+канашск!J87+козл!J87+комсмл!J87+крарм!J87+крчет!J87+марпос!J87+морг!J87+порецк!J87+урмар!J87+цивиль!J87+'чеб р'!J87+шемур!J87+шумер!J87+ядрин!J87+яльчик!J87+янтик!J87+гАлатрь!J87+гЧеб!J87+гКанаш!J87+гНовч!J87+гШум!J87</f>
        <v>0</v>
      </c>
      <c r="K87" s="258">
        <f>алат!K87+алик!K87+батыр!K87+вурн!K87+ибрес!K87+канашск!K87+козл!K87+комсмл!K87+крарм!K87+крчет!K87+марпос!K87+морг!K87+порецк!K87+урмар!K87+цивиль!K87+'чеб р'!K87+шемур!K87+шумер!K87+ядрин!K87+яльчик!K87+янтик!K87+гАлатрь!K87+гЧеб!K87+гКанаш!K87+гНовч!K87+гШум!K87</f>
        <v>80380.650279999987</v>
      </c>
      <c r="L87" s="258">
        <f>алат!L87+алик!L87+батыр!L87+вурн!L87+ибрес!L87+канашск!L87+козл!L87+комсмл!L87+крарм!L87+крчет!L87+марпос!L87+морг!L87+порецк!L87+урмар!L87+цивиль!L87+'чеб р'!L87+шемур!L87+шумер!L87+ядрин!L87+яльчик!L87+янтик!L87+гАлатрь!L87+гЧеб!L87+гКанаш!L87+гНовч!L87+гШум!L87</f>
        <v>0</v>
      </c>
      <c r="M87" s="258">
        <f>алат!M87+алик!M87+батыр!M87+вурн!M87+ибрес!M87+канашск!M87+козл!M87+комсмл!M87+крарм!M87+крчет!M87+марпос!M87+морг!M87+порецк!M87+урмар!M87+цивиль!M87+'чеб р'!M87+шемур!M87+шумер!M87+ядрин!M87+яльчик!M87+янтик!M87+гАлатрь!M87+гЧеб!M87+гКанаш!M87+гНовч!M87+гШум!M87</f>
        <v>0</v>
      </c>
      <c r="N87" s="258">
        <f>алат!N87+алик!N87+батыр!N87+вурн!N87+ибрес!N87+канашск!N87+козл!N87+комсмл!N87+крарм!N87+крчет!N87+марпос!N87+морг!N87+порецк!N87+урмар!N87+цивиль!N87+'чеб р'!N87+шемур!N87+шумер!N87+ядрин!N87+яльчик!N87+янтик!N87+гАлатрь!N87+гЧеб!N87+гКанаш!N87+гНовч!N87+гШум!N87</f>
        <v>0</v>
      </c>
      <c r="O87" s="258">
        <f>алат!O87+алик!O87+батыр!O87+вурн!O87+ибрес!O87+канашск!O87+козл!O87+комсмл!O87+крарм!O87+крчет!O87+марпос!O87+морг!O87+порецк!O87+урмар!O87+цивиль!O87+'чеб р'!O87+шемур!O87+шумер!O87+ядрин!O87+яльчик!O87+янтик!O87+гАлатрь!O87+гЧеб!O87+гКанаш!O87+гНовч!O87+гШум!O87</f>
        <v>4359.8829999999998</v>
      </c>
      <c r="P87" s="258">
        <f>алат!P87+алик!P87+батыр!P87+вурн!P87+ибрес!P87+канашск!P87+козл!P87+комсмл!P87+крарм!P87+крчет!P87+марпос!P87+морг!P87+порецк!P87+урмар!P87+цивиль!P87+'чеб р'!P87+шемур!P87+шумер!P87+ядрин!P87+яльчик!P87+янтик!P87+гАлатрь!P87+гЧеб!P87+гКанаш!P87+гНовч!P87+гШум!P87</f>
        <v>38.799999999999997</v>
      </c>
    </row>
    <row r="88" spans="1:18" ht="26.4" x14ac:dyDescent="0.25">
      <c r="A88" s="134" t="s">
        <v>14</v>
      </c>
      <c r="B88" s="132">
        <v>323</v>
      </c>
      <c r="C88" s="258">
        <f t="shared" si="4"/>
        <v>87156.333279999992</v>
      </c>
      <c r="D88" s="259">
        <f>алат!D88+алик!D88+батыр!D88+вурн!D88+ибрес!D88+канашск!D88+козл!D88+комсмл!D88+крарм!D88+крчет!D88+марпос!D88+морг!D88+порецк!D88+урмар!D88+цивиль!D88+'чеб р'!D88+шемур!D88+шумер!D88+ядрин!D88+яльчик!D88+янтик!D88+гАлатрь!D88+гЧеб!D88+гКанаш!D88+гНовч!D88+гШум!D88</f>
        <v>0</v>
      </c>
      <c r="E88" s="259">
        <f>алат!E88+алик!E88+батыр!E88+вурн!E88+ибрес!E88+канашск!E88+козл!E88+комсмл!E88+крарм!E88+крчет!E88+марпос!E88+морг!E88+порецк!E88+урмар!E88+цивиль!E88+'чеб р'!E88+шемур!E88+шумер!E88+ядрин!E88+яльчик!E88+янтик!E88+гАлатрь!E88+гЧеб!E88+гКанаш!E88+гНовч!E88+гШум!E88</f>
        <v>0</v>
      </c>
      <c r="F88" s="259">
        <f>алат!F88+алик!F88+батыр!F88+вурн!F88+ибрес!F88+канашск!F88+козл!F88+комсмл!F88+крарм!F88+крчет!F88+марпос!F88+морг!F88+порецк!F88+урмар!F88+цивиль!F88+'чеб р'!F88+шемур!F88+шумер!F88+ядрин!F88+яльчик!F88+янтик!F88+гАлатрь!F88+гЧеб!F88+гКанаш!F88+гНовч!F88+гШум!F88</f>
        <v>0</v>
      </c>
      <c r="G88" s="259">
        <f>алат!G88+алик!G88+батыр!G88+вурн!G88+ибрес!G88+канашск!G88+козл!G88+комсмл!G88+крарм!G88+крчет!G88+марпос!G88+морг!G88+порецк!G88+урмар!G88+цивиль!G88+'чеб р'!G88+шемур!G88+шумер!G88+ядрин!G88+яльчик!G88+янтик!G88+гАлатрь!G88+гЧеб!G88+гКанаш!G88+гНовч!G88+гШум!G88</f>
        <v>0</v>
      </c>
      <c r="H88" s="259">
        <f>алат!H88+алик!H88+батыр!H88+вурн!H88+ибрес!H88+канашск!H88+козл!H88+комсмл!H88+крарм!H88+крчет!H88+марпос!H88+морг!H88+порецк!H88+урмар!H88+цивиль!H88+'чеб р'!H88+шемур!H88+шумер!H88+ядрин!H88+яльчик!H88+янтик!H88+гАлатрь!H88+гЧеб!H88+гКанаш!H88+гНовч!H88+гШум!H88</f>
        <v>0</v>
      </c>
      <c r="I88" s="259">
        <f>алат!I88+алик!I88+батыр!I88+вурн!I88+ибрес!I88+канашск!I88+козл!I88+комсмл!I88+крарм!I88+крчет!I88+марпос!I88+морг!I88+порецк!I88+урмар!I88+цивиль!I88+'чеб р'!I88+шемур!I88+шумер!I88+ядрин!I88+яльчик!I88+янтик!I88+гАлатрь!I88+гЧеб!I88+гКанаш!I88+гНовч!I88+гШум!I88</f>
        <v>0</v>
      </c>
      <c r="J88" s="259">
        <f>алат!J88+алик!J88+батыр!J88+вурн!J88+ибрес!J88+канашск!J88+козл!J88+комсмл!J88+крарм!J88+крчет!J88+марпос!J88+морг!J88+порецк!J88+урмар!J88+цивиль!J88+'чеб р'!J88+шемур!J88+шумер!J88+ядрин!J88+яльчик!J88+янтик!J88+гАлатрь!J88+гЧеб!J88+гКанаш!J88+гНовч!J88+гШум!J88</f>
        <v>0</v>
      </c>
      <c r="K88" s="259">
        <f>алат!K88+алик!K88+батыр!K88+вурн!K88+ибрес!K88+канашск!K88+козл!K88+комсмл!K88+крарм!K88+крчет!K88+марпос!K88+морг!K88+порецк!K88+урмар!K88+цивиль!K88+'чеб р'!K88+шемур!K88+шумер!K88+ядрин!K88+яльчик!K88+янтик!K88+гАлатрь!K88+гЧеб!K88+гКанаш!K88+гНовч!K88+гШум!K88</f>
        <v>82757.650279999987</v>
      </c>
      <c r="L88" s="259">
        <f>алат!L88+алик!L88+батыр!L88+вурн!L88+ибрес!L88+канашск!L88+козл!L88+комсмл!L88+крарм!L88+крчет!L88+марпос!L88+морг!L88+порецк!L88+урмар!L88+цивиль!L88+'чеб р'!L88+шемур!L88+шумер!L88+ядрин!L88+яльчик!L88+янтик!L88+гАлатрь!L88+гЧеб!L88+гКанаш!L88+гНовч!L88+гШум!L88</f>
        <v>0</v>
      </c>
      <c r="M88" s="259">
        <f>алат!M88+алик!M88+батыр!M88+вурн!M88+ибрес!M88+канашск!M88+козл!M88+комсмл!M88+крарм!M88+крчет!M88+марпос!M88+морг!M88+порецк!M88+урмар!M88+цивиль!M88+'чеб р'!M88+шемур!M88+шумер!M88+ядрин!M88+яльчик!M88+янтик!M88+гАлатрь!M88+гЧеб!M88+гКанаш!M88+гНовч!M88+гШум!M88</f>
        <v>0</v>
      </c>
      <c r="N88" s="259">
        <f>алат!N88+алик!N88+батыр!N88+вурн!N88+ибрес!N88+канашск!N88+козл!N88+комсмл!N88+крарм!N88+крчет!N88+марпос!N88+морг!N88+порецк!N88+урмар!N88+цивиль!N88+'чеб р'!N88+шемур!N88+шумер!N88+ядрин!N88+яльчик!N88+янтик!N88+гАлатрь!N88+гЧеб!N88+гКанаш!N88+гНовч!N88+гШум!N88</f>
        <v>0</v>
      </c>
      <c r="O88" s="259">
        <f>алат!O88+алик!O88+батыр!O88+вурн!O88+ибрес!O88+канашск!O88+козл!O88+комсмл!O88+крарм!O88+крчет!O88+марпос!O88+морг!O88+порецк!O88+урмар!O88+цивиль!O88+'чеб р'!O88+шемур!O88+шумер!O88+ядрин!O88+яльчик!O88+янтик!O88+гАлатрь!O88+гЧеб!O88+гКанаш!O88+гНовч!O88+гШум!O88</f>
        <v>4359.8829999999998</v>
      </c>
      <c r="P88" s="259">
        <f>алат!P88+алик!P88+батыр!P88+вурн!P88+ибрес!P88+канашск!P88+козл!P88+комсмл!P88+крарм!P88+крчет!P88+марпос!P88+морг!P88+порецк!P88+урмар!P88+цивиль!P88+'чеб р'!P88+шемур!P88+шумер!P88+ядрин!P88+яльчик!P88+янтик!P88+гАлатрь!P88+гЧеб!P88+гКанаш!P88+гНовч!P88+гШум!P88</f>
        <v>38.799999999999997</v>
      </c>
    </row>
    <row r="89" spans="1:18" ht="26.4" x14ac:dyDescent="0.25">
      <c r="A89" s="134" t="s">
        <v>72</v>
      </c>
      <c r="B89" s="132">
        <v>324</v>
      </c>
      <c r="C89" s="258">
        <f t="shared" si="4"/>
        <v>0</v>
      </c>
      <c r="D89" s="259">
        <f>алат!D89+алик!D89+батыр!D89+вурн!D89+ибрес!D89+канашск!D89+козл!D89+комсмл!D89+крарм!D89+крчет!D89+марпос!D89+морг!D89+порецк!D89+урмар!D89+цивиль!D89+'чеб р'!D89+шемур!D89+шумер!D89+ядрин!D89+яльчик!D89+янтик!D89+гАлатрь!D89+гЧеб!D89+гКанаш!D89+гНовч!D89+гШум!D89</f>
        <v>0</v>
      </c>
      <c r="E89" s="259">
        <f>алат!E89+алик!E89+батыр!E89+вурн!E89+ибрес!E89+канашск!E89+козл!E89+комсмл!E89+крарм!E89+крчет!E89+марпос!E89+морг!E89+порецк!E89+урмар!E89+цивиль!E89+'чеб р'!E89+шемур!E89+шумер!E89+ядрин!E89+яльчик!E89+янтик!E89+гАлатрь!E89+гЧеб!E89+гКанаш!E89+гНовч!E89+гШум!E89</f>
        <v>0</v>
      </c>
      <c r="F89" s="259">
        <f>алат!F89+алик!F89+батыр!F89+вурн!F89+ибрес!F89+канашск!F89+козл!F89+комсмл!F89+крарм!F89+крчет!F89+марпос!F89+морг!F89+порецк!F89+урмар!F89+цивиль!F89+'чеб р'!F89+шемур!F89+шумер!F89+ядрин!F89+яльчик!F89+янтик!F89+гАлатрь!F89+гЧеб!F89+гКанаш!F89+гНовч!F89+гШум!F89</f>
        <v>0</v>
      </c>
      <c r="G89" s="259">
        <f>алат!G89+алик!G89+батыр!G89+вурн!G89+ибрес!G89+канашск!G89+козл!G89+комсмл!G89+крарм!G89+крчет!G89+марпос!G89+морг!G89+порецк!G89+урмар!G89+цивиль!G89+'чеб р'!G89+шемур!G89+шумер!G89+ядрин!G89+яльчик!G89+янтик!G89+гАлатрь!G89+гЧеб!G89+гКанаш!G89+гНовч!G89+гШум!G89</f>
        <v>0</v>
      </c>
      <c r="H89" s="259">
        <f>алат!H89+алик!H89+батыр!H89+вурн!H89+ибрес!H89+канашск!H89+козл!H89+комсмл!H89+крарм!H89+крчет!H89+марпос!H89+морг!H89+порецк!H89+урмар!H89+цивиль!H89+'чеб р'!H89+шемур!H89+шумер!H89+ядрин!H89+яльчик!H89+янтик!H89+гАлатрь!H89+гЧеб!H89+гКанаш!H89+гНовч!H89+гШум!H89</f>
        <v>0</v>
      </c>
      <c r="I89" s="259">
        <f>алат!I89+алик!I89+батыр!I89+вурн!I89+ибрес!I89+канашск!I89+козл!I89+комсмл!I89+крарм!I89+крчет!I89+марпос!I89+морг!I89+порецк!I89+урмар!I89+цивиль!I89+'чеб р'!I89+шемур!I89+шумер!I89+ядрин!I89+яльчик!I89+янтик!I89+гАлатрь!I89+гЧеб!I89+гКанаш!I89+гНовч!I89+гШум!I89</f>
        <v>0</v>
      </c>
      <c r="J89" s="259">
        <f>алат!J89+алик!J89+батыр!J89+вурн!J89+ибрес!J89+канашск!J89+козл!J89+комсмл!J89+крарм!J89+крчет!J89+марпос!J89+морг!J89+порецк!J89+урмар!J89+цивиль!J89+'чеб р'!J89+шемур!J89+шумер!J89+ядрин!J89+яльчик!J89+янтик!J89+гАлатрь!J89+гЧеб!J89+гКанаш!J89+гНовч!J89+гШум!J89</f>
        <v>0</v>
      </c>
      <c r="K89" s="259">
        <f>алат!K89+алик!K89+батыр!K89+вурн!K89+ибрес!K89+канашск!K89+козл!K89+комсмл!K89+крарм!K89+крчет!K89+марпос!K89+морг!K89+порецк!K89+урмар!K89+цивиль!K89+'чеб р'!K89+шемур!K89+шумер!K89+ядрин!K89+яльчик!K89+янтик!K89+гАлатрь!K89+гЧеб!K89+гКанаш!K89+гНовч!K89+гШум!K89</f>
        <v>0</v>
      </c>
      <c r="L89" s="259">
        <f>алат!L89+алик!L89+батыр!L89+вурн!L89+ибрес!L89+канашск!L89+козл!L89+комсмл!L89+крарм!L89+крчет!L89+марпос!L89+морг!L89+порецк!L89+урмар!L89+цивиль!L89+'чеб р'!L89+шемур!L89+шумер!L89+ядрин!L89+яльчик!L89+янтик!L89+гАлатрь!L89+гЧеб!L89+гКанаш!L89+гНовч!L89+гШум!L89</f>
        <v>0</v>
      </c>
      <c r="M89" s="259">
        <f>алат!M89+алик!M89+батыр!M89+вурн!M89+ибрес!M89+канашск!M89+козл!M89+комсмл!M89+крарм!M89+крчет!M89+марпос!M89+морг!M89+порецк!M89+урмар!M89+цивиль!M89+'чеб р'!M89+шемур!M89+шумер!M89+ядрин!M89+яльчик!M89+янтик!M89+гАлатрь!M89+гЧеб!M89+гКанаш!M89+гНовч!M89+гШум!M89</f>
        <v>0</v>
      </c>
      <c r="N89" s="259">
        <f>алат!N89+алик!N89+батыр!N89+вурн!N89+ибрес!N89+канашск!N89+козл!N89+комсмл!N89+крарм!N89+крчет!N89+марпос!N89+морг!N89+порецк!N89+урмар!N89+цивиль!N89+'чеб р'!N89+шемур!N89+шумер!N89+ядрин!N89+яльчик!N89+янтик!N89+гАлатрь!N89+гЧеб!N89+гКанаш!N89+гНовч!N89+гШум!N89</f>
        <v>0</v>
      </c>
      <c r="O89" s="259">
        <f>алат!O89+алик!O89+батыр!O89+вурн!O89+ибрес!O89+канашск!O89+козл!O89+комсмл!O89+крарм!O89+крчет!O89+марпос!O89+морг!O89+порецк!O89+урмар!O89+цивиль!O89+'чеб р'!O89+шемур!O89+шумер!O89+ядрин!O89+яльчик!O89+янтик!O89+гАлатрь!O89+гЧеб!O89+гКанаш!O89+гНовч!O89+гШум!O89</f>
        <v>0</v>
      </c>
      <c r="P89" s="259">
        <f>алат!P89+алик!P89+батыр!P89+вурн!P89+ибрес!P89+канашск!P89+козл!P89+комсмл!P89+крарм!P89+крчет!P89+марпос!P89+морг!P89+порецк!P89+урмар!P89+цивиль!P89+'чеб р'!P89+шемур!P89+шумер!P89+ядрин!P89+яльчик!P89+янтик!P89+гАлатрь!P89+гЧеб!P89+гКанаш!P89+гНовч!P89+гШум!P89</f>
        <v>0</v>
      </c>
    </row>
    <row r="90" spans="1:18" ht="39.6" x14ac:dyDescent="0.25">
      <c r="A90" s="134" t="s">
        <v>73</v>
      </c>
      <c r="B90" s="132">
        <v>325</v>
      </c>
      <c r="C90" s="258">
        <f t="shared" si="4"/>
        <v>0</v>
      </c>
      <c r="D90" s="259">
        <f>алат!D90+алик!D90+батыр!D90+вурн!D90+ибрес!D90+канашск!D90+козл!D90+комсмл!D90+крарм!D90+крчет!D90+марпос!D90+морг!D90+порецк!D90+урмар!D90+цивиль!D90+'чеб р'!D90+шемур!D90+шумер!D90+ядрин!D90+яльчик!D90+янтик!D90+гАлатрь!D90+гЧеб!D90+гКанаш!D90+гНовч!D90+гШум!D90</f>
        <v>0</v>
      </c>
      <c r="E90" s="259">
        <f>алат!E90+алик!E90+батыр!E90+вурн!E90+ибрес!E90+канашск!E90+козл!E90+комсмл!E90+крарм!E90+крчет!E90+марпос!E90+морг!E90+порецк!E90+урмар!E90+цивиль!E90+'чеб р'!E90+шемур!E90+шумер!E90+ядрин!E90+яльчик!E90+янтик!E90+гАлатрь!E90+гЧеб!E90+гКанаш!E90+гНовч!E90+гШум!E90</f>
        <v>0</v>
      </c>
      <c r="F90" s="259">
        <f>алат!F90+алик!F90+батыр!F90+вурн!F90+ибрес!F90+канашск!F90+козл!F90+комсмл!F90+крарм!F90+крчет!F90+марпос!F90+морг!F90+порецк!F90+урмар!F90+цивиль!F90+'чеб р'!F90+шемур!F90+шумер!F90+ядрин!F90+яльчик!F90+янтик!F90+гАлатрь!F90+гЧеб!F90+гКанаш!F90+гНовч!F90+гШум!F90</f>
        <v>0</v>
      </c>
      <c r="G90" s="259">
        <f>алат!G90+алик!G90+батыр!G90+вурн!G90+ибрес!G90+канашск!G90+козл!G90+комсмл!G90+крарм!G90+крчет!G90+марпос!G90+морг!G90+порецк!G90+урмар!G90+цивиль!G90+'чеб р'!G90+шемур!G90+шумер!G90+ядрин!G90+яльчик!G90+янтик!G90+гАлатрь!G90+гЧеб!G90+гКанаш!G90+гНовч!G90+гШум!G90</f>
        <v>0</v>
      </c>
      <c r="H90" s="259">
        <f>алат!H90+алик!H90+батыр!H90+вурн!H90+ибрес!H90+канашск!H90+козл!H90+комсмл!H90+крарм!H90+крчет!H90+марпос!H90+морг!H90+порецк!H90+урмар!H90+цивиль!H90+'чеб р'!H90+шемур!H90+шумер!H90+ядрин!H90+яльчик!H90+янтик!H90+гАлатрь!H90+гЧеб!H90+гКанаш!H90+гНовч!H90+гШум!H90</f>
        <v>0</v>
      </c>
      <c r="I90" s="259">
        <f>алат!I90+алик!I90+батыр!I90+вурн!I90+ибрес!I90+канашск!I90+козл!I90+комсмл!I90+крарм!I90+крчет!I90+марпос!I90+морг!I90+порецк!I90+урмар!I90+цивиль!I90+'чеб р'!I90+шемур!I90+шумер!I90+ядрин!I90+яльчик!I90+янтик!I90+гАлатрь!I90+гЧеб!I90+гКанаш!I90+гНовч!I90+гШум!I90</f>
        <v>0</v>
      </c>
      <c r="J90" s="259">
        <f>алат!J90+алик!J90+батыр!J90+вурн!J90+ибрес!J90+канашск!J90+козл!J90+комсмл!J90+крарм!J90+крчет!J90+марпос!J90+морг!J90+порецк!J90+урмар!J90+цивиль!J90+'чеб р'!J90+шемур!J90+шумер!J90+ядрин!J90+яльчик!J90+янтик!J90+гАлатрь!J90+гЧеб!J90+гКанаш!J90+гНовч!J90+гШум!J90</f>
        <v>0</v>
      </c>
      <c r="K90" s="259">
        <f>алат!K90+алик!K90+батыр!K90+вурн!K90+ибрес!K90+канашск!K90+козл!K90+комсмл!K90+крарм!K90+крчет!K90+марпос!K90+морг!K90+порецк!K90+урмар!K90+цивиль!K90+'чеб р'!K90+шемур!K90+шумер!K90+ядрин!K90+яльчик!K90+янтик!K90+гАлатрь!K90+гЧеб!K90+гКанаш!K90+гНовч!K90+гШум!K90</f>
        <v>0</v>
      </c>
      <c r="L90" s="259">
        <f>алат!L90+алик!L90+батыр!L90+вурн!L90+ибрес!L90+канашск!L90+козл!L90+комсмл!L90+крарм!L90+крчет!L90+марпос!L90+морг!L90+порецк!L90+урмар!L90+цивиль!L90+'чеб р'!L90+шемур!L90+шумер!L90+ядрин!L90+яльчик!L90+янтик!L90+гАлатрь!L90+гЧеб!L90+гКанаш!L90+гНовч!L90+гШум!L90</f>
        <v>0</v>
      </c>
      <c r="M90" s="259">
        <f>алат!M90+алик!M90+батыр!M90+вурн!M90+ибрес!M90+канашск!M90+козл!M90+комсмл!M90+крарм!M90+крчет!M90+марпос!M90+морг!M90+порецк!M90+урмар!M90+цивиль!M90+'чеб р'!M90+шемур!M90+шумер!M90+ядрин!M90+яльчик!M90+янтик!M90+гАлатрь!M90+гЧеб!M90+гКанаш!M90+гНовч!M90+гШум!M90</f>
        <v>0</v>
      </c>
      <c r="N90" s="259">
        <f>алат!N90+алик!N90+батыр!N90+вурн!N90+ибрес!N90+канашск!N90+козл!N90+комсмл!N90+крарм!N90+крчет!N90+марпос!N90+морг!N90+порецк!N90+урмар!N90+цивиль!N90+'чеб р'!N90+шемур!N90+шумер!N90+ядрин!N90+яльчик!N90+янтик!N90+гАлатрь!N90+гЧеб!N90+гКанаш!N90+гНовч!N90+гШум!N90</f>
        <v>0</v>
      </c>
      <c r="O90" s="259">
        <f>алат!O90+алик!O90+батыр!O90+вурн!O90+ибрес!O90+канашск!O90+козл!O90+комсмл!O90+крарм!O90+крчет!O90+марпос!O90+морг!O90+порецк!O90+урмар!O90+цивиль!O90+'чеб р'!O90+шемур!O90+шумер!O90+ядрин!O90+яльчик!O90+янтик!O90+гАлатрь!O90+гЧеб!O90+гКанаш!O90+гНовч!O90+гШум!O90</f>
        <v>0</v>
      </c>
      <c r="P90" s="259">
        <f>алат!P90+алик!P90+батыр!P90+вурн!P90+ибрес!P90+канашск!P90+козл!P90+комсмл!P90+крарм!P90+крчет!P90+марпос!P90+морг!P90+порецк!P90+урмар!P90+цивиль!P90+'чеб р'!P90+шемур!P90+шумер!P90+ядрин!P90+яльчик!P90+янтик!P90+гАлатрь!P90+гЧеб!P90+гКанаш!P90+гНовч!P90+гШум!P90</f>
        <v>0</v>
      </c>
    </row>
    <row r="91" spans="1:18" x14ac:dyDescent="0.25">
      <c r="A91" s="47" t="s">
        <v>15</v>
      </c>
      <c r="B91" s="132">
        <v>326</v>
      </c>
      <c r="C91" s="258">
        <f t="shared" si="4"/>
        <v>0</v>
      </c>
      <c r="D91" s="259">
        <f>алат!D91+алик!D91+батыр!D91+вурн!D91+ибрес!D91+канашск!D91+козл!D91+комсмл!D91+крарм!D91+крчет!D91+марпос!D91+морг!D91+порецк!D91+урмар!D91+цивиль!D91+'чеб р'!D91+шемур!D91+шумер!D91+ядрин!D91+яльчик!D91+янтик!D91+гАлатрь!D91+гЧеб!D91+гКанаш!D91+гНовч!D91+гШум!D91</f>
        <v>0</v>
      </c>
      <c r="E91" s="259">
        <f>алат!E91+алик!E91+батыр!E91+вурн!E91+ибрес!E91+канашск!E91+козл!E91+комсмл!E91+крарм!E91+крчет!E91+марпос!E91+морг!E91+порецк!E91+урмар!E91+цивиль!E91+'чеб р'!E91+шемур!E91+шумер!E91+ядрин!E91+яльчик!E91+янтик!E91+гАлатрь!E91+гЧеб!E91+гКанаш!E91+гНовч!E91+гШум!E91</f>
        <v>0</v>
      </c>
      <c r="F91" s="259">
        <f>алат!F91+алик!F91+батыр!F91+вурн!F91+ибрес!F91+канашск!F91+козл!F91+комсмл!F91+крарм!F91+крчет!F91+марпос!F91+морг!F91+порецк!F91+урмар!F91+цивиль!F91+'чеб р'!F91+шемур!F91+шумер!F91+ядрин!F91+яльчик!F91+янтик!F91+гАлатрь!F91+гЧеб!F91+гКанаш!F91+гНовч!F91+гШум!F91</f>
        <v>0</v>
      </c>
      <c r="G91" s="259">
        <f>алат!G91+алик!G91+батыр!G91+вурн!G91+ибрес!G91+канашск!G91+козл!G91+комсмл!G91+крарм!G91+крчет!G91+марпос!G91+морг!G91+порецк!G91+урмар!G91+цивиль!G91+'чеб р'!G91+шемур!G91+шумер!G91+ядрин!G91+яльчик!G91+янтик!G91+гАлатрь!G91+гЧеб!G91+гКанаш!G91+гНовч!G91+гШум!G91</f>
        <v>0</v>
      </c>
      <c r="H91" s="259">
        <f>алат!H91+алик!H91+батыр!H91+вурн!H91+ибрес!H91+канашск!H91+козл!H91+комсмл!H91+крарм!H91+крчет!H91+марпос!H91+морг!H91+порецк!H91+урмар!H91+цивиль!H91+'чеб р'!H91+шемур!H91+шумер!H91+ядрин!H91+яльчик!H91+янтик!H91+гАлатрь!H91+гЧеб!H91+гКанаш!H91+гНовч!H91+гШум!H91</f>
        <v>0</v>
      </c>
      <c r="I91" s="259">
        <f>алат!I91+алик!I91+батыр!I91+вурн!I91+ибрес!I91+канашск!I91+козл!I91+комсмл!I91+крарм!I91+крчет!I91+марпос!I91+морг!I91+порецк!I91+урмар!I91+цивиль!I91+'чеб р'!I91+шемур!I91+шумер!I91+ядрин!I91+яльчик!I91+янтик!I91+гАлатрь!I91+гЧеб!I91+гКанаш!I91+гНовч!I91+гШум!I91</f>
        <v>0</v>
      </c>
      <c r="J91" s="259">
        <f>алат!J91+алик!J91+батыр!J91+вурн!J91+ибрес!J91+канашск!J91+козл!J91+комсмл!J91+крарм!J91+крчет!J91+марпос!J91+морг!J91+порецк!J91+урмар!J91+цивиль!J91+'чеб р'!J91+шемур!J91+шумер!J91+ядрин!J91+яльчик!J91+янтик!J91+гАлатрь!J91+гЧеб!J91+гКанаш!J91+гНовч!J91+гШум!J91</f>
        <v>0</v>
      </c>
      <c r="K91" s="259">
        <f>алат!K91+алик!K91+батыр!K91+вурн!K91+ибрес!K91+канашск!K91+козл!K91+комсмл!K91+крарм!K91+крчет!K91+марпос!K91+морг!K91+порецк!K91+урмар!K91+цивиль!K91+'чеб р'!K91+шемур!K91+шумер!K91+ядрин!K91+яльчик!K91+янтик!K91+гАлатрь!K91+гЧеб!K91+гКанаш!K91+гНовч!K91+гШум!K91</f>
        <v>0</v>
      </c>
      <c r="L91" s="259">
        <f>алат!L91+алик!L91+батыр!L91+вурн!L91+ибрес!L91+канашск!L91+козл!L91+комсмл!L91+крарм!L91+крчет!L91+марпос!L91+морг!L91+порецк!L91+урмар!L91+цивиль!L91+'чеб р'!L91+шемур!L91+шумер!L91+ядрин!L91+яльчик!L91+янтик!L91+гАлатрь!L91+гЧеб!L91+гКанаш!L91+гНовч!L91+гШум!L91</f>
        <v>0</v>
      </c>
      <c r="M91" s="259">
        <f>алат!M91+алик!M91+батыр!M91+вурн!M91+ибрес!M91+канашск!M91+козл!M91+комсмл!M91+крарм!M91+крчет!M91+марпос!M91+морг!M91+порецк!M91+урмар!M91+цивиль!M91+'чеб р'!M91+шемур!M91+шумер!M91+ядрин!M91+яльчик!M91+янтик!M91+гАлатрь!M91+гЧеб!M91+гКанаш!M91+гНовч!M91+гШум!M91</f>
        <v>0</v>
      </c>
      <c r="N91" s="259">
        <f>алат!N91+алик!N91+батыр!N91+вурн!N91+ибрес!N91+канашск!N91+козл!N91+комсмл!N91+крарм!N91+крчет!N91+марпос!N91+морг!N91+порецк!N91+урмар!N91+цивиль!N91+'чеб р'!N91+шемур!N91+шумер!N91+ядрин!N91+яльчик!N91+янтик!N91+гАлатрь!N91+гЧеб!N91+гКанаш!N91+гНовч!N91+гШум!N91</f>
        <v>0</v>
      </c>
      <c r="O91" s="259">
        <f>алат!O91+алик!O91+батыр!O91+вурн!O91+ибрес!O91+канашск!O91+козл!O91+комсмл!O91+крарм!O91+крчет!O91+марпос!O91+морг!O91+порецк!O91+урмар!O91+цивиль!O91+'чеб р'!O91+шемур!O91+шумер!O91+ядрин!O91+яльчик!O91+янтик!O91+гАлатрь!O91+гЧеб!O91+гКанаш!O91+гНовч!O91+гШум!O91</f>
        <v>0</v>
      </c>
      <c r="P91" s="259">
        <f>алат!P91+алик!P91+батыр!P91+вурн!P91+ибрес!P91+канашск!P91+козл!P91+комсмл!P91+крарм!P91+крчет!P91+марпос!P91+морг!P91+порецк!P91+урмар!P91+цивиль!P91+'чеб р'!P91+шемур!P91+шумер!P91+ядрин!P91+яльчик!P91+янтик!P91+гАлатрь!P91+гЧеб!P91+гКанаш!P91+гНовч!P91+гШум!P91</f>
        <v>0</v>
      </c>
    </row>
    <row r="92" spans="1:18" ht="118.8" x14ac:dyDescent="0.25">
      <c r="A92" s="47" t="s">
        <v>194</v>
      </c>
      <c r="B92" s="132">
        <v>327</v>
      </c>
      <c r="C92" s="258">
        <f t="shared" si="4"/>
        <v>0</v>
      </c>
      <c r="D92" s="145">
        <f>алат!D92+алик!D92+батыр!D92+вурн!D92+ибрес!D92+канашск!D92+козл!D92+комсмл!D92+крарм!D92+крчет!D92+марпос!D92+морг!D92+порецк!D92+урмар!D92+цивиль!D92+'чеб р'!D92+шемур!D92+шумер!D92+ядрин!D92+яльчик!D92+янтик!D92+гАлатрь!D92+гЧеб!D92+гКанаш!D92+гНовч!D92+гШум!D92</f>
        <v>0</v>
      </c>
      <c r="E92" s="145">
        <f>алат!E92+алик!E92+батыр!E92+вурн!E92+ибрес!E92+канашск!E92+козл!E92+комсмл!E92+крарм!E92+крчет!E92+марпос!E92+морг!E92+порецк!E92+урмар!E92+цивиль!E92+'чеб р'!E92+шемур!E92+шумер!E92+ядрин!E92+яльчик!E92+янтик!E92+гАлатрь!E92+гЧеб!E92+гКанаш!E92+гНовч!E92+гШум!E92</f>
        <v>0</v>
      </c>
      <c r="F92" s="145">
        <f>алат!F92+алик!F92+батыр!F92+вурн!F92+ибрес!F92+канашск!F92+козл!F92+комсмл!F92+крарм!F92+крчет!F92+марпос!F92+морг!F92+порецк!F92+урмар!F92+цивиль!F92+'чеб р'!F92+шемур!F92+шумер!F92+ядрин!F92+яльчик!F92+янтик!F92+гАлатрь!F92+гЧеб!F92+гКанаш!F92+гНовч!F92+гШум!F92</f>
        <v>0</v>
      </c>
      <c r="G92" s="145">
        <f>алат!G92+алик!G92+батыр!G92+вурн!G92+ибрес!G92+канашск!G92+козл!G92+комсмл!G92+крарм!G92+крчет!G92+марпос!G92+морг!G92+порецк!G92+урмар!G92+цивиль!G92+'чеб р'!G92+шемур!G92+шумер!G92+ядрин!G92+яльчик!G92+янтик!G92+гАлатрь!G92+гЧеб!G92+гКанаш!G92+гНовч!G92+гШум!G92</f>
        <v>0</v>
      </c>
      <c r="H92" s="145">
        <f>алат!H92+алик!H92+батыр!H92+вурн!H92+ибрес!H92+канашск!H92+козл!H92+комсмл!H92+крарм!H92+крчет!H92+марпос!H92+морг!H92+порецк!H92+урмар!H92+цивиль!H92+'чеб р'!H92+шемур!H92+шумер!H92+ядрин!H92+яльчик!H92+янтик!H92+гАлатрь!H92+гЧеб!H92+гКанаш!H92+гНовч!H92+гШум!H92</f>
        <v>0</v>
      </c>
      <c r="I92" s="145">
        <f>алат!I92+алик!I92+батыр!I92+вурн!I92+ибрес!I92+канашск!I92+козл!I92+комсмл!I92+крарм!I92+крчет!I92+марпос!I92+морг!I92+порецк!I92+урмар!I92+цивиль!I92+'чеб р'!I92+шемур!I92+шумер!I92+ядрин!I92+яльчик!I92+янтик!I92+гАлатрь!I92+гЧеб!I92+гКанаш!I92+гНовч!I92+гШум!I92</f>
        <v>0</v>
      </c>
      <c r="J92" s="145">
        <f>алат!J92+алик!J92+батыр!J92+вурн!J92+ибрес!J92+канашск!J92+козл!J92+комсмл!J92+крарм!J92+крчет!J92+марпос!J92+морг!J92+порецк!J92+урмар!J92+цивиль!J92+'чеб р'!J92+шемур!J92+шумер!J92+ядрин!J92+яльчик!J92+янтик!J92+гАлатрь!J92+гЧеб!J92+гКанаш!J92+гНовч!J92+гШум!J92</f>
        <v>0</v>
      </c>
      <c r="K92" s="145">
        <f>алат!K92+алик!K92+батыр!K92+вурн!K92+ибрес!K92+канашск!K92+козл!K92+комсмл!K92+крарм!K92+крчет!K92+марпос!K92+морг!K92+порецк!K92+урмар!K92+цивиль!K92+'чеб р'!K92+шемур!K92+шумер!K92+ядрин!K92+яльчик!K92+янтик!K92+гАлатрь!K92+гЧеб!K92+гКанаш!K92+гНовч!K92+гШум!K92</f>
        <v>0</v>
      </c>
      <c r="L92" s="145">
        <f>алат!L92+алик!L92+батыр!L92+вурн!L92+ибрес!L92+канашск!L92+козл!L92+комсмл!L92+крарм!L92+крчет!L92+марпос!L92+морг!L92+порецк!L92+урмар!L92+цивиль!L92+'чеб р'!L92+шемур!L92+шумер!L92+ядрин!L92+яльчик!L92+янтик!L92+гАлатрь!L92+гЧеб!L92+гКанаш!L92+гНовч!L92+гШум!L92</f>
        <v>0</v>
      </c>
      <c r="M92" s="145">
        <f>алат!M92+алик!M92+батыр!M92+вурн!M92+ибрес!M92+канашск!M92+козл!M92+комсмл!M92+крарм!M92+крчет!M92+марпос!M92+морг!M92+порецк!M92+урмар!M92+цивиль!M92+'чеб р'!M92+шемур!M92+шумер!M92+ядрин!M92+яльчик!M92+янтик!M92+гАлатрь!M92+гЧеб!M92+гКанаш!M92+гНовч!M92+гШум!M92</f>
        <v>0</v>
      </c>
      <c r="N92" s="145">
        <f>алат!N92+алик!N92+батыр!N92+вурн!N92+ибрес!N92+канашск!N92+козл!N92+комсмл!N92+крарм!N92+крчет!N92+марпос!N92+морг!N92+порецк!N92+урмар!N92+цивиль!N92+'чеб р'!N92+шемур!N92+шумер!N92+ядрин!N92+яльчик!N92+янтик!N92+гАлатрь!N92+гЧеб!N92+гКанаш!N92+гНовч!N92+гШум!N92</f>
        <v>0</v>
      </c>
      <c r="O92" s="145">
        <f>алат!O92+алик!O92+батыр!O92+вурн!O92+ибрес!O92+канашск!O92+козл!O92+комсмл!O92+крарм!O92+крчет!O92+марпос!O92+морг!O92+порецк!O92+урмар!O92+цивиль!O92+'чеб р'!O92+шемур!O92+шумер!O92+ядрин!O92+яльчик!O92+янтик!O92+гАлатрь!O92+гЧеб!O92+гКанаш!O92+гНовч!O92+гШум!O92</f>
        <v>0</v>
      </c>
      <c r="P92" s="145">
        <f>алат!P92+алик!P92+батыр!P92+вурн!P92+ибрес!P92+канашск!P92+козл!P92+комсмл!P92+крарм!P92+крчет!P92+марпос!P92+морг!P92+порецк!P92+урмар!P92+цивиль!P92+'чеб р'!P92+шемур!P92+шумер!P92+ядрин!P92+яльчик!P92+янтик!P92+гАлатрь!P92+гЧеб!P92+гКанаш!P92+гНовч!P92+гШум!P92</f>
        <v>0</v>
      </c>
    </row>
    <row r="93" spans="1:18" x14ac:dyDescent="0.25">
      <c r="A93" s="291" t="s">
        <v>127</v>
      </c>
      <c r="B93" s="291"/>
      <c r="C93" s="33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18" x14ac:dyDescent="0.25">
      <c r="A94" s="332" t="s">
        <v>128</v>
      </c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4"/>
    </row>
    <row r="95" spans="1:18" ht="66" x14ac:dyDescent="0.25">
      <c r="A95" s="48" t="s">
        <v>117</v>
      </c>
      <c r="B95" s="132" t="s">
        <v>23</v>
      </c>
      <c r="C95" s="210">
        <f t="shared" ref="C95:C104" si="5">SUM(D95:P95)</f>
        <v>972</v>
      </c>
      <c r="D95" s="210">
        <f>алат!D95+алик!D95+батыр!D95+вурн!D95+ибрес!D95+канашск!D95+козл!D95+комсмл!D95+крарм!D95+крчет!D95+марпос!D95+морг!D95+порецк!D95+урмар!D95+цивиль!D95+'чеб р'!D95+шемур!D95+шумер!D95+ядрин!D95+яльчик!D95+янтик!D95+гАлатрь!D95+гЧеб!D95+гКанаш!D95+гНовч!D95+гШум!D95</f>
        <v>1</v>
      </c>
      <c r="E95" s="210">
        <f>алат!E95+алик!E95+батыр!E95+вурн!E95+ибрес!E95+канашск!E95+козл!E95+комсмл!E95+крарм!E95+крчет!E95+марпос!E95+морг!E95+порецк!E95+урмар!E95+цивиль!E95+'чеб р'!E95+шемур!E95+шумер!E95+ядрин!E95+яльчик!E95+янтик!E95+гАлатрь!E95+гЧеб!E95+гКанаш!E95+гНовч!E95+гШум!E95</f>
        <v>1</v>
      </c>
      <c r="F95" s="210">
        <f>алат!F95+алик!F95+батыр!F95+вурн!F95+ибрес!F95+канашск!F95+козл!F95+комсмл!F95+крарм!F95+крчет!F95+марпос!F95+морг!F95+порецк!F95+урмар!F95+цивиль!F95+'чеб р'!F95+шемур!F95+шумер!F95+ядрин!F95+яльчик!F95+янтик!F95+гАлатрь!F95+гЧеб!F95+гКанаш!F95+гНовч!F95+гШум!F95</f>
        <v>0</v>
      </c>
      <c r="G95" s="210">
        <f>алат!G95+алик!G95+батыр!G95+вурн!G95+ибрес!G95+канашск!G95+козл!G95+комсмл!G95+крарм!G95+крчет!G95+марпос!G95+морг!G95+порецк!G95+урмар!G95+цивиль!G95+'чеб р'!G95+шемур!G95+шумер!G95+ядрин!G95+яльчик!G95+янтик!G95+гАлатрь!G95+гЧеб!G95+гКанаш!G95+гНовч!G95+гШум!G95</f>
        <v>0</v>
      </c>
      <c r="H95" s="210">
        <f>алат!H95+алик!H95+батыр!H95+вурн!H95+ибрес!H95+канашск!H95+козл!H95+комсмл!H95+крарм!H95+крчет!H95+марпос!H95+морг!H95+порецк!H95+урмар!H95+цивиль!H95+'чеб р'!H95+шемур!H95+шумер!H95+ядрин!H95+яльчик!H95+янтик!H95+гАлатрь!H95+гЧеб!H95+гКанаш!H95+гНовч!H95+гШум!H95</f>
        <v>0</v>
      </c>
      <c r="I95" s="210">
        <f>алат!I95+алик!I95+батыр!I95+вурн!I95+ибрес!I95+канашск!I95+козл!I95+комсмл!I95+крарм!I95+крчет!I95+марпос!I95+морг!I95+порецк!I95+урмар!I95+цивиль!I95+'чеб р'!I95+шемур!I95+шумер!I95+ядрин!I95+яльчик!I95+янтик!I95+гАлатрь!I95+гЧеб!I95+гКанаш!I95+гНовч!I95+гШум!I95</f>
        <v>0</v>
      </c>
      <c r="J95" s="210">
        <f>алат!J95+алик!J95+батыр!J95+вурн!J95+ибрес!J95+канашск!J95+козл!J95+комсмл!J95+крарм!J95+крчет!J95+марпос!J95+морг!J95+порецк!J95+урмар!J95+цивиль!J95+'чеб р'!J95+шемур!J95+шумер!J95+ядрин!J95+яльчик!J95+янтик!J95+гАлатрь!J95+гЧеб!J95+гКанаш!J95+гНовч!J95+гШум!J95</f>
        <v>0</v>
      </c>
      <c r="K95" s="210">
        <f>алат!K95+алик!K95+батыр!K95+вурн!K95+ибрес!K95+канашск!K95+козл!K95+комсмл!K95+крарм!K95+крчет!K95+марпос!K95+морг!K95+порецк!K95+урмар!K95+цивиль!K95+'чеб р'!K95+шемур!K95+шумер!K95+ядрин!K95+яльчик!K95+янтик!K95+гАлатрь!K95+гЧеб!K95+гКанаш!K95+гНовч!K95+гШум!K95</f>
        <v>818</v>
      </c>
      <c r="L95" s="210">
        <f>алат!L95+алик!L95+батыр!L95+вурн!L95+ибрес!L95+канашск!L95+козл!L95+комсмл!L95+крарм!L95+крчет!L95+марпос!L95+морг!L95+порецк!L95+урмар!L95+цивиль!L95+'чеб р'!L95+шемур!L95+шумер!L95+ядрин!L95+яльчик!L95+янтик!L95+гАлатрь!L95+гЧеб!L95+гКанаш!L95+гНовч!L95+гШум!L95</f>
        <v>0</v>
      </c>
      <c r="M95" s="210">
        <f>алат!M95+алик!M95+батыр!M95+вурн!M95+ибрес!M95+канашск!M95+козл!M95+комсмл!M95+крарм!M95+крчет!M95+марпос!M95+морг!M95+порецк!M95+урмар!M95+цивиль!M95+'чеб р'!M95+шемур!M95+шумер!M95+ядрин!M95+яльчик!M95+янтик!M95+гАлатрь!M95+гЧеб!M95+гКанаш!M95+гНовч!M95+гШум!M95</f>
        <v>152</v>
      </c>
      <c r="N95" s="210">
        <f>алат!N95+алик!N95+батыр!N95+вурн!N95+ибрес!N95+канашск!N95+козл!N95+комсмл!N95+крарм!N95+крчет!N95+марпос!N95+морг!N95+порецк!N95+урмар!N95+цивиль!N95+'чеб р'!N95+шемур!N95+шумер!N95+ядрин!N95+яльчик!N95+янтик!N95+гАлатрь!N95+гЧеб!N95+гКанаш!N95+гНовч!N95+гШум!N95</f>
        <v>0</v>
      </c>
      <c r="O95" s="210">
        <f>алат!O95+алик!O95+батыр!O95+вурн!O95+ибрес!O95+канашск!O95+козл!O95+комсмл!O95+крарм!O95+крчет!O95+марпос!O95+морг!O95+порецк!O95+урмар!O95+цивиль!O95+'чеб р'!O95+шемур!O95+шумер!O95+ядрин!O95+яльчик!O95+янтик!O95+гАлатрь!O95+гЧеб!O95+гКанаш!O95+гНовч!O95+гШум!O95</f>
        <v>0</v>
      </c>
      <c r="P95" s="210">
        <f>алат!P95+алик!P95+батыр!P95+вурн!P95+ибрес!P95+канашск!P95+козл!P95+комсмл!P95+крарм!P95+крчет!P95+марпос!P95+морг!P95+порецк!P95+урмар!P95+цивиль!P95+'чеб р'!P95+шемур!P95+шумер!P95+ядрин!P95+яльчик!P95+янтик!P95+гАлатрь!P95+гЧеб!P95+гКанаш!P95+гНовч!P95+гШум!P95</f>
        <v>0</v>
      </c>
    </row>
    <row r="96" spans="1:18" ht="79.2" x14ac:dyDescent="0.25">
      <c r="A96" s="48" t="s">
        <v>201</v>
      </c>
      <c r="B96" s="132" t="s">
        <v>24</v>
      </c>
      <c r="C96" s="210">
        <f t="shared" si="5"/>
        <v>362</v>
      </c>
      <c r="D96" s="46">
        <f>алат!D96+алик!D96+батыр!D96+вурн!D96+ибрес!D96+канашск!D96+козл!D96+комсмл!D96+крарм!D96+крчет!D96+марпос!D96+морг!D96+порецк!D96+урмар!D96+цивиль!D96+'чеб р'!D96+шемур!D96+шумер!D96+ядрин!D96+яльчик!D96+янтик!D96+гАлатрь!D96+гЧеб!D96+гКанаш!D96+гНовч!D96+гШум!D96</f>
        <v>1</v>
      </c>
      <c r="E96" s="46">
        <f>алат!E96+алик!E96+батыр!E96+вурн!E96+ибрес!E96+канашск!E96+козл!E96+комсмл!E96+крарм!E96+крчет!E96+марпос!E96+морг!E96+порецк!E96+урмар!E96+цивиль!E96+'чеб р'!E96+шемур!E96+шумер!E96+ядрин!E96+яльчик!E96+янтик!E96+гАлатрь!E96+гЧеб!E96+гКанаш!E96+гНовч!E96+гШум!E96</f>
        <v>1</v>
      </c>
      <c r="F96" s="46">
        <f>алат!F96+алик!F96+батыр!F96+вурн!F96+ибрес!F96+канашск!F96+козл!F96+комсмл!F96+крарм!F96+крчет!F96+марпос!F96+морг!F96+порецк!F96+урмар!F96+цивиль!F96+'чеб р'!F96+шемур!F96+шумер!F96+ядрин!F96+яльчик!F96+янтик!F96+гАлатрь!F96+гЧеб!F96+гКанаш!F96+гНовч!F96+гШум!F96</f>
        <v>0</v>
      </c>
      <c r="G96" s="46">
        <f>алат!G96+алик!G96+батыр!G96+вурн!G96+ибрес!G96+канашск!G96+козл!G96+комсмл!G96+крарм!G96+крчет!G96+марпос!G96+морг!G96+порецк!G96+урмар!G96+цивиль!G96+'чеб р'!G96+шемур!G96+шумер!G96+ядрин!G96+яльчик!G96+янтик!G96+гАлатрь!G96+гЧеб!G96+гКанаш!G96+гНовч!G96+гШум!G96</f>
        <v>0</v>
      </c>
      <c r="H96" s="46">
        <f>алат!H96+алик!H96+батыр!H96+вурн!H96+ибрес!H96+канашск!H96+козл!H96+комсмл!H96+крарм!H96+крчет!H96+марпос!H96+морг!H96+порецк!H96+урмар!H96+цивиль!H96+'чеб р'!H96+шемур!H96+шумер!H96+ядрин!H96+яльчик!H96+янтик!H96+гАлатрь!H96+гЧеб!H96+гКанаш!H96+гНовч!H96+гШум!H96</f>
        <v>0</v>
      </c>
      <c r="I96" s="46">
        <f>алат!I96+алик!I96+батыр!I96+вурн!I96+ибрес!I96+канашск!I96+козл!I96+комсмл!I96+крарм!I96+крчет!I96+марпос!I96+морг!I96+порецк!I96+урмар!I96+цивиль!I96+'чеб р'!I96+шемур!I96+шумер!I96+ядрин!I96+яльчик!I96+янтик!I96+гАлатрь!I96+гЧеб!I96+гКанаш!I96+гНовч!I96+гШум!I96</f>
        <v>0</v>
      </c>
      <c r="J96" s="46">
        <f>алат!J96+алик!J96+батыр!J96+вурн!J96+ибрес!J96+канашск!J96+козл!J96+комсмл!J96+крарм!J96+крчет!J96+марпос!J96+морг!J96+порецк!J96+урмар!J96+цивиль!J96+'чеб р'!J96+шемур!J96+шумер!J96+ядрин!J96+яльчик!J96+янтик!J96+гАлатрь!J96+гЧеб!J96+гКанаш!J96+гНовч!J96+гШум!J96</f>
        <v>0</v>
      </c>
      <c r="K96" s="46">
        <f>алат!K96+алик!K96+батыр!K96+вурн!K96+ибрес!K96+канашск!K96+козл!K96+комсмл!K96+крарм!K96+крчет!K96+марпос!K96+морг!K96+порецк!K96+урмар!K96+цивиль!K96+'чеб р'!K96+шемур!K96+шумер!K96+ядрин!K96+яльчик!K96+янтик!K96+гАлатрь!K96+гЧеб!K96+гКанаш!K96+гНовч!K96+гШум!K96</f>
        <v>292</v>
      </c>
      <c r="L96" s="46">
        <f>алат!L96+алик!L96+батыр!L96+вурн!L96+ибрес!L96+канашск!L96+козл!L96+комсмл!L96+крарм!L96+крчет!L96+марпос!L96+морг!L96+порецк!L96+урмар!L96+цивиль!L96+'чеб р'!L96+шемур!L96+шумер!L96+ядрин!L96+яльчик!L96+янтик!L96+гАлатрь!L96+гЧеб!L96+гКанаш!L96+гНовч!L96+гШум!L96</f>
        <v>0</v>
      </c>
      <c r="M96" s="46">
        <f>алат!M96+алик!M96+батыр!M96+вурн!M96+ибрес!M96+канашск!M96+козл!M96+комсмл!M96+крарм!M96+крчет!M96+марпос!M96+морг!M96+порецк!M96+урмар!M96+цивиль!M96+'чеб р'!M96+шемур!M96+шумер!M96+ядрин!M96+яльчик!M96+янтик!M96+гАлатрь!M96+гЧеб!M96+гКанаш!M96+гНовч!M96+гШум!M96</f>
        <v>68</v>
      </c>
      <c r="N96" s="46">
        <f>алат!N96+алик!N96+батыр!N96+вурн!N96+ибрес!N96+канашск!N96+козл!N96+комсмл!N96+крарм!N96+крчет!N96+марпос!N96+морг!N96+порецк!N96+урмар!N96+цивиль!N96+'чеб р'!N96+шемур!N96+шумер!N96+ядрин!N96+яльчик!N96+янтик!N96+гАлатрь!N96+гЧеб!N96+гКанаш!N96+гНовч!N96+гШум!N96</f>
        <v>0</v>
      </c>
      <c r="O96" s="46">
        <f>алат!O96+алик!O96+батыр!O96+вурн!O96+ибрес!O96+канашск!O96+козл!O96+комсмл!O96+крарм!O96+крчет!O96+марпос!O96+морг!O96+порецк!O96+урмар!O96+цивиль!O96+'чеб р'!O96+шемур!O96+шумер!O96+ядрин!O96+яльчик!O96+янтик!O96+гАлатрь!O96+гЧеб!O96+гКанаш!O96+гНовч!O96+гШум!O96</f>
        <v>0</v>
      </c>
      <c r="P96" s="46">
        <f>алат!P96+алик!P96+батыр!P96+вурн!P96+ибрес!P96+канашск!P96+козл!P96+комсмл!P96+крарм!P96+крчет!P96+марпос!P96+морг!P96+порецк!P96+урмар!P96+цивиль!P96+'чеб р'!P96+шемур!P96+шумер!P96+ядрин!P96+яльчик!P96+янтик!P96+гАлатрь!P96+гЧеб!P96+гКанаш!P96+гНовч!P96+гШум!P96</f>
        <v>0</v>
      </c>
    </row>
    <row r="97" spans="1:16" ht="52.8" x14ac:dyDescent="0.25">
      <c r="A97" s="48" t="s">
        <v>202</v>
      </c>
      <c r="B97" s="132" t="s">
        <v>26</v>
      </c>
      <c r="C97" s="210">
        <f t="shared" si="5"/>
        <v>1084</v>
      </c>
      <c r="D97" s="210">
        <f>алат!D97+алик!D97+батыр!D97+вурн!D97+ибрес!D97+канашск!D97+козл!D97+комсмл!D97+крарм!D97+крчет!D97+марпос!D97+морг!D97+порецк!D97+урмар!D97+цивиль!D97+'чеб р'!D97+шемур!D97+шумер!D97+ядрин!D97+яльчик!D97+янтик!D97+гАлатрь!D97+гЧеб!D97+гКанаш!D97+гНовч!D97+гШум!D97</f>
        <v>1</v>
      </c>
      <c r="E97" s="210">
        <f>алат!E97+алик!E97+батыр!E97+вурн!E97+ибрес!E97+канашск!E97+козл!E97+комсмл!E97+крарм!E97+крчет!E97+марпос!E97+морг!E97+порецк!E97+урмар!E97+цивиль!E97+'чеб р'!E97+шемур!E97+шумер!E97+ядрин!E97+яльчик!E97+янтик!E97+гАлатрь!E97+гЧеб!E97+гКанаш!E97+гНовч!E97+гШум!E97</f>
        <v>1</v>
      </c>
      <c r="F97" s="210">
        <f>алат!F97+алик!F97+батыр!F97+вурн!F97+ибрес!F97+канашск!F97+козл!F97+комсмл!F97+крарм!F97+крчет!F97+марпос!F97+морг!F97+порецк!F97+урмар!F97+цивиль!F97+'чеб р'!F97+шемур!F97+шумер!F97+ядрин!F97+яльчик!F97+янтик!F97+гАлатрь!F97+гЧеб!F97+гКанаш!F97+гНовч!F97+гШум!F97</f>
        <v>0</v>
      </c>
      <c r="G97" s="210">
        <f>алат!G97+алик!G97+батыр!G97+вурн!G97+ибрес!G97+канашск!G97+козл!G97+комсмл!G97+крарм!G97+крчет!G97+марпос!G97+морг!G97+порецк!G97+урмар!G97+цивиль!G97+'чеб р'!G97+шемур!G97+шумер!G97+ядрин!G97+яльчик!G97+янтик!G97+гАлатрь!G97+гЧеб!G97+гКанаш!G97+гНовч!G97+гШум!G97</f>
        <v>0</v>
      </c>
      <c r="H97" s="210">
        <f>алат!H97+алик!H97+батыр!H97+вурн!H97+ибрес!H97+канашск!H97+козл!H97+комсмл!H97+крарм!H97+крчет!H97+марпос!H97+морг!H97+порецк!H97+урмар!H97+цивиль!H97+'чеб р'!H97+шемур!H97+шумер!H97+ядрин!H97+яльчик!H97+янтик!H97+гАлатрь!H97+гЧеб!H97+гКанаш!H97+гНовч!H97+гШум!H97</f>
        <v>0</v>
      </c>
      <c r="I97" s="210">
        <f>алат!I97+алик!I97+батыр!I97+вурн!I97+ибрес!I97+канашск!I97+козл!I97+комсмл!I97+крарм!I97+крчет!I97+марпос!I97+морг!I97+порецк!I97+урмар!I97+цивиль!I97+'чеб р'!I97+шемур!I97+шумер!I97+ядрин!I97+яльчик!I97+янтик!I97+гАлатрь!I97+гЧеб!I97+гКанаш!I97+гНовч!I97+гШум!I97</f>
        <v>0</v>
      </c>
      <c r="J97" s="210">
        <f>алат!J97+алик!J97+батыр!J97+вурн!J97+ибрес!J97+канашск!J97+козл!J97+комсмл!J97+крарм!J97+крчет!J97+марпос!J97+морг!J97+порецк!J97+урмар!J97+цивиль!J97+'чеб р'!J97+шемур!J97+шумер!J97+ядрин!J97+яльчик!J97+янтик!J97+гАлатрь!J97+гЧеб!J97+гКанаш!J97+гНовч!J97+гШум!J97</f>
        <v>0</v>
      </c>
      <c r="K97" s="210">
        <f>алат!K97+алик!K97+батыр!K97+вурн!K97+ибрес!K97+канашск!K97+козл!K97+комсмл!K97+крарм!K97+крчет!K97+марпос!K97+морг!K97+порецк!K97+урмар!K97+цивиль!K97+'чеб р'!K97+шемур!K97+шумер!K97+ядрин!K97+яльчик!K97+янтик!K97+гАлатрь!K97+гЧеб!K97+гКанаш!K97+гНовч!K97+гШум!K97</f>
        <v>959</v>
      </c>
      <c r="L97" s="210">
        <f>алат!L97+алик!L97+батыр!L97+вурн!L97+ибрес!L97+канашск!L97+козл!L97+комсмл!L97+крарм!L97+крчет!L97+марпос!L97+морг!L97+порецк!L97+урмар!L97+цивиль!L97+'чеб р'!L97+шемур!L97+шумер!L97+ядрин!L97+яльчик!L97+янтик!L97+гАлатрь!L97+гЧеб!L97+гКанаш!L97+гНовч!L97+гШум!L97</f>
        <v>0</v>
      </c>
      <c r="M97" s="210">
        <f>алат!M97+алик!M97+батыр!M97+вурн!M97+ибрес!M97+канашск!M97+козл!M97+комсмл!M97+крарм!M97+крчет!M97+марпос!M97+морг!M97+порецк!M97+урмар!M97+цивиль!M97+'чеб р'!M97+шемур!M97+шумер!M97+ядрин!M97+яльчик!M97+янтик!M97+гАлатрь!M97+гЧеб!M97+гКанаш!M97+гНовч!M97+гШум!M97</f>
        <v>123</v>
      </c>
      <c r="N97" s="210">
        <f>алат!N97+алик!N97+батыр!N97+вурн!N97+ибрес!N97+канашск!N97+козл!N97+комсмл!N97+крарм!N97+крчет!N97+марпос!N97+морг!N97+порецк!N97+урмар!N97+цивиль!N97+'чеб р'!N97+шемур!N97+шумер!N97+ядрин!N97+яльчик!N97+янтик!N97+гАлатрь!N97+гЧеб!N97+гКанаш!N97+гНовч!N97+гШум!N97</f>
        <v>0</v>
      </c>
      <c r="O97" s="210"/>
      <c r="P97" s="210"/>
    </row>
    <row r="98" spans="1:16" ht="105.6" x14ac:dyDescent="0.25">
      <c r="A98" s="48" t="s">
        <v>203</v>
      </c>
      <c r="B98" s="132" t="s">
        <v>204</v>
      </c>
      <c r="C98" s="210">
        <f t="shared" si="5"/>
        <v>276</v>
      </c>
      <c r="D98" s="46">
        <f>алат!D98+алик!D98+батыр!D98+вурн!D98+ибрес!D98+канашск!D98+козл!D98+комсмл!D98+крарм!D98+крчет!D98+марпос!D98+морг!D98+порецк!D98+урмар!D98+цивиль!D98+'чеб р'!D98+шемур!D98+шумер!D98+ядрин!D98+яльчик!D98+янтик!D98+гАлатрь!D98+гЧеб!D98+гКанаш!D98+гНовч!D98+гШум!D98</f>
        <v>1</v>
      </c>
      <c r="E98" s="46">
        <f>алат!E98+алик!E98+батыр!E98+вурн!E98+ибрес!E98+канашск!E98+козл!E98+комсмл!E98+крарм!E98+крчет!E98+марпос!E98+морг!E98+порецк!E98+урмар!E98+цивиль!E98+'чеб р'!E98+шемур!E98+шумер!E98+ядрин!E98+яльчик!E98+янтик!E98+гАлатрь!E98+гЧеб!E98+гКанаш!E98+гНовч!E98+гШум!E98</f>
        <v>1</v>
      </c>
      <c r="F98" s="46">
        <f>алат!F98+алик!F98+батыр!F98+вурн!F98+ибрес!F98+канашск!F98+козл!F98+комсмл!F98+крарм!F98+крчет!F98+марпос!F98+морг!F98+порецк!F98+урмар!F98+цивиль!F98+'чеб р'!F98+шемур!F98+шумер!F98+ядрин!F98+яльчик!F98+янтик!F98+гАлатрь!F98+гЧеб!F98+гКанаш!F98+гНовч!F98+гШум!F98</f>
        <v>0</v>
      </c>
      <c r="G98" s="46">
        <f>алат!G98+алик!G98+батыр!G98+вурн!G98+ибрес!G98+канашск!G98+козл!G98+комсмл!G98+крарм!G98+крчет!G98+марпос!G98+морг!G98+порецк!G98+урмар!G98+цивиль!G98+'чеб р'!G98+шемур!G98+шумер!G98+ядрин!G98+яльчик!G98+янтик!G98+гАлатрь!G98+гЧеб!G98+гКанаш!G98+гНовч!G98+гШум!G98</f>
        <v>0</v>
      </c>
      <c r="H98" s="46">
        <f>алат!H98+алик!H98+батыр!H98+вурн!H98+ибрес!H98+канашск!H98+козл!H98+комсмл!H98+крарм!H98+крчет!H98+марпос!H98+морг!H98+порецк!H98+урмар!H98+цивиль!H98+'чеб р'!H98+шемур!H98+шумер!H98+ядрин!H98+яльчик!H98+янтик!H98+гАлатрь!H98+гЧеб!H98+гКанаш!H98+гНовч!H98+гШум!H98</f>
        <v>0</v>
      </c>
      <c r="I98" s="46">
        <f>алат!I98+алик!I98+батыр!I98+вурн!I98+ибрес!I98+канашск!I98+козл!I98+комсмл!I98+крарм!I98+крчет!I98+марпос!I98+морг!I98+порецк!I98+урмар!I98+цивиль!I98+'чеб р'!I98+шемур!I98+шумер!I98+ядрин!I98+яльчик!I98+янтик!I98+гАлатрь!I98+гЧеб!I98+гКанаш!I98+гНовч!I98+гШум!I98</f>
        <v>0</v>
      </c>
      <c r="J98" s="46">
        <f>алат!J98+алик!J98+батыр!J98+вурн!J98+ибрес!J98+канашск!J98+козл!J98+комсмл!J98+крарм!J98+крчет!J98+марпос!J98+морг!J98+порецк!J98+урмар!J98+цивиль!J98+'чеб р'!J98+шемур!J98+шумер!J98+ядрин!J98+яльчик!J98+янтик!J98+гАлатрь!J98+гЧеб!J98+гКанаш!J98+гНовч!J98+гШум!J98</f>
        <v>0</v>
      </c>
      <c r="K98" s="46">
        <f>алат!K98+алик!K98+батыр!K98+вурн!K98+ибрес!K98+канашск!K98+козл!K98+комсмл!K98+крарм!K98+крчет!K98+марпос!K98+морг!K98+порецк!K98+урмар!K98+цивиль!K98+'чеб р'!K98+шемур!K98+шумер!K98+ядрин!K98+яльчик!K98+янтик!K98+гАлатрь!K98+гЧеб!K98+гКанаш!K98+гНовч!K98+гШум!K98</f>
        <v>229</v>
      </c>
      <c r="L98" s="46">
        <f>алат!L98+алик!L98+батыр!L98+вурн!L98+ибрес!L98+канашск!L98+козл!L98+комсмл!L98+крарм!L98+крчет!L98+марпос!L98+морг!L98+порецк!L98+урмар!L98+цивиль!L98+'чеб р'!L98+шемур!L98+шумер!L98+ядрин!L98+яльчик!L98+янтик!L98+гАлатрь!L98+гЧеб!L98+гКанаш!L98+гНовч!L98+гШум!L98</f>
        <v>0</v>
      </c>
      <c r="M98" s="46">
        <f>алат!M98+алик!M98+батыр!M98+вурн!M98+ибрес!M98+канашск!M98+козл!M98+комсмл!M98+крарм!M98+крчет!M98+марпос!M98+морг!M98+порецк!M98+урмар!M98+цивиль!M98+'чеб р'!M98+шемур!M98+шумер!M98+ядрин!M98+яльчик!M98+янтик!M98+гАлатрь!M98+гЧеб!M98+гКанаш!M98+гНовч!M98+гШум!M98</f>
        <v>45</v>
      </c>
      <c r="N98" s="46">
        <f>алат!N98+алик!N98+батыр!N98+вурн!N98+ибрес!N98+канашск!N98+козл!N98+комсмл!N98+крарм!N98+крчет!N98+марпос!N98+морг!N98+порецк!N98+урмар!N98+цивиль!N98+'чеб р'!N98+шемур!N98+шумер!N98+ядрин!N98+яльчик!N98+янтик!N98+гАлатрь!N98+гЧеб!N98+гКанаш!N98+гНовч!N98+гШум!N98</f>
        <v>0</v>
      </c>
      <c r="O98" s="46">
        <f>алат!O98+алик!O98+батыр!O98+вурн!O98+ибрес!O98+канашск!O98+козл!O98+комсмл!O98+крарм!O98+крчет!O98+марпос!O98+морг!O98+порецк!O98+урмар!O98+цивиль!O98+'чеб р'!O98+шемур!O98+шумер!O98+ядрин!O98+яльчик!O98+янтик!O98+гАлатрь!O98+гЧеб!O98+гКанаш!O98+гНовч!O98+гШум!O98</f>
        <v>0</v>
      </c>
      <c r="P98" s="46">
        <f>алат!P98+алик!P98+батыр!P98+вурн!P98+ибрес!P98+канашск!P98+козл!P98+комсмл!P98+крарм!P98+крчет!P98+марпос!P98+морг!P98+порецк!P98+урмар!P98+цивиль!P98+'чеб р'!P98+шемур!P98+шумер!P98+ядрин!P98+яльчик!P98+янтик!P98+гАлатрь!P98+гЧеб!P98+гКанаш!P98+гНовч!P98+гШум!P98</f>
        <v>0</v>
      </c>
    </row>
    <row r="99" spans="1:16" x14ac:dyDescent="0.25">
      <c r="A99" s="291" t="s">
        <v>130</v>
      </c>
      <c r="B99" s="291"/>
      <c r="C99" s="319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16" ht="79.2" x14ac:dyDescent="0.25">
      <c r="A100" s="47" t="s">
        <v>118</v>
      </c>
      <c r="B100" s="132" t="s">
        <v>27</v>
      </c>
      <c r="C100" s="210">
        <f t="shared" si="5"/>
        <v>3823</v>
      </c>
      <c r="D100" s="46">
        <f>алат!D100+алик!D100+батыр!D100+вурн!D100+ибрес!D100+канашск!D100+козл!D100+комсмл!D100+крарм!D100+крчет!D100+марпос!D100+морг!D100+порецк!D100+урмар!D100+цивиль!D100+'чеб р'!D100+шемур!D100+шумер!D100+ядрин!D100+яльчик!D100+янтик!D100+гАлатрь!D100+гЧеб!D100+гКанаш!D100+гНовч!D100+гШум!D100</f>
        <v>1</v>
      </c>
      <c r="E100" s="46">
        <f>алат!E100+алик!E100+батыр!E100+вурн!E100+ибрес!E100+канашск!E100+козл!E100+комсмл!E100+крарм!E100+крчет!E100+марпос!E100+морг!E100+порецк!E100+урмар!E100+цивиль!E100+'чеб р'!E100+шемур!E100+шумер!E100+ядрин!E100+яльчик!E100+янтик!E100+гАлатрь!E100+гЧеб!E100+гКанаш!E100+гНовч!E100+гШум!E100</f>
        <v>1</v>
      </c>
      <c r="F100" s="46">
        <f>алат!F100+алик!F100+батыр!F100+вурн!F100+ибрес!F100+канашск!F100+козл!F100+комсмл!F100+крарм!F100+крчет!F100+марпос!F100+морг!F100+порецк!F100+урмар!F100+цивиль!F100+'чеб р'!F100+шемур!F100+шумер!F100+ядрин!F100+яльчик!F100+янтик!F100+гАлатрь!F100+гЧеб!F100+гКанаш!F100+гНовч!F100+гШум!F100</f>
        <v>0</v>
      </c>
      <c r="G100" s="46">
        <f>алат!G100+алик!G100+батыр!G100+вурн!G100+ибрес!G100+канашск!G100+козл!G100+комсмл!G100+крарм!G100+крчет!G100+марпос!G100+морг!G100+порецк!G100+урмар!G100+цивиль!G100+'чеб р'!G100+шемур!G100+шумер!G100+ядрин!G100+яльчик!G100+янтик!G100+гАлатрь!G100+гЧеб!G100+гКанаш!G100+гНовч!G100+гШум!G100</f>
        <v>0</v>
      </c>
      <c r="H100" s="46">
        <f>алат!H100+алик!H100+батыр!H100+вурн!H100+ибрес!H100+канашск!H100+козл!H100+комсмл!H100+крарм!H100+крчет!H100+марпос!H100+морг!H100+порецк!H100+урмар!H100+цивиль!H100+'чеб р'!H100+шемур!H100+шумер!H100+ядрин!H100+яльчик!H100+янтик!H100+гАлатрь!H100+гЧеб!H100+гКанаш!H100+гНовч!H100+гШум!H100</f>
        <v>0</v>
      </c>
      <c r="I100" s="46">
        <f>алат!I100+алик!I100+батыр!I100+вурн!I100+ибрес!I100+канашск!I100+козл!I100+комсмл!I100+крарм!I100+крчет!I100+марпос!I100+морг!I100+порецк!I100+урмар!I100+цивиль!I100+'чеб р'!I100+шемур!I100+шумер!I100+ядрин!I100+яльчик!I100+янтик!I100+гАлатрь!I100+гЧеб!I100+гКанаш!I100+гНовч!I100+гШум!I100</f>
        <v>0</v>
      </c>
      <c r="J100" s="46">
        <f>алат!J100+алик!J100+батыр!J100+вурн!J100+ибрес!J100+канашск!J100+козл!J100+комсмл!J100+крарм!J100+крчет!J100+марпос!J100+морг!J100+порецк!J100+урмар!J100+цивиль!J100+'чеб р'!J100+шемур!J100+шумер!J100+ядрин!J100+яльчик!J100+янтик!J100+гАлатрь!J100+гЧеб!J100+гКанаш!J100+гНовч!J100+гШум!J100</f>
        <v>0</v>
      </c>
      <c r="K100" s="46">
        <f>алат!K100+алик!K100+батыр!K100+вурн!K100+ибрес!K100+канашск!K100+козл!K100+комсмл!K100+крарм!K100+крчет!K100+марпос!K100+морг!K100+порецк!K100+урмар!K100+цивиль!K100+'чеб р'!K100+шемур!K100+шумер!K100+ядрин!K100+яльчик!K100+янтик!K100+гАлатрь!K100+гЧеб!K100+гКанаш!K100+гНовч!K100+гШум!K100</f>
        <v>3508</v>
      </c>
      <c r="L100" s="46">
        <f>алат!L100+алик!L100+батыр!L100+вурн!L100+ибрес!L100+канашск!L100+козл!L100+комсмл!L100+крарм!L100+крчет!L100+марпос!L100+морг!L100+порецк!L100+урмар!L100+цивиль!L100+'чеб р'!L100+шемур!L100+шумер!L100+ядрин!L100+яльчик!L100+янтик!L100+гАлатрь!L100+гЧеб!L100+гКанаш!L100+гНовч!L100+гШум!L100</f>
        <v>0</v>
      </c>
      <c r="M100" s="46">
        <f>алат!M100+алик!M100+батыр!M100+вурн!M100+ибрес!M100+канашск!M100+козл!M100+комсмл!M100+крарм!M100+крчет!M100+марпос!M100+морг!M100+порецк!M100+урмар!M100+цивиль!M100+'чеб р'!M100+шемур!M100+шумер!M100+ядрин!M100+яльчик!M100+янтик!M100+гАлатрь!M100+гЧеб!M100+гКанаш!M100+гНовч!M100+гШум!M100</f>
        <v>313</v>
      </c>
      <c r="N100" s="46">
        <f>алат!N100+алик!N100+батыр!N100+вурн!N100+ибрес!N100+канашск!N100+козл!N100+комсмл!N100+крарм!N100+крчет!N100+марпос!N100+морг!N100+порецк!N100+урмар!N100+цивиль!N100+'чеб р'!N100+шемур!N100+шумер!N100+ядрин!N100+яльчик!N100+янтик!N100+гАлатрь!N100+гЧеб!N100+гКанаш!N100+гНовч!N100+гШум!N100</f>
        <v>0</v>
      </c>
      <c r="O100" s="46">
        <f>алат!O100+алик!O100+батыр!O100+вурн!O100+ибрес!O100+канашск!O100+козл!O100+комсмл!O100+крарм!O100+крчет!O100+марпос!O100+морг!O100+порецк!O100+урмар!O100+цивиль!O100+'чеб р'!O100+шемур!O100+шумер!O100+ядрин!O100+яльчик!O100+янтик!O100+гАлатрь!O100+гЧеб!O100+гКанаш!O100+гНовч!O100+гШум!O100</f>
        <v>0</v>
      </c>
      <c r="P100" s="46">
        <f>алат!P100+алик!P100+батыр!P100+вурн!P100+ибрес!P100+канашск!P100+козл!P100+комсмл!P100+крарм!P100+крчет!P100+марпос!P100+морг!P100+порецк!P100+урмар!P100+цивиль!P100+'чеб р'!P100+шемур!P100+шумер!P100+ядрин!P100+яльчик!P100+янтик!P100+гАлатрь!P100+гЧеб!P100+гКанаш!P100+гНовч!P100+гШум!P100</f>
        <v>0</v>
      </c>
    </row>
    <row r="101" spans="1:16" ht="39.6" x14ac:dyDescent="0.25">
      <c r="A101" s="47" t="s">
        <v>131</v>
      </c>
      <c r="B101" s="132" t="s">
        <v>28</v>
      </c>
      <c r="C101" s="210">
        <f t="shared" si="5"/>
        <v>463</v>
      </c>
      <c r="D101" s="46">
        <f>алат!D101+алик!D101+батыр!D101+вурн!D101+ибрес!D101+канашск!D101+козл!D101+комсмл!D101+крарм!D101+крчет!D101+марпос!D101+морг!D101+порецк!D101+урмар!D101+цивиль!D101+'чеб р'!D101+шемур!D101+шумер!D101+ядрин!D101+яльчик!D101+янтик!D101+гАлатрь!D101+гЧеб!D101+гКанаш!D101+гНовч!D101+гШум!D101</f>
        <v>0</v>
      </c>
      <c r="E101" s="46">
        <f>алат!E101+алик!E101+батыр!E101+вурн!E101+ибрес!E101+канашск!E101+козл!E101+комсмл!E101+крарм!E101+крчет!E101+марпос!E101+морг!E101+порецк!E101+урмар!E101+цивиль!E101+'чеб р'!E101+шемур!E101+шумер!E101+ядрин!E101+яльчик!E101+янтик!E101+гАлатрь!E101+гЧеб!E101+гКанаш!E101+гНовч!E101+гШум!E101</f>
        <v>0</v>
      </c>
      <c r="F101" s="46">
        <f>алат!F101+алик!F101+батыр!F101+вурн!F101+ибрес!F101+канашск!F101+козл!F101+комсмл!F101+крарм!F101+крчет!F101+марпос!F101+морг!F101+порецк!F101+урмар!F101+цивиль!F101+'чеб р'!F101+шемур!F101+шумер!F101+ядрин!F101+яльчик!F101+янтик!F101+гАлатрь!F101+гЧеб!F101+гКанаш!F101+гНовч!F101+гШум!F101</f>
        <v>0</v>
      </c>
      <c r="G101" s="46">
        <f>алат!G101+алик!G101+батыр!G101+вурн!G101+ибрес!G101+канашск!G101+козл!G101+комсмл!G101+крарм!G101+крчет!G101+марпос!G101+морг!G101+порецк!G101+урмар!G101+цивиль!G101+'чеб р'!G101+шемур!G101+шумер!G101+ядрин!G101+яльчик!G101+янтик!G101+гАлатрь!G101+гЧеб!G101+гКанаш!G101+гНовч!G101+гШум!G101</f>
        <v>0</v>
      </c>
      <c r="H101" s="46">
        <f>алат!H101+алик!H101+батыр!H101+вурн!H101+ибрес!H101+канашск!H101+козл!H101+комсмл!H101+крарм!H101+крчет!H101+марпос!H101+морг!H101+порецк!H101+урмар!H101+цивиль!H101+'чеб р'!H101+шемур!H101+шумер!H101+ядрин!H101+яльчик!H101+янтик!H101+гАлатрь!H101+гЧеб!H101+гКанаш!H101+гНовч!H101+гШум!H101</f>
        <v>0</v>
      </c>
      <c r="I101" s="46">
        <f>алат!I101+алик!I101+батыр!I101+вурн!I101+ибрес!I101+канашск!I101+козл!I101+комсмл!I101+крарм!I101+крчет!I101+марпос!I101+морг!I101+порецк!I101+урмар!I101+цивиль!I101+'чеб р'!I101+шемур!I101+шумер!I101+ядрин!I101+яльчик!I101+янтик!I101+гАлатрь!I101+гЧеб!I101+гКанаш!I101+гНовч!I101+гШум!I101</f>
        <v>0</v>
      </c>
      <c r="J101" s="46">
        <f>алат!J101+алик!J101+батыр!J101+вурн!J101+ибрес!J101+канашск!J101+козл!J101+комсмл!J101+крарм!J101+крчет!J101+марпос!J101+морг!J101+порецк!J101+урмар!J101+цивиль!J101+'чеб р'!J101+шемур!J101+шумер!J101+ядрин!J101+яльчик!J101+янтик!J101+гАлатрь!J101+гЧеб!J101+гКанаш!J101+гНовч!J101+гШум!J101</f>
        <v>0</v>
      </c>
      <c r="K101" s="46">
        <f>алат!K101+алик!K101+батыр!K101+вурн!K101+ибрес!K101+канашск!K101+козл!K101+комсмл!K101+крарм!K101+крчет!K101+марпос!K101+морг!K101+порецк!K101+урмар!K101+цивиль!K101+'чеб р'!K101+шемур!K101+шумер!K101+ядрин!K101+яльчик!K101+янтик!K101+гАлатрь!K101+гЧеб!K101+гКанаш!K101+гНовч!K101+гШум!K101</f>
        <v>422</v>
      </c>
      <c r="L101" s="46">
        <f>алат!L101+алик!L101+батыр!L101+вурн!L101+ибрес!L101+канашск!L101+козл!L101+комсмл!L101+крарм!L101+крчет!L101+марпос!L101+морг!L101+порецк!L101+урмар!L101+цивиль!L101+'чеб р'!L101+шемур!L101+шумер!L101+ядрин!L101+яльчик!L101+янтик!L101+гАлатрь!L101+гЧеб!L101+гКанаш!L101+гНовч!L101+гШум!L101</f>
        <v>0</v>
      </c>
      <c r="M101" s="46">
        <f>алат!M101+алик!M101+батыр!M101+вурн!M101+ибрес!M101+канашск!M101+козл!M101+комсмл!M101+крарм!M101+крчет!M101+марпос!M101+морг!M101+порецк!M101+урмар!M101+цивиль!M101+'чеб р'!M101+шемур!M101+шумер!M101+ядрин!M101+яльчик!M101+янтик!M101+гАлатрь!M101+гЧеб!M101+гКанаш!M101+гНовч!M101+гШум!M101</f>
        <v>41</v>
      </c>
      <c r="N101" s="46">
        <f>алат!N101+алик!N101+батыр!N101+вурн!N101+ибрес!N101+канашск!N101+козл!N101+комсмл!N101+крарм!N101+крчет!N101+марпос!N101+морг!N101+порецк!N101+урмар!N101+цивиль!N101+'чеб р'!N101+шемур!N101+шумер!N101+ядрин!N101+яльчик!N101+янтик!N101+гАлатрь!N101+гЧеб!N101+гКанаш!N101+гНовч!N101+гШум!N101</f>
        <v>0</v>
      </c>
      <c r="O101" s="46">
        <f>алат!O101+алик!O101+батыр!O101+вурн!O101+ибрес!O101+канашск!O101+козл!O101+комсмл!O101+крарм!O101+крчет!O101+марпос!O101+морг!O101+порецк!O101+урмар!O101+цивиль!O101+'чеб р'!O101+шемур!O101+шумер!O101+ядрин!O101+яльчик!O101+янтик!O101+гАлатрь!O101+гЧеб!O101+гКанаш!O101+гНовч!O101+гШум!O101</f>
        <v>0</v>
      </c>
      <c r="P101" s="46">
        <f>алат!P101+алик!P101+батыр!P101+вурн!P101+ибрес!P101+канашск!P101+козл!P101+комсмл!P101+крарм!P101+крчет!P101+марпос!P101+морг!P101+порецк!P101+урмар!P101+цивиль!P101+'чеб р'!P101+шемур!P101+шумер!P101+ядрин!P101+яльчик!P101+янтик!P101+гАлатрь!P101+гЧеб!P101+гКанаш!P101+гНовч!P101+гШум!P101</f>
        <v>0</v>
      </c>
    </row>
    <row r="102" spans="1:16" ht="52.8" x14ac:dyDescent="0.25">
      <c r="A102" s="47" t="s">
        <v>119</v>
      </c>
      <c r="B102" s="132" t="s">
        <v>29</v>
      </c>
      <c r="C102" s="210">
        <f t="shared" si="5"/>
        <v>7</v>
      </c>
      <c r="D102" s="46">
        <f>алат!D102+алик!D102+батыр!D102+вурн!D102+ибрес!D102+канашск!D102+козл!D102+комсмл!D102+крарм!D102+крчет!D102+марпос!D102+морг!D102+порецк!D102+урмар!D102+цивиль!D102+'чеб р'!D102+шемур!D102+шумер!D102+ядрин!D102+яльчик!D102+янтик!D102+гАлатрь!D102+гЧеб!D102+гКанаш!D102+гНовч!D102+гШум!D102</f>
        <v>0</v>
      </c>
      <c r="E102" s="46">
        <f>алат!E102+алик!E102+батыр!E102+вурн!E102+ибрес!E102+канашск!E102+козл!E102+комсмл!E102+крарм!E102+крчет!E102+марпос!E102+морг!E102+порецк!E102+урмар!E102+цивиль!E102+'чеб р'!E102+шемур!E102+шумер!E102+ядрин!E102+яльчик!E102+янтик!E102+гАлатрь!E102+гЧеб!E102+гКанаш!E102+гНовч!E102+гШум!E102</f>
        <v>0</v>
      </c>
      <c r="F102" s="46">
        <f>алат!F102+алик!F102+батыр!F102+вурн!F102+ибрес!F102+канашск!F102+козл!F102+комсмл!F102+крарм!F102+крчет!F102+марпос!F102+морг!F102+порецк!F102+урмар!F102+цивиль!F102+'чеб р'!F102+шемур!F102+шумер!F102+ядрин!F102+яльчик!F102+янтик!F102+гАлатрь!F102+гЧеб!F102+гКанаш!F102+гНовч!F102+гШум!F102</f>
        <v>0</v>
      </c>
      <c r="G102" s="46">
        <f>алат!G102+алик!G102+батыр!G102+вурн!G102+ибрес!G102+канашск!G102+козл!G102+комсмл!G102+крарм!G102+крчет!G102+марпос!G102+морг!G102+порецк!G102+урмар!G102+цивиль!G102+'чеб р'!G102+шемур!G102+шумер!G102+ядрин!G102+яльчик!G102+янтик!G102+гАлатрь!G102+гЧеб!G102+гКанаш!G102+гНовч!G102+гШум!G102</f>
        <v>0</v>
      </c>
      <c r="H102" s="46">
        <f>алат!H102+алик!H102+батыр!H102+вурн!H102+ибрес!H102+канашск!H102+козл!H102+комсмл!H102+крарм!H102+крчет!H102+марпос!H102+морг!H102+порецк!H102+урмар!H102+цивиль!H102+'чеб р'!H102+шемур!H102+шумер!H102+ядрин!H102+яльчик!H102+янтик!H102+гАлатрь!H102+гЧеб!H102+гКанаш!H102+гНовч!H102+гШум!H102</f>
        <v>0</v>
      </c>
      <c r="I102" s="46">
        <f>алат!I102+алик!I102+батыр!I102+вурн!I102+ибрес!I102+канашск!I102+козл!I102+комсмл!I102+крарм!I102+крчет!I102+марпос!I102+морг!I102+порецк!I102+урмар!I102+цивиль!I102+'чеб р'!I102+шемур!I102+шумер!I102+ядрин!I102+яльчик!I102+янтик!I102+гАлатрь!I102+гЧеб!I102+гКанаш!I102+гНовч!I102+гШум!I102</f>
        <v>0</v>
      </c>
      <c r="J102" s="46">
        <f>алат!J102+алик!J102+батыр!J102+вурн!J102+ибрес!J102+канашск!J102+козл!J102+комсмл!J102+крарм!J102+крчет!J102+марпос!J102+морг!J102+порецк!J102+урмар!J102+цивиль!J102+'чеб р'!J102+шемур!J102+шумер!J102+ядрин!J102+яльчик!J102+янтик!J102+гАлатрь!J102+гЧеб!J102+гКанаш!J102+гНовч!J102+гШум!J102</f>
        <v>0</v>
      </c>
      <c r="K102" s="46">
        <f>алат!K102+алик!K102+батыр!K102+вурн!K102+ибрес!K102+канашск!K102+козл!K102+комсмл!K102+крарм!K102+крчет!K102+марпос!K102+морг!K102+порецк!K102+урмар!K102+цивиль!K102+'чеб р'!K102+шемур!K102+шумер!K102+ядрин!K102+яльчик!K102+янтик!K102+гАлатрь!K102+гЧеб!K102+гКанаш!K102+гНовч!K102+гШум!K102</f>
        <v>4</v>
      </c>
      <c r="L102" s="46">
        <f>алат!L102+алик!L102+батыр!L102+вурн!L102+ибрес!L102+канашск!L102+козл!L102+комсмл!L102+крарм!L102+крчет!L102+марпос!L102+морг!L102+порецк!L102+урмар!L102+цивиль!L102+'чеб р'!L102+шемур!L102+шумер!L102+ядрин!L102+яльчик!L102+янтик!L102+гАлатрь!L102+гЧеб!L102+гКанаш!L102+гНовч!L102+гШум!L102</f>
        <v>0</v>
      </c>
      <c r="M102" s="46">
        <f>алат!M102+алик!M102+батыр!M102+вурн!M102+ибрес!M102+канашск!M102+козл!M102+комсмл!M102+крарм!M102+крчет!M102+марпос!M102+морг!M102+порецк!M102+урмар!M102+цивиль!M102+'чеб р'!M102+шемур!M102+шумер!M102+ядрин!M102+яльчик!M102+янтик!M102+гАлатрь!M102+гЧеб!M102+гКанаш!M102+гНовч!M102+гШум!M102</f>
        <v>3</v>
      </c>
      <c r="N102" s="46">
        <f>алат!N102+алик!N102+батыр!N102+вурн!N102+ибрес!N102+канашск!N102+козл!N102+комсмл!N102+крарм!N102+крчет!N102+марпос!N102+морг!N102+порецк!N102+урмар!N102+цивиль!N102+'чеб р'!N102+шемур!N102+шумер!N102+ядрин!N102+яльчик!N102+янтик!N102+гАлатрь!N102+гЧеб!N102+гКанаш!N102+гНовч!N102+гШум!N102</f>
        <v>0</v>
      </c>
      <c r="O102" s="46">
        <f>алат!O102+алик!O102+батыр!O102+вурн!O102+ибрес!O102+канашск!O102+козл!O102+комсмл!O102+крарм!O102+крчет!O102+марпос!O102+морг!O102+порецк!O102+урмар!O102+цивиль!O102+'чеб р'!O102+шемур!O102+шумер!O102+ядрин!O102+яльчик!O102+янтик!O102+гАлатрь!O102+гЧеб!O102+гКанаш!O102+гНовч!O102+гШум!O102</f>
        <v>0</v>
      </c>
      <c r="P102" s="46">
        <f>алат!P102+алик!P102+батыр!P102+вурн!P102+ибрес!P102+канашск!P102+козл!P102+комсмл!P102+крарм!P102+крчет!P102+марпос!P102+морг!P102+порецк!P102+урмар!P102+цивиль!P102+'чеб р'!P102+шемур!P102+шумер!P102+ядрин!P102+яльчик!P102+янтик!P102+гАлатрь!P102+гЧеб!P102+гКанаш!P102+гНовч!P102+гШум!P102</f>
        <v>0</v>
      </c>
    </row>
    <row r="103" spans="1:16" x14ac:dyDescent="0.25">
      <c r="A103" s="47" t="s">
        <v>120</v>
      </c>
      <c r="B103" s="132" t="s">
        <v>30</v>
      </c>
      <c r="C103" s="210">
        <f t="shared" si="5"/>
        <v>147</v>
      </c>
      <c r="D103" s="46">
        <f>алат!D103+алик!D103+батыр!D103+вурн!D103+ибрес!D103+канашск!D103+козл!D103+комсмл!D103+крарм!D103+крчет!D103+марпос!D103+морг!D103+порецк!D103+урмар!D103+цивиль!D103+'чеб р'!D103+шемур!D103+шумер!D103+ядрин!D103+яльчик!D103+янтик!D103+гАлатрь!D103+гЧеб!D103+гКанаш!D103+гНовч!D103+гШум!D103</f>
        <v>0</v>
      </c>
      <c r="E103" s="46">
        <f>алат!E103+алик!E103+батыр!E103+вурн!E103+ибрес!E103+канашск!E103+козл!E103+комсмл!E103+крарм!E103+крчет!E103+марпос!E103+морг!E103+порецк!E103+урмар!E103+цивиль!E103+'чеб р'!E103+шемур!E103+шумер!E103+ядрин!E103+яльчик!E103+янтик!E103+гАлатрь!E103+гЧеб!E103+гКанаш!E103+гНовч!E103+гШум!E103</f>
        <v>0</v>
      </c>
      <c r="F103" s="46">
        <f>алат!F103+алик!F103+батыр!F103+вурн!F103+ибрес!F103+канашск!F103+козл!F103+комсмл!F103+крарм!F103+крчет!F103+марпос!F103+морг!F103+порецк!F103+урмар!F103+цивиль!F103+'чеб р'!F103+шемур!F103+шумер!F103+ядрин!F103+яльчик!F103+янтик!F103+гАлатрь!F103+гЧеб!F103+гКанаш!F103+гНовч!F103+гШум!F103</f>
        <v>0</v>
      </c>
      <c r="G103" s="46">
        <f>алат!G103+алик!G103+батыр!G103+вурн!G103+ибрес!G103+канашск!G103+козл!G103+комсмл!G103+крарм!G103+крчет!G103+марпос!G103+морг!G103+порецк!G103+урмар!G103+цивиль!G103+'чеб р'!G103+шемур!G103+шумер!G103+ядрин!G103+яльчик!G103+янтик!G103+гАлатрь!G103+гЧеб!G103+гКанаш!G103+гНовч!G103+гШум!G103</f>
        <v>0</v>
      </c>
      <c r="H103" s="46">
        <f>алат!H103+алик!H103+батыр!H103+вурн!H103+ибрес!H103+канашск!H103+козл!H103+комсмл!H103+крарм!H103+крчет!H103+марпос!H103+морг!H103+порецк!H103+урмар!H103+цивиль!H103+'чеб р'!H103+шемур!H103+шумер!H103+ядрин!H103+яльчик!H103+янтик!H103+гАлатрь!H103+гЧеб!H103+гКанаш!H103+гНовч!H103+гШум!H103</f>
        <v>0</v>
      </c>
      <c r="I103" s="46">
        <f>алат!I103+алик!I103+батыр!I103+вурн!I103+ибрес!I103+канашск!I103+козл!I103+комсмл!I103+крарм!I103+крчет!I103+марпос!I103+морг!I103+порецк!I103+урмар!I103+цивиль!I103+'чеб р'!I103+шемур!I103+шумер!I103+ядрин!I103+яльчик!I103+янтик!I103+гАлатрь!I103+гЧеб!I103+гКанаш!I103+гНовч!I103+гШум!I103</f>
        <v>0</v>
      </c>
      <c r="J103" s="46">
        <f>алат!J103+алик!J103+батыр!J103+вурн!J103+ибрес!J103+канашск!J103+козл!J103+комсмл!J103+крарм!J103+крчет!J103+марпос!J103+морг!J103+порецк!J103+урмар!J103+цивиль!J103+'чеб р'!J103+шемур!J103+шумер!J103+ядрин!J103+яльчик!J103+янтик!J103+гАлатрь!J103+гЧеб!J103+гКанаш!J103+гНовч!J103+гШум!J103</f>
        <v>0</v>
      </c>
      <c r="K103" s="46">
        <f>алат!K103+алик!K103+батыр!K103+вурн!K103+ибрес!K103+канашск!K103+козл!K103+комсмл!K103+крарм!K103+крчет!K103+марпос!K103+морг!K103+порецк!K103+урмар!K103+цивиль!K103+'чеб р'!K103+шемур!K103+шумер!K103+ядрин!K103+яльчик!K103+янтик!K103+гАлатрь!K103+гЧеб!K103+гКанаш!K103+гНовч!K103+гШум!K103</f>
        <v>147</v>
      </c>
      <c r="L103" s="46">
        <f>алат!L103+алик!L103+батыр!L103+вурн!L103+ибрес!L103+канашск!L103+козл!L103+комсмл!L103+крарм!L103+крчет!L103+марпос!L103+морг!L103+порецк!L103+урмар!L103+цивиль!L103+'чеб р'!L103+шемур!L103+шумер!L103+ядрин!L103+яльчик!L103+янтик!L103+гАлатрь!L103+гЧеб!L103+гКанаш!L103+гНовч!L103+гШум!L103</f>
        <v>0</v>
      </c>
      <c r="M103" s="46">
        <f>алат!M103+алик!M103+батыр!M103+вурн!M103+ибрес!M103+канашск!M103+козл!M103+комсмл!M103+крарм!M103+крчет!M103+марпос!M103+морг!M103+порецк!M103+урмар!M103+цивиль!M103+'чеб р'!M103+шемур!M103+шумер!M103+ядрин!M103+яльчик!M103+янтик!M103+гАлатрь!M103+гЧеб!M103+гКанаш!M103+гНовч!M103+гШум!M103</f>
        <v>0</v>
      </c>
      <c r="N103" s="46">
        <f>алат!N103+алик!N103+батыр!N103+вурн!N103+ибрес!N103+канашск!N103+козл!N103+комсмл!N103+крарм!N103+крчет!N103+марпос!N103+морг!N103+порецк!N103+урмар!N103+цивиль!N103+'чеб р'!N103+шемур!N103+шумер!N103+ядрин!N103+яльчик!N103+янтик!N103+гАлатрь!N103+гЧеб!N103+гКанаш!N103+гНовч!N103+гШум!N103</f>
        <v>0</v>
      </c>
      <c r="O103" s="46">
        <f>алат!O103+алик!O103+батыр!O103+вурн!O103+ибрес!O103+канашск!O103+козл!O103+комсмл!O103+крарм!O103+крчет!O103+марпос!O103+морг!O103+порецк!O103+урмар!O103+цивиль!O103+'чеб р'!O103+шемур!O103+шумер!O103+ядрин!O103+яльчик!O103+янтик!O103+гАлатрь!O103+гЧеб!O103+гКанаш!O103+гНовч!O103+гШум!O103</f>
        <v>0</v>
      </c>
      <c r="P103" s="46">
        <f>алат!P103+алик!P103+батыр!P103+вурн!P103+ибрес!P103+канашск!P103+козл!P103+комсмл!P103+крарм!P103+крчет!P103+марпос!P103+морг!P103+порецк!P103+урмар!P103+цивиль!P103+'чеб р'!P103+шемур!P103+шумер!P103+ядрин!P103+яльчик!P103+янтик!P103+гАлатрь!P103+гЧеб!P103+гКанаш!P103+гНовч!P103+гШум!P103</f>
        <v>0</v>
      </c>
    </row>
    <row r="104" spans="1:16" ht="39.6" x14ac:dyDescent="0.25">
      <c r="A104" s="47" t="s">
        <v>205</v>
      </c>
      <c r="B104" s="132" t="s">
        <v>31</v>
      </c>
      <c r="C104" s="210">
        <f t="shared" si="5"/>
        <v>702</v>
      </c>
      <c r="D104" s="210">
        <f>алат!D104+алик!D104+батыр!D104+вурн!D104+ибрес!D104+канашск!D104+козл!D104+комсмл!D104+крарм!D104+крчет!D104+марпос!D104+морг!D104+порецк!D104+урмар!D104+цивиль!D104+'чеб р'!D104+шемур!D104+шумер!D104+ядрин!D104+яльчик!D104+янтик!D104+гАлатрь!D104+гЧеб!D104+гКанаш!D104+гНовч!D104+гШум!D104</f>
        <v>1</v>
      </c>
      <c r="E104" s="210">
        <f>алат!E104+алик!E104+батыр!E104+вурн!E104+ибрес!E104+канашск!E104+козл!E104+комсмл!E104+крарм!E104+крчет!E104+марпос!E104+морг!E104+порецк!E104+урмар!E104+цивиль!E104+'чеб р'!E104+шемур!E104+шумер!E104+ядрин!E104+яльчик!E104+янтик!E104+гАлатрь!E104+гЧеб!E104+гКанаш!E104+гНовч!E104+гШум!E104</f>
        <v>1</v>
      </c>
      <c r="F104" s="210">
        <f>алат!F104+алик!F104+батыр!F104+вурн!F104+ибрес!F104+канашск!F104+козл!F104+комсмл!F104+крарм!F104+крчет!F104+марпос!F104+морг!F104+порецк!F104+урмар!F104+цивиль!F104+'чеб р'!F104+шемур!F104+шумер!F104+ядрин!F104+яльчик!F104+янтик!F104+гАлатрь!F104+гЧеб!F104+гКанаш!F104+гНовч!F104+гШум!F104</f>
        <v>0</v>
      </c>
      <c r="G104" s="210">
        <f>алат!G104+алик!G104+батыр!G104+вурн!G104+ибрес!G104+канашск!G104+козл!G104+комсмл!G104+крарм!G104+крчет!G104+марпос!G104+морг!G104+порецк!G104+урмар!G104+цивиль!G104+'чеб р'!G104+шемур!G104+шумер!G104+ядрин!G104+яльчик!G104+янтик!G104+гАлатрь!G104+гЧеб!G104+гКанаш!G104+гНовч!G104+гШум!G104</f>
        <v>0</v>
      </c>
      <c r="H104" s="210">
        <f>алат!H104+алик!H104+батыр!H104+вурн!H104+ибрес!H104+канашск!H104+козл!H104+комсмл!H104+крарм!H104+крчет!H104+марпос!H104+морг!H104+порецк!H104+урмар!H104+цивиль!H104+'чеб р'!H104+шемур!H104+шумер!H104+ядрин!H104+яльчик!H104+янтик!H104+гАлатрь!H104+гЧеб!H104+гКанаш!H104+гНовч!H104+гШум!H104</f>
        <v>0</v>
      </c>
      <c r="I104" s="210">
        <f>алат!I104+алик!I104+батыр!I104+вурн!I104+ибрес!I104+канашск!I104+козл!I104+комсмл!I104+крарм!I104+крчет!I104+марпос!I104+морг!I104+порецк!I104+урмар!I104+цивиль!I104+'чеб р'!I104+шемур!I104+шумер!I104+ядрин!I104+яльчик!I104+янтик!I104+гАлатрь!I104+гЧеб!I104+гКанаш!I104+гНовч!I104+гШум!I104</f>
        <v>0</v>
      </c>
      <c r="J104" s="210">
        <f>алат!J104+алик!J104+батыр!J104+вурн!J104+ибрес!J104+канашск!J104+козл!J104+комсмл!J104+крарм!J104+крчет!J104+марпос!J104+морг!J104+порецк!J104+урмар!J104+цивиль!J104+'чеб р'!J104+шемур!J104+шумер!J104+ядрин!J104+яльчик!J104+янтик!J104+гАлатрь!J104+гЧеб!J104+гКанаш!J104+гНовч!J104+гШум!J104</f>
        <v>0</v>
      </c>
      <c r="K104" s="210">
        <f>алат!K104+алик!K104+батыр!K104+вурн!K104+ибрес!K104+канашск!K104+козл!K104+комсмл!K104+крарм!K104+крчет!K104+марпос!K104+морг!K104+порецк!K104+урмар!K104+цивиль!K104+'чеб р'!K104+шемур!K104+шумер!K104+ядрин!K104+яльчик!K104+янтик!K104+гАлатрь!K104+гЧеб!K104+гКанаш!K104+гНовч!K104+гШум!K104</f>
        <v>638</v>
      </c>
      <c r="L104" s="210">
        <f>алат!L104+алик!L104+батыр!L104+вурн!L104+ибрес!L104+канашск!L104+козл!L104+комсмл!L104+крарм!L104+крчет!L104+марпос!L104+морг!L104+порецк!L104+урмар!L104+цивиль!L104+'чеб р'!L104+шемур!L104+шумер!L104+ядрин!L104+яльчик!L104+янтик!L104+гАлатрь!L104+гЧеб!L104+гКанаш!L104+гНовч!L104+гШум!L104</f>
        <v>0</v>
      </c>
      <c r="M104" s="210">
        <v>62</v>
      </c>
      <c r="N104" s="210">
        <f>алат!N104+алик!N104+батыр!N104+вурн!N104+ибрес!N104+канашск!N104+козл!N104+комсмл!N104+крарм!N104+крчет!N104+марпос!N104+морг!N104+порецк!N104+урмар!N104+цивиль!N104+'чеб р'!N104+шемур!N104+шумер!N104+ядрин!N104+яльчик!N104+янтик!N104+гАлатрь!N104+гЧеб!N104+гКанаш!N104+гНовч!N104+гШум!N104</f>
        <v>0</v>
      </c>
      <c r="O104" s="210">
        <f>алат!O104+алик!O104+батыр!O104+вурн!O104+ибрес!O104+канашск!O104+козл!O104+комсмл!O104+крарм!O104+крчет!O104+марпос!O104+морг!O104+порецк!O104+урмар!O104+цивиль!O104+'чеб р'!O104+шемур!O104+шумер!O104+ядрин!O104+яльчик!O104+янтик!O104+гАлатрь!O104+гЧеб!O104+гКанаш!O104+гНовч!O104+гШум!O104</f>
        <v>0</v>
      </c>
      <c r="P104" s="210">
        <f>алат!P104+алик!P104+батыр!P104+вурн!P104+ибрес!P104+канашск!P104+козл!P104+комсмл!P104+крарм!P104+крчет!P104+марпос!P104+морг!P104+порецк!P104+урмар!P104+цивиль!P104+'чеб р'!P104+шемур!P104+шумер!P104+ядрин!P104+яльчик!P104+янтик!P104+гАлатрь!P104+гЧеб!P104+гКанаш!P104+гНовч!P104+гШум!P104</f>
        <v>0</v>
      </c>
    </row>
    <row r="105" spans="1:16" ht="26.25" customHeight="1" x14ac:dyDescent="0.25">
      <c r="A105" s="305" t="s">
        <v>132</v>
      </c>
      <c r="B105" s="306"/>
      <c r="C105" s="307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8"/>
    </row>
    <row r="106" spans="1:16" ht="21.75" customHeight="1" x14ac:dyDescent="0.25">
      <c r="A106" s="190" t="s">
        <v>123</v>
      </c>
      <c r="B106" s="132" t="s">
        <v>33</v>
      </c>
      <c r="C106" s="46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</row>
    <row r="107" spans="1:16" ht="66" x14ac:dyDescent="0.25">
      <c r="A107" s="47" t="s">
        <v>206</v>
      </c>
      <c r="B107" s="132" t="s">
        <v>34</v>
      </c>
      <c r="C107" s="210">
        <f t="shared" ref="C107:C110" si="6">SUM(D107:P107)</f>
        <v>873660.19700000004</v>
      </c>
      <c r="D107" s="210">
        <f>алат!D107+алик!D107+батыр!D107+вурн!D107+ибрес!D107+канашск!D107+козл!D107+комсмл!D107+крарм!D107+крчет!D107+марпос!D107+морг!D107+порецк!D107+урмар!D107+цивиль!D107+'чеб р'!D107+шемур!D107+шумер!D107+ядрин!D107+яльчик!D107+янтик!D107+гАлатрь!D107+гЧеб!D107+гКанаш!D107+гНовч!D107+гШум!D107</f>
        <v>999.9</v>
      </c>
      <c r="E107" s="210">
        <f>алат!E107+алик!E107+батыр!E107+вурн!E107+ибрес!E107+канашск!E107+козл!E107+комсмл!E107+крарм!E107+крчет!E107+марпос!E107+морг!E107+порецк!E107+урмар!E107+цивиль!E107+'чеб р'!E107+шемур!E107+шумер!E107+ядрин!E107+яльчик!E107+янтик!E107+гАлатрь!E107+гЧеб!E107+гКанаш!E107+гНовч!E107+гШум!E107</f>
        <v>1518</v>
      </c>
      <c r="F107" s="210">
        <f>алат!F107+алик!F107+батыр!F107+вурн!F107+ибрес!F107+канашск!F107+козл!F107+комсмл!F107+крарм!F107+крчет!F107+марпос!F107+морг!F107+порецк!F107+урмар!F107+цивиль!F107+'чеб р'!F107+шемур!F107+шумер!F107+ядрин!F107+яльчик!F107+янтик!F107+гАлатрь!F107+гЧеб!F107+гКанаш!F107+гНовч!F107+гШум!F107</f>
        <v>0</v>
      </c>
      <c r="G107" s="210">
        <f>алат!G107+алик!G107+батыр!G107+вурн!G107+ибрес!G107+канашск!G107+козл!G107+комсмл!G107+крарм!G107+крчет!G107+марпос!G107+морг!G107+порецк!G107+урмар!G107+цивиль!G107+'чеб р'!G107+шемур!G107+шумер!G107+ядрин!G107+яльчик!G107+янтик!G107+гАлатрь!G107+гЧеб!G107+гКанаш!G107+гНовч!G107+гШум!G107</f>
        <v>0</v>
      </c>
      <c r="H107" s="210">
        <f>алат!H107+алик!H107+батыр!H107+вурн!H107+ибрес!H107+канашск!H107+козл!H107+комсмл!H107+крарм!H107+крчет!H107+марпос!H107+морг!H107+порецк!H107+урмар!H107+цивиль!H107+'чеб р'!H107+шемур!H107+шумер!H107+ядрин!H107+яльчик!H107+янтик!H107+гАлатрь!H107+гЧеб!H107+гКанаш!H107+гНовч!H107+гШум!H107</f>
        <v>0</v>
      </c>
      <c r="I107" s="210">
        <f>алат!I107+алик!I107+батыр!I107+вурн!I107+ибрес!I107+канашск!I107+козл!I107+комсмл!I107+крарм!I107+крчет!I107+марпос!I107+морг!I107+порецк!I107+урмар!I107+цивиль!I107+'чеб р'!I107+шемур!I107+шумер!I107+ядрин!I107+яльчик!I107+янтик!I107+гАлатрь!I107+гЧеб!I107+гКанаш!I107+гНовч!I107+гШум!I107</f>
        <v>0</v>
      </c>
      <c r="J107" s="210">
        <f>алат!J107+алик!J107+батыр!J107+вурн!J107+ибрес!J107+канашск!J107+козл!J107+комсмл!J107+крарм!J107+крчет!J107+марпос!J107+морг!J107+порецк!J107+урмар!J107+цивиль!J107+'чеб р'!J107+шемур!J107+шумер!J107+ядрин!J107+яльчик!J107+янтик!J107+гАлатрь!J107+гЧеб!J107+гКанаш!J107+гНовч!J107+гШум!J107</f>
        <v>0</v>
      </c>
      <c r="K107" s="210">
        <f>алат!K107+алик!K107+батыр!K107+вурн!K107+ибрес!K107+канашск!K107+козл!K107+комсмл!K107+крарм!K107+крчет!K107+марпос!K107+морг!K107+порецк!K107+урмар!K107+цивиль!K107+'чеб р'!K107+шемур!K107+шумер!K107+ядрин!K107+яльчик!K107+янтик!K107+гАлатрь!K107+гЧеб!K107+гКанаш!K107+гНовч!K107+гШум!K107</f>
        <v>849982.41599999997</v>
      </c>
      <c r="L107" s="210">
        <f>алат!L107+алик!L107+батыр!L107+вурн!L107+ибрес!L107+канашск!L107+козл!L107+комсмл!L107+крарм!L107+крчет!L107+марпос!L107+морг!L107+порецк!L107+урмар!L107+цивиль!L107+'чеб р'!L107+шемур!L107+шумер!L107+ядрин!L107+яльчик!L107+янтик!L107+гАлатрь!L107+гЧеб!L107+гКанаш!L107+гНовч!L107+гШум!L107</f>
        <v>0</v>
      </c>
      <c r="M107" s="210">
        <f>алат!M107+алик!M107+батыр!M107+вурн!M107+ибрес!M107+канашск!M107+козл!M107+комсмл!M107+крарм!M107+крчет!M107+марпос!M107+морг!M107+порецк!M107+урмар!M107+цивиль!M107+'чеб р'!M107+шемур!M107+шумер!M107+ядрин!M107+яльчик!M107+янтик!M107+гАлатрь!M107+гЧеб!M107+гКанаш!M107+гНовч!M107+гШум!M107</f>
        <v>21159.881000000001</v>
      </c>
      <c r="N107" s="210">
        <f>алат!N107+алик!N107+батыр!N107+вурн!N107+ибрес!N107+канашск!N107+козл!N107+комсмл!N107+крарм!N107+крчет!N107+марпос!N107+морг!N107+порецк!N107+урмар!N107+цивиль!N107+'чеб р'!N107+шемур!N107+шумер!N107+ядрин!N107+яльчик!N107+янтик!N107+гАлатрь!N107+гЧеб!N107+гКанаш!N107+гНовч!N107+гШум!N107</f>
        <v>0</v>
      </c>
      <c r="O107" s="210">
        <f>алат!O107+алик!O107+батыр!O107+вурн!O107+ибрес!O107+канашск!O107+козл!O107+комсмл!O107+крарм!O107+крчет!O107+марпос!O107+морг!O107+порецк!O107+урмар!O107+цивиль!O107+'чеб р'!O107+шемур!O107+шумер!O107+ядрин!O107+яльчик!O107+янтик!O107+гАлатрь!O107+гЧеб!O107+гКанаш!O107+гНовч!O107+гШум!O107</f>
        <v>0</v>
      </c>
      <c r="P107" s="210">
        <f>алат!P107+алик!P107+батыр!P107+вурн!P107+ибрес!P107+канашск!P107+козл!P107+комсмл!P107+крарм!P107+крчет!P107+марпос!P107+морг!P107+порецк!P107+урмар!P107+цивиль!P107+'чеб р'!P107+шемур!P107+шумер!P107+ядрин!P107+яльчик!P107+янтик!P107+гАлатрь!P107+гЧеб!P107+гКанаш!P107+гНовч!P107+гШум!P107</f>
        <v>0</v>
      </c>
    </row>
    <row r="108" spans="1:16" ht="79.2" x14ac:dyDescent="0.25">
      <c r="A108" s="47" t="s">
        <v>207</v>
      </c>
      <c r="B108" s="132" t="s">
        <v>35</v>
      </c>
      <c r="C108" s="210">
        <f t="shared" si="6"/>
        <v>324261.99722000002</v>
      </c>
      <c r="D108" s="46">
        <f>алат!D108+алик!D108+батыр!D108+вурн!D108+ибрес!D108+канашск!D108+козл!D108+комсмл!D108+крарм!D108+крчет!D108+марпос!D108+морг!D108+порецк!D108+урмар!D108+цивиль!D108+'чеб р'!D108+шемур!D108+шумер!D108+ядрин!D108+яльчик!D108+янтик!D108+гАлатрь!D108+гЧеб!D108+гКанаш!D108+гНовч!D108+гШум!D108</f>
        <v>999.9</v>
      </c>
      <c r="E108" s="46">
        <f>алат!E108+алик!E108+батыр!E108+вурн!E108+ибрес!E108+канашск!E108+козл!E108+комсмл!E108+крарм!E108+крчет!E108+марпос!E108+морг!E108+порецк!E108+урмар!E108+цивиль!E108+'чеб р'!E108+шемур!E108+шумер!E108+ядрин!E108+яльчик!E108+янтик!E108+гАлатрь!E108+гЧеб!E108+гКанаш!E108+гНовч!E108+гШум!E108</f>
        <v>1518</v>
      </c>
      <c r="F108" s="46">
        <f>алат!F108+алик!F108+батыр!F108+вурн!F108+ибрес!F108+канашск!F108+козл!F108+комсмл!F108+крарм!F108+крчет!F108+марпос!F108+морг!F108+порецк!F108+урмар!F108+цивиль!F108+'чеб р'!F108+шемур!F108+шумер!F108+ядрин!F108+яльчик!F108+янтик!F108+гАлатрь!F108+гЧеб!F108+гКанаш!F108+гНовч!F108+гШум!F108</f>
        <v>0</v>
      </c>
      <c r="G108" s="46">
        <f>алат!G108+алик!G108+батыр!G108+вурн!G108+ибрес!G108+канашск!G108+козл!G108+комсмл!G108+крарм!G108+крчет!G108+марпос!G108+морг!G108+порецк!G108+урмар!G108+цивиль!G108+'чеб р'!G108+шемур!G108+шумер!G108+ядрин!G108+яльчик!G108+янтик!G108+гАлатрь!G108+гЧеб!G108+гКанаш!G108+гНовч!G108+гШум!G108</f>
        <v>0</v>
      </c>
      <c r="H108" s="46">
        <f>алат!H108+алик!H108+батыр!H108+вурн!H108+ибрес!H108+канашск!H108+козл!H108+комсмл!H108+крарм!H108+крчет!H108+марпос!H108+морг!H108+порецк!H108+урмар!H108+цивиль!H108+'чеб р'!H108+шемур!H108+шумер!H108+ядрин!H108+яльчик!H108+янтик!H108+гАлатрь!H108+гЧеб!H108+гКанаш!H108+гНовч!H108+гШум!H108</f>
        <v>0</v>
      </c>
      <c r="I108" s="46">
        <f>алат!I108+алик!I108+батыр!I108+вурн!I108+ибрес!I108+канашск!I108+козл!I108+комсмл!I108+крарм!I108+крчет!I108+марпос!I108+морг!I108+порецк!I108+урмар!I108+цивиль!I108+'чеб р'!I108+шемур!I108+шумер!I108+ядрин!I108+яльчик!I108+янтик!I108+гАлатрь!I108+гЧеб!I108+гКанаш!I108+гНовч!I108+гШум!I108</f>
        <v>0</v>
      </c>
      <c r="J108" s="46">
        <f>алат!J108+алик!J108+батыр!J108+вурн!J108+ибрес!J108+канашск!J108+козл!J108+комсмл!J108+крарм!J108+крчет!J108+марпос!J108+морг!J108+порецк!J108+урмар!J108+цивиль!J108+'чеб р'!J108+шемур!J108+шумер!J108+ядрин!J108+яльчик!J108+янтик!J108+гАлатрь!J108+гЧеб!J108+гКанаш!J108+гНовч!J108+гШум!J108</f>
        <v>0</v>
      </c>
      <c r="K108" s="46">
        <f>алат!K108+алик!K108+батыр!K108+вурн!K108+ибрес!K108+канашск!K108+козл!K108+комсмл!K108+крарм!K108+крчет!K108+марпос!K108+морг!K108+порецк!K108+урмар!K108+цивиль!K108+'чеб р'!K108+шемур!K108+шумер!K108+ядрин!K108+яльчик!K108+янтик!K108+гАлатрь!K108+гЧеб!K108+гКанаш!K108+гНовч!K108+гШум!K108</f>
        <v>313991.72657</v>
      </c>
      <c r="L108" s="46">
        <f>алат!L108+алик!L108+батыр!L108+вурн!L108+ибрес!L108+канашск!L108+козл!L108+комсмл!L108+крарм!L108+крчет!L108+марпос!L108+морг!L108+порецк!L108+урмар!L108+цивиль!L108+'чеб р'!L108+шемур!L108+шумер!L108+ядрин!L108+яльчик!L108+янтик!L108+гАлатрь!L108+гЧеб!L108+гКанаш!L108+гНовч!L108+гШум!L108</f>
        <v>0</v>
      </c>
      <c r="M108" s="46">
        <f>алат!M108+алик!M108+батыр!M108+вурн!M108+ибрес!M108+канашск!M108+козл!M108+комсмл!M108+крарм!M108+крчет!M108+марпос!M108+морг!M108+порецк!M108+урмар!M108+цивиль!M108+'чеб р'!M108+шемур!M108+шумер!M108+ядрин!M108+яльчик!M108+янтик!M108+гАлатрь!M108+гЧеб!M108+гКанаш!M108+гНовч!M108+гШум!M108</f>
        <v>7752.3706499999989</v>
      </c>
      <c r="N108" s="46">
        <f>алат!N108+алик!N108+батыр!N108+вурн!N108+ибрес!N108+канашск!N108+козл!N108+комсмл!N108+крарм!N108+крчет!N108+марпос!N108+морг!N108+порецк!N108+урмар!N108+цивиль!N108+'чеб р'!N108+шемур!N108+шумер!N108+ядрин!N108+яльчик!N108+янтик!N108+гАлатрь!N108+гЧеб!N108+гКанаш!N108+гНовч!N108+гШум!N108</f>
        <v>0</v>
      </c>
      <c r="O108" s="46">
        <f>алат!O108+алик!O108+батыр!O108+вурн!O108+ибрес!O108+канашск!O108+козл!O108+комсмл!O108+крарм!O108+крчет!O108+марпос!O108+морг!O108+порецк!O108+урмар!O108+цивиль!O108+'чеб р'!O108+шемур!O108+шумер!O108+ядрин!O108+яльчик!O108+янтик!O108+гАлатрь!O108+гЧеб!O108+гКанаш!O108+гНовч!O108+гШум!O108</f>
        <v>0</v>
      </c>
      <c r="P108" s="46">
        <f>алат!P108+алик!P108+батыр!P108+вурн!P108+ибрес!P108+канашск!P108+козл!P108+комсмл!P108+крарм!P108+крчет!P108+марпос!P108+морг!P108+порецк!P108+урмар!P108+цивиль!P108+'чеб р'!P108+шемур!P108+шумер!P108+ядрин!P108+яльчик!P108+янтик!P108+гАлатрь!P108+гЧеб!P108+гКанаш!P108+гНовч!P108+гШум!P108</f>
        <v>0</v>
      </c>
    </row>
    <row r="109" spans="1:16" ht="52.8" x14ac:dyDescent="0.25">
      <c r="A109" s="48" t="s">
        <v>125</v>
      </c>
      <c r="B109" s="49" t="s">
        <v>36</v>
      </c>
      <c r="C109" s="210">
        <f t="shared" si="6"/>
        <v>669339.08121999993</v>
      </c>
      <c r="D109" s="210">
        <f>алат!D109+алик!D109+батыр!D109+вурн!D109+ибрес!D109+канашск!D109+козл!D109+комсмл!D109+крарм!D109+крчет!D109+марпос!D109+морг!D109+порецк!D109+урмар!D109+цивиль!D109+'чеб р'!D109+шемур!D109+шумер!D109+ядрин!D109+яльчик!D109+янтик!D109+гАлатрь!D109+гЧеб!D109+гКанаш!D109+гНовч!D109+гШум!D109</f>
        <v>965.4</v>
      </c>
      <c r="E109" s="210">
        <f>алат!E109+алик!E109+батыр!E109+вурн!E109+ибрес!E109+канашск!E109+козл!E109+комсмл!E109+крарм!E109+крчет!E109+марпос!E109+морг!E109+порецк!E109+урмар!E109+цивиль!E109+'чеб р'!E109+шемур!E109+шумер!E109+ядрин!E109+яльчик!E109+янтик!E109+гАлатрь!E109+гЧеб!E109+гКанаш!E109+гНовч!E109+гШум!E109</f>
        <v>1518</v>
      </c>
      <c r="F109" s="210">
        <f>алат!F109+алик!F109+батыр!F109+вурн!F109+ибрес!F109+канашск!F109+козл!F109+комсмл!F109+крарм!F109+крчет!F109+марпос!F109+морг!F109+порецк!F109+урмар!F109+цивиль!F109+'чеб р'!F109+шемур!F109+шумер!F109+ядрин!F109+яльчик!F109+янтик!F109+гАлатрь!F109+гЧеб!F109+гКанаш!F109+гНовч!F109+гШум!F109</f>
        <v>0</v>
      </c>
      <c r="G109" s="210">
        <f>алат!G109+алик!G109+батыр!G109+вурн!G109+ибрес!G109+канашск!G109+козл!G109+комсмл!G109+крарм!G109+крчет!G109+марпос!G109+морг!G109+порецк!G109+урмар!G109+цивиль!G109+'чеб р'!G109+шемур!G109+шумер!G109+ядрин!G109+яльчик!G109+янтик!G109+гАлатрь!G109+гЧеб!G109+гКанаш!G109+гНовч!G109+гШум!G109</f>
        <v>0</v>
      </c>
      <c r="H109" s="210">
        <f>алат!H109+алик!H109+батыр!H109+вурн!H109+ибрес!H109+канашск!H109+козл!H109+комсмл!H109+крарм!H109+крчет!H109+марпос!H109+морг!H109+порецк!H109+урмар!H109+цивиль!H109+'чеб р'!H109+шемур!H109+шумер!H109+ядрин!H109+яльчик!H109+янтик!H109+гАлатрь!H109+гЧеб!H109+гКанаш!H109+гНовч!H109+гШум!H109</f>
        <v>0</v>
      </c>
      <c r="I109" s="210">
        <f>алат!I109+алик!I109+батыр!I109+вурн!I109+ибрес!I109+канашск!I109+козл!I109+комсмл!I109+крарм!I109+крчет!I109+марпос!I109+морг!I109+порецк!I109+урмар!I109+цивиль!I109+'чеб р'!I109+шемур!I109+шумер!I109+ядрин!I109+яльчик!I109+янтик!I109+гАлатрь!I109+гЧеб!I109+гКанаш!I109+гНовч!I109+гШум!I109</f>
        <v>0</v>
      </c>
      <c r="J109" s="210">
        <f>алат!J109+алик!J109+батыр!J109+вурн!J109+ибрес!J109+канашск!J109+козл!J109+комсмл!J109+крарм!J109+крчет!J109+марпос!J109+морг!J109+порецк!J109+урмар!J109+цивиль!J109+'чеб р'!J109+шемур!J109+шумер!J109+ядрин!J109+яльчик!J109+янтик!J109+гАлатрь!J109+гЧеб!J109+гКанаш!J109+гНовч!J109+гШум!J109</f>
        <v>0</v>
      </c>
      <c r="K109" s="210">
        <f>алат!K109+алик!K109+батыр!K109+вурн!K109+ибрес!K109+канашск!K109+козл!K109+комсмл!K109+крарм!K109+крчет!K109+марпос!K109+морг!K109+порецк!K109+урмар!K109+цивиль!K109+'чеб р'!K109+шемур!K109+шумер!K109+ядрин!K109+яльчик!K109+янтик!K109+гАлатрь!K109+гЧеб!K109+гКанаш!K109+гНовч!K109+гШум!K109</f>
        <v>651961.79127999989</v>
      </c>
      <c r="L109" s="210">
        <f>алат!L109+алик!L109+батыр!L109+вурн!L109+ибрес!L109+канашск!L109+козл!L109+комсмл!L109+крарм!L109+крчет!L109+марпос!L109+морг!L109+порецк!L109+урмар!L109+цивиль!L109+'чеб р'!L109+шемур!L109+шумер!L109+ядрин!L109+яльчик!L109+янтик!L109+гАлатрь!L109+гЧеб!L109+гКанаш!L109+гНовч!L109+гШум!L109</f>
        <v>0</v>
      </c>
      <c r="M109" s="210">
        <f>алат!M109+алик!M109+батыр!M109+вурн!M109+ибрес!M109+канашск!M109+козл!M109+комсмл!M109+крарм!M109+крчет!M109+марпос!M109+морг!M109+порецк!M109+урмар!M109+цивиль!M109+'чеб р'!M109+шемур!M109+шумер!M109+ядрин!M109+яльчик!M109+янтик!M109+гАлатрь!M109+гЧеб!M109+гКанаш!M109+гНовч!M109+гШум!M109</f>
        <v>14893.889940000001</v>
      </c>
      <c r="N109" s="210">
        <f>алат!N109+алик!N109+батыр!N109+вурн!N109+ибрес!N109+канашск!N109+козл!N109+комсмл!N109+крарм!N109+крчет!N109+марпос!N109+морг!N109+порецк!N109+урмар!N109+цивиль!N109+'чеб р'!N109+шемур!N109+шумер!N109+ядрин!N109+яльчик!N109+янтик!N109+гАлатрь!N109+гЧеб!N109+гКанаш!N109+гНовч!N109+гШум!N109</f>
        <v>0</v>
      </c>
      <c r="O109" s="210">
        <f>алат!O109+алик!O109+батыр!O109+вурн!O109+ибрес!O109+канашск!O109+козл!O109+комсмл!O109+крарм!O109+крчет!O109+марпос!O109+морг!O109+порецк!O109+урмар!O109+цивиль!O109+'чеб р'!O109+шемур!O109+шумер!O109+ядрин!O109+яльчик!O109+янтик!O109+гАлатрь!O109+гЧеб!O109+гКанаш!O109+гНовч!O109+гШум!O109</f>
        <v>0</v>
      </c>
      <c r="P109" s="210">
        <f>алат!P109+алик!P109+батыр!P109+вурн!P109+ибрес!P109+канашск!P109+козл!P109+комсмл!P109+крарм!P109+крчет!P109+марпос!P109+морг!P109+порецк!P109+урмар!P109+цивиль!P109+'чеб р'!P109+шемур!P109+шумер!P109+ядрин!P109+яльчик!P109+янтик!P109+гАлатрь!P109+гЧеб!P109+гКанаш!P109+гНовч!P109+гШум!P109</f>
        <v>0</v>
      </c>
    </row>
    <row r="110" spans="1:16" ht="92.4" x14ac:dyDescent="0.25">
      <c r="A110" s="48" t="s">
        <v>208</v>
      </c>
      <c r="B110" s="49" t="s">
        <v>134</v>
      </c>
      <c r="C110" s="210">
        <f t="shared" si="6"/>
        <v>310832.84275999997</v>
      </c>
      <c r="D110" s="46">
        <f>алат!D110+алик!D110+батыр!D110+вурн!D110+ибрес!D110+канашск!D110+козл!D110+комсмл!D110+крарм!D110+крчет!D110+марпос!D110+морг!D110+порецк!D110+урмар!D110+цивиль!D110+'чеб р'!D110+шемур!D110+шумер!D110+ядрин!D110+яльчик!D110+янтик!D110+гАлатрь!D110+гЧеб!D110+гКанаш!D110+гНовч!D110+гШум!D110</f>
        <v>965.4</v>
      </c>
      <c r="E110" s="46">
        <f>алат!E110+алик!E110+батыр!E110+вурн!E110+ибрес!E110+канашск!E110+козл!E110+комсмл!E110+крарм!E110+крчет!E110+марпос!E110+морг!E110+порецк!E110+урмар!E110+цивиль!E110+'чеб р'!E110+шемур!E110+шумер!E110+ядрин!E110+яльчик!E110+янтик!E110+гАлатрь!E110+гЧеб!E110+гКанаш!E110+гНовч!E110+гШум!E110</f>
        <v>1518</v>
      </c>
      <c r="F110" s="46">
        <f>алат!F110+алик!F110+батыр!F110+вурн!F110+ибрес!F110+канашск!F110+козл!F110+комсмл!F110+крарм!F110+крчет!F110+марпос!F110+морг!F110+порецк!F110+урмар!F110+цивиль!F110+'чеб р'!F110+шемур!F110+шумер!F110+ядрин!F110+яльчик!F110+янтик!F110+гАлатрь!F110+гЧеб!F110+гКанаш!F110+гНовч!F110+гШум!F110</f>
        <v>0</v>
      </c>
      <c r="G110" s="46">
        <f>алат!G110+алик!G110+батыр!G110+вурн!G110+ибрес!G110+канашск!G110+козл!G110+комсмл!G110+крарм!G110+крчет!G110+марпос!G110+морг!G110+порецк!G110+урмар!G110+цивиль!G110+'чеб р'!G110+шемур!G110+шумер!G110+ядрин!G110+яльчик!G110+янтик!G110+гАлатрь!G110+гЧеб!G110+гКанаш!G110+гНовч!G110+гШум!G110</f>
        <v>0</v>
      </c>
      <c r="H110" s="46">
        <f>алат!H110+алик!H110+батыр!H110+вурн!H110+ибрес!H110+канашск!H110+козл!H110+комсмл!H110+крарм!H110+крчет!H110+марпос!H110+морг!H110+порецк!H110+урмар!H110+цивиль!H110+'чеб р'!H110+шемур!H110+шумер!H110+ядрин!H110+яльчик!H110+янтик!H110+гАлатрь!H110+гЧеб!H110+гКанаш!H110+гНовч!H110+гШум!H110</f>
        <v>0</v>
      </c>
      <c r="I110" s="46">
        <f>алат!I110+алик!I110+батыр!I110+вурн!I110+ибрес!I110+канашск!I110+козл!I110+комсмл!I110+крарм!I110+крчет!I110+марпос!I110+морг!I110+порецк!I110+урмар!I110+цивиль!I110+'чеб р'!I110+шемур!I110+шумер!I110+ядрин!I110+яльчик!I110+янтик!I110+гАлатрь!I110+гЧеб!I110+гКанаш!I110+гНовч!I110+гШум!I110</f>
        <v>0</v>
      </c>
      <c r="J110" s="46">
        <f>алат!J110+алик!J110+батыр!J110+вурн!J110+ибрес!J110+канашск!J110+козл!J110+комсмл!J110+крарм!J110+крчет!J110+марпос!J110+морг!J110+порецк!J110+урмар!J110+цивиль!J110+'чеб р'!J110+шемур!J110+шумер!J110+ядрин!J110+яльчик!J110+янтик!J110+гАлатрь!J110+гЧеб!J110+гКанаш!J110+гНовч!J110+гШум!J110</f>
        <v>0</v>
      </c>
      <c r="K110" s="46">
        <f>алат!K110+алик!K110+батыр!K110+вурн!K110+ибрес!K110+канашск!K110+козл!K110+комсмл!K110+крарм!K110+крчет!K110+марпос!K110+морг!K110+порецк!K110+урмар!K110+цивиль!K110+'чеб р'!K110+шемур!K110+шумер!K110+ядрин!K110+яльчик!K110+янтик!K110+гАлатрь!K110+гЧеб!K110+гКанаш!K110+гНовч!K110+гШум!K110</f>
        <v>302872.80381999997</v>
      </c>
      <c r="L110" s="46">
        <f>алат!L110+алик!L110+батыр!L110+вурн!L110+ибрес!L110+канашск!L110+козл!L110+комсмл!L110+крарм!L110+крчет!L110+марпос!L110+морг!L110+порецк!L110+урмар!L110+цивиль!L110+'чеб р'!L110+шемур!L110+шумер!L110+ядрин!L110+яльчик!L110+янтик!L110+гАлатрь!L110+гЧеб!L110+гКанаш!L110+гНовч!L110+гШум!L110</f>
        <v>0</v>
      </c>
      <c r="M110" s="46">
        <f>алат!M110+алик!M110+батыр!M110+вурн!M110+ибрес!M110+канашск!M110+козл!M110+комсмл!M110+крарм!M110+крчет!M110+марпос!M110+морг!M110+порецк!M110+урмар!M110+цивиль!M110+'чеб р'!M110+шемур!M110+шумер!M110+ядрин!M110+яльчик!M110+янтик!M110+гАлатрь!M110+гЧеб!M110+гКанаш!M110+гНовч!M110+гШум!M110</f>
        <v>5476.6389400000007</v>
      </c>
      <c r="N110" s="46">
        <f>алат!N110+алик!N110+батыр!N110+вурн!N110+ибрес!N110+канашск!N110+козл!N110+комсмл!N110+крарм!N110+крчет!N110+марпос!N110+морг!N110+порецк!N110+урмар!N110+цивиль!N110+'чеб р'!N110+шемур!N110+шумер!N110+ядрин!N110+яльчик!N110+янтик!N110+гАлатрь!N110+гЧеб!N110+гКанаш!N110+гНовч!N110+гШум!N110</f>
        <v>0</v>
      </c>
      <c r="O110" s="46">
        <f>алат!O110+алик!O110+батыр!O110+вурн!O110+ибрес!O110+канашск!O110+козл!O110+комсмл!O110+крарм!O110+крчет!O110+марпос!O110+морг!O110+порецк!O110+урмар!O110+цивиль!O110+'чеб р'!O110+шемур!O110+шумер!O110+ядрин!O110+яльчик!O110+янтик!O110+гАлатрь!O110+гЧеб!O110+гКанаш!O110+гНовч!O110+гШум!O110</f>
        <v>0</v>
      </c>
      <c r="P110" s="46">
        <f>алат!P110+алик!P110+батыр!P110+вурн!P110+ибрес!P110+канашск!P110+козл!P110+комсмл!P110+крарм!P110+крчет!P110+марпос!P110+морг!P110+порецк!P110+урмар!P110+цивиль!P110+'чеб р'!P110+шемур!P110+шумер!P110+ядрин!P110+яльчик!P110+янтик!P110+гАлатрь!P110+гЧеб!P110+гКанаш!P110+гНовч!P110+гШум!P110</f>
        <v>0</v>
      </c>
    </row>
    <row r="111" spans="1:16" ht="27" customHeight="1" x14ac:dyDescent="0.25">
      <c r="A111" s="309" t="s">
        <v>135</v>
      </c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1"/>
    </row>
    <row r="112" spans="1:16" x14ac:dyDescent="0.25">
      <c r="A112" s="312" t="s">
        <v>136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4"/>
    </row>
    <row r="113" spans="1:16" ht="52.8" x14ac:dyDescent="0.25">
      <c r="A113" s="48" t="s">
        <v>111</v>
      </c>
      <c r="B113" s="49" t="s">
        <v>137</v>
      </c>
      <c r="C113" s="210">
        <f t="shared" ref="C113:C129" si="7">SUM(D113:P113)</f>
        <v>9</v>
      </c>
      <c r="D113" s="46">
        <f>алат!D113+алик!D113+батыр!D113+вурн!D113+ибрес!D113+канашск!D113+козл!D113+комсмл!D113+крарм!D113+крчет!D113+марпос!D113+морг!D113+порецк!D113+урмар!D113+цивиль!D113+'чеб р'!D113+шемур!D113+шумер!D113+ядрин!D113+яльчик!D113+янтик!D113+гАлатрь!D113+гЧеб!D113+гКанаш!D113+гНовч!D113+гШум!D113</f>
        <v>0</v>
      </c>
      <c r="E113" s="46">
        <f>алат!E113+алик!E113+батыр!E113+вурн!E113+ибрес!E113+канашск!E113+козл!E113+комсмл!E113+крарм!E113+крчет!E113+марпос!E113+морг!E113+порецк!E113+урмар!E113+цивиль!E113+'чеб р'!E113+шемур!E113+шумер!E113+ядрин!E113+яльчик!E113+янтик!E113+гАлатрь!E113+гЧеб!E113+гКанаш!E113+гНовч!E113+гШум!E113</f>
        <v>0</v>
      </c>
      <c r="F113" s="46">
        <f>алат!F113+алик!F113+батыр!F113+вурн!F113+ибрес!F113+канашск!F113+козл!F113+комсмл!F113+крарм!F113+крчет!F113+марпос!F113+морг!F113+порецк!F113+урмар!F113+цивиль!F113+'чеб р'!F113+шемур!F113+шумер!F113+ядрин!F113+яльчик!F113+янтик!F113+гАлатрь!F113+гЧеб!F113+гКанаш!F113+гНовч!F113+гШум!F113</f>
        <v>0</v>
      </c>
      <c r="G113" s="46">
        <f>алат!G113+алик!G113+батыр!G113+вурн!G113+ибрес!G113+канашск!G113+козл!G113+комсмл!G113+крарм!G113+крчет!G113+марпос!G113+морг!G113+порецк!G113+урмар!G113+цивиль!G113+'чеб р'!G113+шемур!G113+шумер!G113+ядрин!G113+яльчик!G113+янтик!G113+гАлатрь!G113+гЧеб!G113+гКанаш!G113+гНовч!G113+гШум!G113</f>
        <v>0</v>
      </c>
      <c r="H113" s="46">
        <f>алат!H113+алик!H113+батыр!H113+вурн!H113+ибрес!H113+канашск!H113+козл!H113+комсмл!H113+крарм!H113+крчет!H113+марпос!H113+морг!H113+порецк!H113+урмар!H113+цивиль!H113+'чеб р'!H113+шемур!H113+шумер!H113+ядрин!H113+яльчик!H113+янтик!H113+гАлатрь!H113+гЧеб!H113+гКанаш!H113+гНовч!H113+гШум!H113</f>
        <v>0</v>
      </c>
      <c r="I113" s="46">
        <f>алат!I113+алик!I113+батыр!I113+вурн!I113+ибрес!I113+канашск!I113+козл!I113+комсмл!I113+крарм!I113+крчет!I113+марпос!I113+морг!I113+порецк!I113+урмар!I113+цивиль!I113+'чеб р'!I113+шемур!I113+шумер!I113+ядрин!I113+яльчик!I113+янтик!I113+гАлатрь!I113+гЧеб!I113+гКанаш!I113+гНовч!I113+гШум!I113</f>
        <v>0</v>
      </c>
      <c r="J113" s="46">
        <f>алат!J113+алик!J113+батыр!J113+вурн!J113+ибрес!J113+канашск!J113+козл!J113+комсмл!J113+крарм!J113+крчет!J113+марпос!J113+морг!J113+порецк!J113+урмар!J113+цивиль!J113+'чеб р'!J113+шемур!J113+шумер!J113+ядрин!J113+яльчик!J113+янтик!J113+гАлатрь!J113+гЧеб!J113+гКанаш!J113+гНовч!J113+гШум!J113</f>
        <v>0</v>
      </c>
      <c r="K113" s="46">
        <f>алат!K113+алик!K113+батыр!K113+вурн!K113+ибрес!K113+канашск!K113+козл!K113+комсмл!K113+крарм!K113+крчет!K113+марпос!K113+морг!K113+порецк!K113+урмар!K113+цивиль!K113+'чеб р'!K113+шемур!K113+шумер!K113+ядрин!K113+яльчик!K113+янтик!K113+гАлатрь!K113+гЧеб!K113+гКанаш!K113+гНовч!K113+гШум!K113</f>
        <v>9</v>
      </c>
      <c r="L113" s="46">
        <f>алат!L113+алик!L113+батыр!L113+вурн!L113+ибрес!L113+канашск!L113+козл!L113+комсмл!L113+крарм!L113+крчет!L113+марпос!L113+морг!L113+порецк!L113+урмар!L113+цивиль!L113+'чеб р'!L113+шемур!L113+шумер!L113+ядрин!L113+яльчик!L113+янтик!L113+гАлатрь!L113+гЧеб!L113+гКанаш!L113+гНовч!L113+гШум!L113</f>
        <v>0</v>
      </c>
      <c r="M113" s="46">
        <f>алат!M113+алик!M113+батыр!M113+вурн!M113+ибрес!M113+канашск!M113+козл!M113+комсмл!M113+крарм!M113+крчет!M113+марпос!M113+морг!M113+порецк!M113+урмар!M113+цивиль!M113+'чеб р'!M113+шемур!M113+шумер!M113+ядрин!M113+яльчик!M113+янтик!M113+гАлатрь!M113+гЧеб!M113+гКанаш!M113+гНовч!M113+гШум!M113</f>
        <v>0</v>
      </c>
      <c r="N113" s="46">
        <f>алат!N113+алик!N113+батыр!N113+вурн!N113+ибрес!N113+канашск!N113+козл!N113+комсмл!N113+крарм!N113+крчет!N113+марпос!N113+морг!N113+порецк!N113+урмар!N113+цивиль!N113+'чеб р'!N113+шемур!N113+шумер!N113+ядрин!N113+яльчик!N113+янтик!N113+гАлатрь!N113+гЧеб!N113+гКанаш!N113+гНовч!N113+гШум!N113</f>
        <v>0</v>
      </c>
      <c r="O113" s="46">
        <f>алат!O113+алик!O113+батыр!O113+вурн!O113+ибрес!O113+канашск!O113+козл!O113+комсмл!O113+крарм!O113+крчет!O113+марпос!O113+морг!O113+порецк!O113+урмар!O113+цивиль!O113+'чеб р'!O113+шемур!O113+шумер!O113+ядрин!O113+яльчик!O113+янтик!O113+гАлатрь!O113+гЧеб!O113+гКанаш!O113+гНовч!O113+гШум!O113</f>
        <v>0</v>
      </c>
      <c r="P113" s="46">
        <f>алат!P113+алик!P113+батыр!P113+вурн!P113+ибрес!P113+канашск!P113+козл!P113+комсмл!P113+крарм!P113+крчет!P113+марпос!P113+морг!P113+порецк!P113+урмар!P113+цивиль!P113+'чеб р'!P113+шемур!P113+шумер!P113+ядрин!P113+яльчик!P113+янтик!P113+гАлатрь!P113+гЧеб!P113+гКанаш!P113+гНовч!P113+гШум!P113</f>
        <v>0</v>
      </c>
    </row>
    <row r="114" spans="1:16" ht="66" x14ac:dyDescent="0.25">
      <c r="A114" s="48" t="s">
        <v>112</v>
      </c>
      <c r="B114" s="49" t="s">
        <v>138</v>
      </c>
      <c r="C114" s="210">
        <f t="shared" si="7"/>
        <v>128</v>
      </c>
      <c r="D114" s="46">
        <f>алат!D114+алик!D114+батыр!D114+вурн!D114+ибрес!D114+канашск!D114+козл!D114+комсмл!D114+крарм!D114+крчет!D114+марпос!D114+морг!D114+порецк!D114+урмар!D114+цивиль!D114+'чеб р'!D114+шемур!D114+шумер!D114+ядрин!D114+яльчик!D114+янтик!D114+гАлатрь!D114+гЧеб!D114+гКанаш!D114+гНовч!D114+гШум!D114</f>
        <v>0</v>
      </c>
      <c r="E114" s="46">
        <f>алат!E114+алик!E114+батыр!E114+вурн!E114+ибрес!E114+канашск!E114+козл!E114+комсмл!E114+крарм!E114+крчет!E114+марпос!E114+морг!E114+порецк!E114+урмар!E114+цивиль!E114+'чеб р'!E114+шемур!E114+шумер!E114+ядрин!E114+яльчик!E114+янтик!E114+гАлатрь!E114+гЧеб!E114+гКанаш!E114+гНовч!E114+гШум!E114</f>
        <v>0</v>
      </c>
      <c r="F114" s="46">
        <f>алат!F114+алик!F114+батыр!F114+вурн!F114+ибрес!F114+канашск!F114+козл!F114+комсмл!F114+крарм!F114+крчет!F114+марпос!F114+морг!F114+порецк!F114+урмар!F114+цивиль!F114+'чеб р'!F114+шемур!F114+шумер!F114+ядрин!F114+яльчик!F114+янтик!F114+гАлатрь!F114+гЧеб!F114+гКанаш!F114+гНовч!F114+гШум!F114</f>
        <v>0</v>
      </c>
      <c r="G114" s="46">
        <f>алат!G114+алик!G114+батыр!G114+вурн!G114+ибрес!G114+канашск!G114+козл!G114+комсмл!G114+крарм!G114+крчет!G114+марпос!G114+морг!G114+порецк!G114+урмар!G114+цивиль!G114+'чеб р'!G114+шемур!G114+шумер!G114+ядрин!G114+яльчик!G114+янтик!G114+гАлатрь!G114+гЧеб!G114+гКанаш!G114+гНовч!G114+гШум!G114</f>
        <v>0</v>
      </c>
      <c r="H114" s="46">
        <f>алат!H114+алик!H114+батыр!H114+вурн!H114+ибрес!H114+канашск!H114+козл!H114+комсмл!H114+крарм!H114+крчет!H114+марпос!H114+морг!H114+порецк!H114+урмар!H114+цивиль!H114+'чеб р'!H114+шемур!H114+шумер!H114+ядрин!H114+яльчик!H114+янтик!H114+гАлатрь!H114+гЧеб!H114+гКанаш!H114+гНовч!H114+гШум!H114</f>
        <v>0</v>
      </c>
      <c r="I114" s="46">
        <f>алат!I114+алик!I114+батыр!I114+вурн!I114+ибрес!I114+канашск!I114+козл!I114+комсмл!I114+крарм!I114+крчет!I114+марпос!I114+морг!I114+порецк!I114+урмар!I114+цивиль!I114+'чеб р'!I114+шемур!I114+шумер!I114+ядрин!I114+яльчик!I114+янтик!I114+гАлатрь!I114+гЧеб!I114+гКанаш!I114+гНовч!I114+гШум!I114</f>
        <v>0</v>
      </c>
      <c r="J114" s="46">
        <f>алат!J114+алик!J114+батыр!J114+вурн!J114+ибрес!J114+канашск!J114+козл!J114+комсмл!J114+крарм!J114+крчет!J114+марпос!J114+морг!J114+порецк!J114+урмар!J114+цивиль!J114+'чеб р'!J114+шемур!J114+шумер!J114+ядрин!J114+яльчик!J114+янтик!J114+гАлатрь!J114+гЧеб!J114+гКанаш!J114+гНовч!J114+гШум!J114</f>
        <v>0</v>
      </c>
      <c r="K114" s="46">
        <f>алат!K114+алик!K114+батыр!K114+вурн!K114+ибрес!K114+канашск!K114+козл!K114+комсмл!K114+крарм!K114+крчет!K114+марпос!K114+морг!K114+порецк!K114+урмар!K114+цивиль!K114+'чеб р'!K114+шемур!K114+шумер!K114+ядрин!K114+яльчик!K114+янтик!K114+гАлатрь!K114+гЧеб!K114+гКанаш!K114+гНовч!K114+гШум!K114</f>
        <v>128</v>
      </c>
      <c r="L114" s="46">
        <f>алат!L114+алик!L114+батыр!L114+вурн!L114+ибрес!L114+канашск!L114+козл!L114+комсмл!L114+крарм!L114+крчет!L114+марпос!L114+морг!L114+порецк!L114+урмар!L114+цивиль!L114+'чеб р'!L114+шемур!L114+шумер!L114+ядрин!L114+яльчик!L114+янтик!L114+гАлатрь!L114+гЧеб!L114+гКанаш!L114+гНовч!L114+гШум!L114</f>
        <v>0</v>
      </c>
      <c r="M114" s="46">
        <f>алат!M114+алик!M114+батыр!M114+вурн!M114+ибрес!M114+канашск!M114+козл!M114+комсмл!M114+крарм!M114+крчет!M114+марпос!M114+морг!M114+порецк!M114+урмар!M114+цивиль!M114+'чеб р'!M114+шемур!M114+шумер!M114+ядрин!M114+яльчик!M114+янтик!M114+гАлатрь!M114+гЧеб!M114+гКанаш!M114+гНовч!M114+гШум!M114</f>
        <v>0</v>
      </c>
      <c r="N114" s="46">
        <f>алат!N114+алик!N114+батыр!N114+вурн!N114+ибрес!N114+канашск!N114+козл!N114+комсмл!N114+крарм!N114+крчет!N114+марпос!N114+морг!N114+порецк!N114+урмар!N114+цивиль!N114+'чеб р'!N114+шемур!N114+шумер!N114+ядрин!N114+яльчик!N114+янтик!N114+гАлатрь!N114+гЧеб!N114+гКанаш!N114+гНовч!N114+гШум!N114</f>
        <v>0</v>
      </c>
      <c r="O114" s="46">
        <f>алат!O114+алик!O114+батыр!O114+вурн!O114+ибрес!O114+канашск!O114+козл!O114+комсмл!O114+крарм!O114+крчет!O114+марпос!O114+морг!O114+порецк!O114+урмар!O114+цивиль!O114+'чеб р'!O114+шемур!O114+шумер!O114+ядрин!O114+яльчик!O114+янтик!O114+гАлатрь!O114+гЧеб!O114+гКанаш!O114+гНовч!O114+гШум!O114</f>
        <v>0</v>
      </c>
      <c r="P114" s="46">
        <f>алат!P114+алик!P114+батыр!P114+вурн!P114+ибрес!P114+канашск!P114+козл!P114+комсмл!P114+крарм!P114+крчет!P114+марпос!P114+морг!P114+порецк!P114+урмар!P114+цивиль!P114+'чеб р'!P114+шемур!P114+шумер!P114+ядрин!P114+яльчик!P114+янтик!P114+гАлатрь!P114+гЧеб!P114+гКанаш!P114+гНовч!P114+гШум!P114</f>
        <v>0</v>
      </c>
    </row>
    <row r="115" spans="1:16" ht="26.4" x14ac:dyDescent="0.25">
      <c r="A115" s="48" t="s">
        <v>142</v>
      </c>
      <c r="B115" s="49" t="s">
        <v>139</v>
      </c>
      <c r="C115" s="210">
        <f t="shared" si="7"/>
        <v>128</v>
      </c>
      <c r="D115" s="46">
        <f>алат!D115+алик!D115+батыр!D115+вурн!D115+ибрес!D115+канашск!D115+козл!D115+комсмл!D115+крарм!D115+крчет!D115+марпос!D115+морг!D115+порецк!D115+урмар!D115+цивиль!D115+'чеб р'!D115+шемур!D115+шумер!D115+ядрин!D115+яльчик!D115+янтик!D115+гАлатрь!D115+гЧеб!D115+гКанаш!D115+гНовч!D115+гШум!D115</f>
        <v>0</v>
      </c>
      <c r="E115" s="46">
        <f>алат!E115+алик!E115+батыр!E115+вурн!E115+ибрес!E115+канашск!E115+козл!E115+комсмл!E115+крарм!E115+крчет!E115+марпос!E115+морг!E115+порецк!E115+урмар!E115+цивиль!E115+'чеб р'!E115+шемур!E115+шумер!E115+ядрин!E115+яльчик!E115+янтик!E115+гАлатрь!E115+гЧеб!E115+гКанаш!E115+гНовч!E115+гШум!E115</f>
        <v>0</v>
      </c>
      <c r="F115" s="46">
        <f>алат!F115+алик!F115+батыр!F115+вурн!F115+ибрес!F115+канашск!F115+козл!F115+комсмл!F115+крарм!F115+крчет!F115+марпос!F115+морг!F115+порецк!F115+урмар!F115+цивиль!F115+'чеб р'!F115+шемур!F115+шумер!F115+ядрин!F115+яльчик!F115+янтик!F115+гАлатрь!F115+гЧеб!F115+гКанаш!F115+гНовч!F115+гШум!F115</f>
        <v>0</v>
      </c>
      <c r="G115" s="46">
        <f>алат!G115+алик!G115+батыр!G115+вурн!G115+ибрес!G115+канашск!G115+козл!G115+комсмл!G115+крарм!G115+крчет!G115+марпос!G115+морг!G115+порецк!G115+урмар!G115+цивиль!G115+'чеб р'!G115+шемур!G115+шумер!G115+ядрин!G115+яльчик!G115+янтик!G115+гАлатрь!G115+гЧеб!G115+гКанаш!G115+гНовч!G115+гШум!G115</f>
        <v>0</v>
      </c>
      <c r="H115" s="46">
        <f>алат!H115+алик!H115+батыр!H115+вурн!H115+ибрес!H115+канашск!H115+козл!H115+комсмл!H115+крарм!H115+крчет!H115+марпос!H115+морг!H115+порецк!H115+урмар!H115+цивиль!H115+'чеб р'!H115+шемур!H115+шумер!H115+ядрин!H115+яльчик!H115+янтик!H115+гАлатрь!H115+гЧеб!H115+гКанаш!H115+гНовч!H115+гШум!H115</f>
        <v>0</v>
      </c>
      <c r="I115" s="46">
        <f>алат!I115+алик!I115+батыр!I115+вурн!I115+ибрес!I115+канашск!I115+козл!I115+комсмл!I115+крарм!I115+крчет!I115+марпос!I115+морг!I115+порецк!I115+урмар!I115+цивиль!I115+'чеб р'!I115+шемур!I115+шумер!I115+ядрин!I115+яльчик!I115+янтик!I115+гАлатрь!I115+гЧеб!I115+гКанаш!I115+гНовч!I115+гШум!I115</f>
        <v>0</v>
      </c>
      <c r="J115" s="46">
        <f>алат!J115+алик!J115+батыр!J115+вурн!J115+ибрес!J115+канашск!J115+козл!J115+комсмл!J115+крарм!J115+крчет!J115+марпос!J115+морг!J115+порецк!J115+урмар!J115+цивиль!J115+'чеб р'!J115+шемур!J115+шумер!J115+ядрин!J115+яльчик!J115+янтик!J115+гАлатрь!J115+гЧеб!J115+гКанаш!J115+гНовч!J115+гШум!J115</f>
        <v>0</v>
      </c>
      <c r="K115" s="46">
        <f>алат!K115+алик!K115+батыр!K115+вурн!K115+ибрес!K115+канашск!K115+козл!K115+комсмл!K115+крарм!K115+крчет!K115+марпос!K115+морг!K115+порецк!K115+урмар!K115+цивиль!K115+'чеб р'!K115+шемур!K115+шумер!K115+ядрин!K115+яльчик!K115+янтик!K115+гАлатрь!K115+гЧеб!K115+гКанаш!K115+гНовч!K115+гШум!K115</f>
        <v>128</v>
      </c>
      <c r="L115" s="46">
        <f>алат!L115+алик!L115+батыр!L115+вурн!L115+ибрес!L115+канашск!L115+козл!L115+комсмл!L115+крарм!L115+крчет!L115+марпос!L115+морг!L115+порецк!L115+урмар!L115+цивиль!L115+'чеб р'!L115+шемур!L115+шумер!L115+ядрин!L115+яльчик!L115+янтик!L115+гАлатрь!L115+гЧеб!L115+гКанаш!L115+гНовч!L115+гШум!L115</f>
        <v>0</v>
      </c>
      <c r="M115" s="46">
        <f>алат!M115+алик!M115+батыр!M115+вурн!M115+ибрес!M115+канашск!M115+козл!M115+комсмл!M115+крарм!M115+крчет!M115+марпос!M115+морг!M115+порецк!M115+урмар!M115+цивиль!M115+'чеб р'!M115+шемур!M115+шумер!M115+ядрин!M115+яльчик!M115+янтик!M115+гАлатрь!M115+гЧеб!M115+гКанаш!M115+гНовч!M115+гШум!M115</f>
        <v>0</v>
      </c>
      <c r="N115" s="46">
        <f>алат!N115+алик!N115+батыр!N115+вурн!N115+ибрес!N115+канашск!N115+козл!N115+комсмл!N115+крарм!N115+крчет!N115+марпос!N115+морг!N115+порецк!N115+урмар!N115+цивиль!N115+'чеб р'!N115+шемур!N115+шумер!N115+ядрин!N115+яльчик!N115+янтик!N115+гАлатрь!N115+гЧеб!N115+гКанаш!N115+гНовч!N115+гШум!N115</f>
        <v>0</v>
      </c>
      <c r="O115" s="46">
        <f>алат!O115+алик!O115+батыр!O115+вурн!O115+ибрес!O115+канашск!O115+козл!O115+комсмл!O115+крарм!O115+крчет!O115+марпос!O115+морг!O115+порецк!O115+урмар!O115+цивиль!O115+'чеб р'!O115+шемур!O115+шумер!O115+ядрин!O115+яльчик!O115+янтик!O115+гАлатрь!O115+гЧеб!O115+гКанаш!O115+гНовч!O115+гШум!O115</f>
        <v>0</v>
      </c>
      <c r="P115" s="46">
        <f>алат!P115+алик!P115+батыр!P115+вурн!P115+ибрес!P115+канашск!P115+козл!P115+комсмл!P115+крарм!P115+крчет!P115+марпос!P115+морг!P115+порецк!P115+урмар!P115+цивиль!P115+'чеб р'!P115+шемур!P115+шумер!P115+ядрин!P115+яльчик!P115+янтик!P115+гАлатрь!P115+гЧеб!P115+гКанаш!P115+гНовч!P115+гШум!P115</f>
        <v>0</v>
      </c>
    </row>
    <row r="116" spans="1:16" ht="26.4" x14ac:dyDescent="0.25">
      <c r="A116" s="48" t="s">
        <v>143</v>
      </c>
      <c r="B116" s="49" t="s">
        <v>140</v>
      </c>
      <c r="C116" s="210">
        <f t="shared" si="7"/>
        <v>0</v>
      </c>
      <c r="D116" s="46">
        <f>алат!D116+алик!D116+батыр!D116+вурн!D116+ибрес!D116+канашск!D116+козл!D116+комсмл!D116+крарм!D116+крчет!D116+марпос!D116+морг!D116+порецк!D116+урмар!D116+цивиль!D116+'чеб р'!D116+шемур!D116+шумер!D116+ядрин!D116+яльчик!D116+янтик!D116+гАлатрь!D116+гЧеб!D116+гКанаш!D116+гНовч!D116+гШум!D116</f>
        <v>0</v>
      </c>
      <c r="E116" s="46">
        <f>алат!E116+алик!E116+батыр!E116+вурн!E116+ибрес!E116+канашск!E116+козл!E116+комсмл!E116+крарм!E116+крчет!E116+марпос!E116+морг!E116+порецк!E116+урмар!E116+цивиль!E116+'чеб р'!E116+шемур!E116+шумер!E116+ядрин!E116+яльчик!E116+янтик!E116+гАлатрь!E116+гЧеб!E116+гКанаш!E116+гНовч!E116+гШум!E116</f>
        <v>0</v>
      </c>
      <c r="F116" s="46">
        <f>алат!F116+алик!F116+батыр!F116+вурн!F116+ибрес!F116+канашск!F116+козл!F116+комсмл!F116+крарм!F116+крчет!F116+марпос!F116+морг!F116+порецк!F116+урмар!F116+цивиль!F116+'чеб р'!F116+шемур!F116+шумер!F116+ядрин!F116+яльчик!F116+янтик!F116+гАлатрь!F116+гЧеб!F116+гКанаш!F116+гНовч!F116+гШум!F116</f>
        <v>0</v>
      </c>
      <c r="G116" s="46">
        <f>алат!G116+алик!G116+батыр!G116+вурн!G116+ибрес!G116+канашск!G116+козл!G116+комсмл!G116+крарм!G116+крчет!G116+марпос!G116+морг!G116+порецк!G116+урмар!G116+цивиль!G116+'чеб р'!G116+шемур!G116+шумер!G116+ядрин!G116+яльчик!G116+янтик!G116+гАлатрь!G116+гЧеб!G116+гКанаш!G116+гНовч!G116+гШум!G116</f>
        <v>0</v>
      </c>
      <c r="H116" s="46">
        <f>алат!H116+алик!H116+батыр!H116+вурн!H116+ибрес!H116+канашск!H116+козл!H116+комсмл!H116+крарм!H116+крчет!H116+марпос!H116+морг!H116+порецк!H116+урмар!H116+цивиль!H116+'чеб р'!H116+шемур!H116+шумер!H116+ядрин!H116+яльчик!H116+янтик!H116+гАлатрь!H116+гЧеб!H116+гКанаш!H116+гНовч!H116+гШум!H116</f>
        <v>0</v>
      </c>
      <c r="I116" s="46">
        <f>алат!I116+алик!I116+батыр!I116+вурн!I116+ибрес!I116+канашск!I116+козл!I116+комсмл!I116+крарм!I116+крчет!I116+марпос!I116+морг!I116+порецк!I116+урмар!I116+цивиль!I116+'чеб р'!I116+шемур!I116+шумер!I116+ядрин!I116+яльчик!I116+янтик!I116+гАлатрь!I116+гЧеб!I116+гКанаш!I116+гНовч!I116+гШум!I116</f>
        <v>0</v>
      </c>
      <c r="J116" s="46">
        <f>алат!J116+алик!J116+батыр!J116+вурн!J116+ибрес!J116+канашск!J116+козл!J116+комсмл!J116+крарм!J116+крчет!J116+марпос!J116+морг!J116+порецк!J116+урмар!J116+цивиль!J116+'чеб р'!J116+шемур!J116+шумер!J116+ядрин!J116+яльчик!J116+янтик!J116+гАлатрь!J116+гЧеб!J116+гКанаш!J116+гНовч!J116+гШум!J116</f>
        <v>0</v>
      </c>
      <c r="K116" s="46">
        <f>алат!K116+алик!K116+батыр!K116+вурн!K116+ибрес!K116+канашск!K116+козл!K116+комсмл!K116+крарм!K116+крчет!K116+марпос!K116+морг!K116+порецк!K116+урмар!K116+цивиль!K116+'чеб р'!K116+шемур!K116+шумер!K116+ядрин!K116+яльчик!K116+янтик!K116+гАлатрь!K116+гЧеб!K116+гКанаш!K116+гНовч!K116+гШум!K116</f>
        <v>0</v>
      </c>
      <c r="L116" s="46">
        <f>алат!L116+алик!L116+батыр!L116+вурн!L116+ибрес!L116+канашск!L116+козл!L116+комсмл!L116+крарм!L116+крчет!L116+марпос!L116+морг!L116+порецк!L116+урмар!L116+цивиль!L116+'чеб р'!L116+шемур!L116+шумер!L116+ядрин!L116+яльчик!L116+янтик!L116+гАлатрь!L116+гЧеб!L116+гКанаш!L116+гНовч!L116+гШум!L116</f>
        <v>0</v>
      </c>
      <c r="M116" s="46">
        <f>алат!M116+алик!M116+батыр!M116+вурн!M116+ибрес!M116+канашск!M116+козл!M116+комсмл!M116+крарм!M116+крчет!M116+марпос!M116+морг!M116+порецк!M116+урмар!M116+цивиль!M116+'чеб р'!M116+шемур!M116+шумер!M116+ядрин!M116+яльчик!M116+янтик!M116+гАлатрь!M116+гЧеб!M116+гКанаш!M116+гНовч!M116+гШум!M116</f>
        <v>0</v>
      </c>
      <c r="N116" s="46">
        <f>алат!N116+алик!N116+батыр!N116+вурн!N116+ибрес!N116+канашск!N116+козл!N116+комсмл!N116+крарм!N116+крчет!N116+марпос!N116+морг!N116+порецк!N116+урмар!N116+цивиль!N116+'чеб р'!N116+шемур!N116+шумер!N116+ядрин!N116+яльчик!N116+янтик!N116+гАлатрь!N116+гЧеб!N116+гКанаш!N116+гНовч!N116+гШум!N116</f>
        <v>0</v>
      </c>
      <c r="O116" s="46">
        <f>алат!O116+алик!O116+батыр!O116+вурн!O116+ибрес!O116+канашск!O116+козл!O116+комсмл!O116+крарм!O116+крчет!O116+марпос!O116+морг!O116+порецк!O116+урмар!O116+цивиль!O116+'чеб р'!O116+шемур!O116+шумер!O116+ядрин!O116+яльчик!O116+янтик!O116+гАлатрь!O116+гЧеб!O116+гКанаш!O116+гНовч!O116+гШум!O116</f>
        <v>0</v>
      </c>
      <c r="P116" s="46">
        <f>алат!P116+алик!P116+батыр!P116+вурн!P116+ибрес!P116+канашск!P116+козл!P116+комсмл!P116+крарм!P116+крчет!P116+марпос!P116+морг!P116+порецк!P116+урмар!P116+цивиль!P116+'чеб р'!P116+шемур!P116+шумер!P116+ядрин!P116+яльчик!P116+янтик!P116+гАлатрь!P116+гЧеб!P116+гКанаш!P116+гНовч!P116+гШум!P116</f>
        <v>0</v>
      </c>
    </row>
    <row r="117" spans="1:16" ht="26.4" x14ac:dyDescent="0.25">
      <c r="A117" s="48" t="s">
        <v>144</v>
      </c>
      <c r="B117" s="49" t="s">
        <v>141</v>
      </c>
      <c r="C117" s="210">
        <f t="shared" si="7"/>
        <v>0</v>
      </c>
      <c r="D117" s="46">
        <f>алат!D117+алик!D117+батыр!D117+вурн!D117+ибрес!D117+канашск!D117+козл!D117+комсмл!D117+крарм!D117+крчет!D117+марпос!D117+морг!D117+порецк!D117+урмар!D117+цивиль!D117+'чеб р'!D117+шемур!D117+шумер!D117+ядрин!D117+яльчик!D117+янтик!D117+гАлатрь!D117+гЧеб!D117+гКанаш!D117+гНовч!D117+гШум!D117</f>
        <v>0</v>
      </c>
      <c r="E117" s="46">
        <f>алат!E117+алик!E117+батыр!E117+вурн!E117+ибрес!E117+канашск!E117+козл!E117+комсмл!E117+крарм!E117+крчет!E117+марпос!E117+морг!E117+порецк!E117+урмар!E117+цивиль!E117+'чеб р'!E117+шемур!E117+шумер!E117+ядрин!E117+яльчик!E117+янтик!E117+гАлатрь!E117+гЧеб!E117+гКанаш!E117+гНовч!E117+гШум!E117</f>
        <v>0</v>
      </c>
      <c r="F117" s="46">
        <f>алат!F117+алик!F117+батыр!F117+вурн!F117+ибрес!F117+канашск!F117+козл!F117+комсмл!F117+крарм!F117+крчет!F117+марпос!F117+морг!F117+порецк!F117+урмар!F117+цивиль!F117+'чеб р'!F117+шемур!F117+шумер!F117+ядрин!F117+яльчик!F117+янтик!F117+гАлатрь!F117+гЧеб!F117+гКанаш!F117+гНовч!F117+гШум!F117</f>
        <v>0</v>
      </c>
      <c r="G117" s="46">
        <f>алат!G117+алик!G117+батыр!G117+вурн!G117+ибрес!G117+канашск!G117+козл!G117+комсмл!G117+крарм!G117+крчет!G117+марпос!G117+морг!G117+порецк!G117+урмар!G117+цивиль!G117+'чеб р'!G117+шемур!G117+шумер!G117+ядрин!G117+яльчик!G117+янтик!G117+гАлатрь!G117+гЧеб!G117+гКанаш!G117+гНовч!G117+гШум!G117</f>
        <v>0</v>
      </c>
      <c r="H117" s="46">
        <f>алат!H117+алик!H117+батыр!H117+вурн!H117+ибрес!H117+канашск!H117+козл!H117+комсмл!H117+крарм!H117+крчет!H117+марпос!H117+морг!H117+порецк!H117+урмар!H117+цивиль!H117+'чеб р'!H117+шемур!H117+шумер!H117+ядрин!H117+яльчик!H117+янтик!H117+гАлатрь!H117+гЧеб!H117+гКанаш!H117+гНовч!H117+гШум!H117</f>
        <v>0</v>
      </c>
      <c r="I117" s="46">
        <f>алат!I117+алик!I117+батыр!I117+вурн!I117+ибрес!I117+канашск!I117+козл!I117+комсмл!I117+крарм!I117+крчет!I117+марпос!I117+морг!I117+порецк!I117+урмар!I117+цивиль!I117+'чеб р'!I117+шемур!I117+шумер!I117+ядрин!I117+яльчик!I117+янтик!I117+гАлатрь!I117+гЧеб!I117+гКанаш!I117+гНовч!I117+гШум!I117</f>
        <v>0</v>
      </c>
      <c r="J117" s="46">
        <f>алат!J117+алик!J117+батыр!J117+вурн!J117+ибрес!J117+канашск!J117+козл!J117+комсмл!J117+крарм!J117+крчет!J117+марпос!J117+морг!J117+порецк!J117+урмар!J117+цивиль!J117+'чеб р'!J117+шемур!J117+шумер!J117+ядрин!J117+яльчик!J117+янтик!J117+гАлатрь!J117+гЧеб!J117+гКанаш!J117+гНовч!J117+гШум!J117</f>
        <v>0</v>
      </c>
      <c r="K117" s="46">
        <f>алат!K117+алик!K117+батыр!K117+вурн!K117+ибрес!K117+канашск!K117+козл!K117+комсмл!K117+крарм!K117+крчет!K117+марпос!K117+морг!K117+порецк!K117+урмар!K117+цивиль!K117+'чеб р'!K117+шемур!K117+шумер!K117+ядрин!K117+яльчик!K117+янтик!K117+гАлатрь!K117+гЧеб!K117+гКанаш!K117+гНовч!K117+гШум!K117</f>
        <v>0</v>
      </c>
      <c r="L117" s="46">
        <f>алат!L117+алик!L117+батыр!L117+вурн!L117+ибрес!L117+канашск!L117+козл!L117+комсмл!L117+крарм!L117+крчет!L117+марпос!L117+морг!L117+порецк!L117+урмар!L117+цивиль!L117+'чеб р'!L117+шемур!L117+шумер!L117+ядрин!L117+яльчик!L117+янтик!L117+гАлатрь!L117+гЧеб!L117+гКанаш!L117+гНовч!L117+гШум!L117</f>
        <v>0</v>
      </c>
      <c r="M117" s="46">
        <f>алат!M117+алик!M117+батыр!M117+вурн!M117+ибрес!M117+канашск!M117+козл!M117+комсмл!M117+крарм!M117+крчет!M117+марпос!M117+морг!M117+порецк!M117+урмар!M117+цивиль!M117+'чеб р'!M117+шемур!M117+шумер!M117+ядрин!M117+яльчик!M117+янтик!M117+гАлатрь!M117+гЧеб!M117+гКанаш!M117+гНовч!M117+гШум!M117</f>
        <v>0</v>
      </c>
      <c r="N117" s="46">
        <f>алат!N117+алик!N117+батыр!N117+вурн!N117+ибрес!N117+канашск!N117+козл!N117+комсмл!N117+крарм!N117+крчет!N117+марпос!N117+морг!N117+порецк!N117+урмар!N117+цивиль!N117+'чеб р'!N117+шемур!N117+шумер!N117+ядрин!N117+яльчик!N117+янтик!N117+гАлатрь!N117+гЧеб!N117+гКанаш!N117+гНовч!N117+гШум!N117</f>
        <v>0</v>
      </c>
      <c r="O117" s="46">
        <f>алат!O117+алик!O117+батыр!O117+вурн!O117+ибрес!O117+канашск!O117+козл!O117+комсмл!O117+крарм!O117+крчет!O117+марпос!O117+морг!O117+порецк!O117+урмар!O117+цивиль!O117+'чеб р'!O117+шемур!O117+шумер!O117+ядрин!O117+яльчик!O117+янтик!O117+гАлатрь!O117+гЧеб!O117+гКанаш!O117+гНовч!O117+гШум!O117</f>
        <v>0</v>
      </c>
      <c r="P117" s="46">
        <f>алат!P117+алик!P117+батыр!P117+вурн!P117+ибрес!P117+канашск!P117+козл!P117+комсмл!P117+крарм!P117+крчет!P117+марпос!P117+морг!P117+порецк!P117+урмар!P117+цивиль!P117+'чеб р'!P117+шемур!P117+шумер!P117+ядрин!P117+яльчик!P117+янтик!P117+гАлатрь!P117+гЧеб!P117+гКанаш!P117+гНовч!P117+гШум!P117</f>
        <v>0</v>
      </c>
    </row>
    <row r="118" spans="1:16" x14ac:dyDescent="0.25">
      <c r="A118" s="312" t="s">
        <v>145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4"/>
    </row>
    <row r="119" spans="1:16" ht="66" x14ac:dyDescent="0.25">
      <c r="A119" s="48" t="s">
        <v>113</v>
      </c>
      <c r="B119" s="49" t="s">
        <v>146</v>
      </c>
      <c r="C119" s="210">
        <f t="shared" si="7"/>
        <v>15</v>
      </c>
      <c r="D119" s="46">
        <f>алат!D119+алик!D119+батыр!D119+вурн!D119+ибрес!D119+канашск!D119+козл!D119+комсмл!D119+крарм!D119+крчет!D119+марпос!D119+морг!D119+порецк!D119+урмар!D119+цивиль!D119+'чеб р'!D119+шемур!D119+шумер!D119+ядрин!D119+яльчик!D119+янтик!D119+гАлатрь!D119+гЧеб!D119+гКанаш!D119+гНовч!D119+гШум!D119</f>
        <v>0</v>
      </c>
      <c r="E119" s="46">
        <f>алат!E119+алик!E119+батыр!E119+вурн!E119+ибрес!E119+канашск!E119+козл!E119+комсмл!E119+крарм!E119+крчет!E119+марпос!E119+морг!E119+порецк!E119+урмар!E119+цивиль!E119+'чеб р'!E119+шемур!E119+шумер!E119+ядрин!E119+яльчик!E119+янтик!E119+гАлатрь!E119+гЧеб!E119+гКанаш!E119+гНовч!E119+гШум!E119</f>
        <v>0</v>
      </c>
      <c r="F119" s="46">
        <f>алат!F119+алик!F119+батыр!F119+вурн!F119+ибрес!F119+канашск!F119+козл!F119+комсмл!F119+крарм!F119+крчет!F119+марпос!F119+морг!F119+порецк!F119+урмар!F119+цивиль!F119+'чеб р'!F119+шемур!F119+шумер!F119+ядрин!F119+яльчик!F119+янтик!F119+гАлатрь!F119+гЧеб!F119+гКанаш!F119+гНовч!F119+гШум!F119</f>
        <v>0</v>
      </c>
      <c r="G119" s="46">
        <f>алат!G119+алик!G119+батыр!G119+вурн!G119+ибрес!G119+канашск!G119+козл!G119+комсмл!G119+крарм!G119+крчет!G119+марпос!G119+морг!G119+порецк!G119+урмар!G119+цивиль!G119+'чеб р'!G119+шемур!G119+шумер!G119+ядрин!G119+яльчик!G119+янтик!G119+гАлатрь!G119+гЧеб!G119+гКанаш!G119+гНовч!G119+гШум!G119</f>
        <v>0</v>
      </c>
      <c r="H119" s="46">
        <f>алат!H119+алик!H119+батыр!H119+вурн!H119+ибрес!H119+канашск!H119+козл!H119+комсмл!H119+крарм!H119+крчет!H119+марпос!H119+морг!H119+порецк!H119+урмар!H119+цивиль!H119+'чеб р'!H119+шемур!H119+шумер!H119+ядрин!H119+яльчик!H119+янтик!H119+гАлатрь!H119+гЧеб!H119+гКанаш!H119+гНовч!H119+гШум!H119</f>
        <v>0</v>
      </c>
      <c r="I119" s="46">
        <f>алат!I119+алик!I119+батыр!I119+вурн!I119+ибрес!I119+канашск!I119+козл!I119+комсмл!I119+крарм!I119+крчет!I119+марпос!I119+морг!I119+порецк!I119+урмар!I119+цивиль!I119+'чеб р'!I119+шемур!I119+шумер!I119+ядрин!I119+яльчик!I119+янтик!I119+гАлатрь!I119+гЧеб!I119+гКанаш!I119+гНовч!I119+гШум!I119</f>
        <v>0</v>
      </c>
      <c r="J119" s="46">
        <f>алат!J119+алик!J119+батыр!J119+вурн!J119+ибрес!J119+канашск!J119+козл!J119+комсмл!J119+крарм!J119+крчет!J119+марпос!J119+морг!J119+порецк!J119+урмар!J119+цивиль!J119+'чеб р'!J119+шемур!J119+шумер!J119+ядрин!J119+яльчик!J119+янтик!J119+гАлатрь!J119+гЧеб!J119+гКанаш!J119+гНовч!J119+гШум!J119</f>
        <v>0</v>
      </c>
      <c r="K119" s="46">
        <f>алат!K119+алик!K119+батыр!K119+вурн!K119+ибрес!K119+канашск!K119+козл!K119+комсмл!K119+крарм!K119+крчет!K119+марпос!K119+морг!K119+порецк!K119+урмар!K119+цивиль!K119+'чеб р'!K119+шемур!K119+шумер!K119+ядрин!K119+яльчик!K119+янтик!K119+гАлатрь!K119+гЧеб!K119+гКанаш!K119+гНовч!K119+гШум!K119</f>
        <v>15</v>
      </c>
      <c r="L119" s="46">
        <f>алат!L119+алик!L119+батыр!L119+вурн!L119+ибрес!L119+канашск!L119+козл!L119+комсмл!L119+крарм!L119+крчет!L119+марпос!L119+морг!L119+порецк!L119+урмар!L119+цивиль!L119+'чеб р'!L119+шемур!L119+шумер!L119+ядрин!L119+яльчик!L119+янтик!L119+гАлатрь!L119+гЧеб!L119+гКанаш!L119+гНовч!L119+гШум!L119</f>
        <v>0</v>
      </c>
      <c r="M119" s="46">
        <f>алат!M119+алик!M119+батыр!M119+вурн!M119+ибрес!M119+канашск!M119+козл!M119+комсмл!M119+крарм!M119+крчет!M119+марпос!M119+морг!M119+порецк!M119+урмар!M119+цивиль!M119+'чеб р'!M119+шемур!M119+шумер!M119+ядрин!M119+яльчик!M119+янтик!M119+гАлатрь!M119+гЧеб!M119+гКанаш!M119+гНовч!M119+гШум!M119</f>
        <v>0</v>
      </c>
      <c r="N119" s="46">
        <f>алат!N119+алик!N119+батыр!N119+вурн!N119+ибрес!N119+канашск!N119+козл!N119+комсмл!N119+крарм!N119+крчет!N119+марпос!N119+морг!N119+порецк!N119+урмар!N119+цивиль!N119+'чеб р'!N119+шемур!N119+шумер!N119+ядрин!N119+яльчик!N119+янтик!N119+гАлатрь!N119+гЧеб!N119+гКанаш!N119+гНовч!N119+гШум!N119</f>
        <v>0</v>
      </c>
      <c r="O119" s="46">
        <f>алат!O119+алик!O119+батыр!O119+вурн!O119+ибрес!O119+канашск!O119+козл!O119+комсмл!O119+крарм!O119+крчет!O119+марпос!O119+морг!O119+порецк!O119+урмар!O119+цивиль!O119+'чеб р'!O119+шемур!O119+шумер!O119+ядрин!O119+яльчик!O119+янтик!O119+гАлатрь!O119+гЧеб!O119+гКанаш!O119+гНовч!O119+гШум!O119</f>
        <v>0</v>
      </c>
      <c r="P119" s="46">
        <f>алат!P119+алик!P119+батыр!P119+вурн!P119+ибрес!P119+канашск!P119+козл!P119+комсмл!P119+крарм!P119+крчет!P119+марпос!P119+морг!P119+порецк!P119+урмар!P119+цивиль!P119+'чеб р'!P119+шемур!P119+шумер!P119+ядрин!P119+яльчик!P119+янтик!P119+гАлатрь!P119+гЧеб!P119+гКанаш!P119+гНовч!P119+гШум!P119</f>
        <v>0</v>
      </c>
    </row>
    <row r="120" spans="1:16" ht="66" x14ac:dyDescent="0.25">
      <c r="A120" s="48" t="s">
        <v>114</v>
      </c>
      <c r="B120" s="49" t="s">
        <v>147</v>
      </c>
      <c r="C120" s="210">
        <f t="shared" si="7"/>
        <v>9</v>
      </c>
      <c r="D120" s="46">
        <f>алат!D120+алик!D120+батыр!D120+вурн!D120+ибрес!D120+канашск!D120+козл!D120+комсмл!D120+крарм!D120+крчет!D120+марпос!D120+морг!D120+порецк!D120+урмар!D120+цивиль!D120+'чеб р'!D120+шемур!D120+шумер!D120+ядрин!D120+яльчик!D120+янтик!D120+гАлатрь!D120+гЧеб!D120+гКанаш!D120+гНовч!D120+гШум!D120</f>
        <v>0</v>
      </c>
      <c r="E120" s="46">
        <f>алат!E120+алик!E120+батыр!E120+вурн!E120+ибрес!E120+канашск!E120+козл!E120+комсмл!E120+крарм!E120+крчет!E120+марпос!E120+морг!E120+порецк!E120+урмар!E120+цивиль!E120+'чеб р'!E120+шемур!E120+шумер!E120+ядрин!E120+яльчик!E120+янтик!E120+гАлатрь!E120+гЧеб!E120+гКанаш!E120+гНовч!E120+гШум!E120</f>
        <v>0</v>
      </c>
      <c r="F120" s="46">
        <f>алат!F120+алик!F120+батыр!F120+вурн!F120+ибрес!F120+канашск!F120+козл!F120+комсмл!F120+крарм!F120+крчет!F120+марпос!F120+морг!F120+порецк!F120+урмар!F120+цивиль!F120+'чеб р'!F120+шемур!F120+шумер!F120+ядрин!F120+яльчик!F120+янтик!F120+гАлатрь!F120+гЧеб!F120+гКанаш!F120+гНовч!F120+гШум!F120</f>
        <v>0</v>
      </c>
      <c r="G120" s="46">
        <f>алат!G120+алик!G120+батыр!G120+вурн!G120+ибрес!G120+канашск!G120+козл!G120+комсмл!G120+крарм!G120+крчет!G120+марпос!G120+морг!G120+порецк!G120+урмар!G120+цивиль!G120+'чеб р'!G120+шемур!G120+шумер!G120+ядрин!G120+яльчик!G120+янтик!G120+гАлатрь!G120+гЧеб!G120+гКанаш!G120+гНовч!G120+гШум!G120</f>
        <v>0</v>
      </c>
      <c r="H120" s="46">
        <f>алат!H120+алик!H120+батыр!H120+вурн!H120+ибрес!H120+канашск!H120+козл!H120+комсмл!H120+крарм!H120+крчет!H120+марпос!H120+морг!H120+порецк!H120+урмар!H120+цивиль!H120+'чеб р'!H120+шемур!H120+шумер!H120+ядрин!H120+яльчик!H120+янтик!H120+гАлатрь!H120+гЧеб!H120+гКанаш!H120+гНовч!H120+гШум!H120</f>
        <v>0</v>
      </c>
      <c r="I120" s="46">
        <f>алат!I120+алик!I120+батыр!I120+вурн!I120+ибрес!I120+канашск!I120+козл!I120+комсмл!I120+крарм!I120+крчет!I120+марпос!I120+морг!I120+порецк!I120+урмар!I120+цивиль!I120+'чеб р'!I120+шемур!I120+шумер!I120+ядрин!I120+яльчик!I120+янтик!I120+гАлатрь!I120+гЧеб!I120+гКанаш!I120+гНовч!I120+гШум!I120</f>
        <v>0</v>
      </c>
      <c r="J120" s="46">
        <f>алат!J120+алик!J120+батыр!J120+вурн!J120+ибрес!J120+канашск!J120+козл!J120+комсмл!J120+крарм!J120+крчет!J120+марпос!J120+морг!J120+порецк!J120+урмар!J120+цивиль!J120+'чеб р'!J120+шемур!J120+шумер!J120+ядрин!J120+яльчик!J120+янтик!J120+гАлатрь!J120+гЧеб!J120+гКанаш!J120+гНовч!J120+гШум!J120</f>
        <v>0</v>
      </c>
      <c r="K120" s="46">
        <f>алат!K120+алик!K120+батыр!K120+вурн!K120+ибрес!K120+канашск!K120+козл!K120+комсмл!K120+крарм!K120+крчет!K120+марпос!K120+морг!K120+порецк!K120+урмар!K120+цивиль!K120+'чеб р'!K120+шемур!K120+шумер!K120+ядрин!K120+яльчик!K120+янтик!K120+гАлатрь!K120+гЧеб!K120+гКанаш!K120+гНовч!K120+гШум!K120</f>
        <v>9</v>
      </c>
      <c r="L120" s="46">
        <f>алат!L120+алик!L120+батыр!L120+вурн!L120+ибрес!L120+канашск!L120+козл!L120+комсмл!L120+крарм!L120+крчет!L120+марпос!L120+морг!L120+порецк!L120+урмар!L120+цивиль!L120+'чеб р'!L120+шемур!L120+шумер!L120+ядрин!L120+яльчик!L120+янтик!L120+гАлатрь!L120+гЧеб!L120+гКанаш!L120+гНовч!L120+гШум!L120</f>
        <v>0</v>
      </c>
      <c r="M120" s="46">
        <f>алат!M120+алик!M120+батыр!M120+вурн!M120+ибрес!M120+канашск!M120+козл!M120+комсмл!M120+крарм!M120+крчет!M120+марпос!M120+морг!M120+порецк!M120+урмар!M120+цивиль!M120+'чеб р'!M120+шемур!M120+шумер!M120+ядрин!M120+яльчик!M120+янтик!M120+гАлатрь!M120+гЧеб!M120+гКанаш!M120+гНовч!M120+гШум!M120</f>
        <v>0</v>
      </c>
      <c r="N120" s="46">
        <f>алат!N120+алик!N120+батыр!N120+вурн!N120+ибрес!N120+канашск!N120+козл!N120+комсмл!N120+крарм!N120+крчет!N120+марпос!N120+морг!N120+порецк!N120+урмар!N120+цивиль!N120+'чеб р'!N120+шемур!N120+шумер!N120+ядрин!N120+яльчик!N120+янтик!N120+гАлатрь!N120+гЧеб!N120+гКанаш!N120+гНовч!N120+гШум!N120</f>
        <v>0</v>
      </c>
      <c r="O120" s="46">
        <f>алат!O120+алик!O120+батыр!O120+вурн!O120+ибрес!O120+канашск!O120+козл!O120+комсмл!O120+крарм!O120+крчет!O120+марпос!O120+морг!O120+порецк!O120+урмар!O120+цивиль!O120+'чеб р'!O120+шемур!O120+шумер!O120+ядрин!O120+яльчик!O120+янтик!O120+гАлатрь!O120+гЧеб!O120+гКанаш!O120+гНовч!O120+гШум!O120</f>
        <v>0</v>
      </c>
      <c r="P120" s="46">
        <f>алат!P120+алик!P120+батыр!P120+вурн!P120+ибрес!P120+канашск!P120+козл!P120+комсмл!P120+крарм!P120+крчет!P120+марпос!P120+морг!P120+порецк!P120+урмар!P120+цивиль!P120+'чеб р'!P120+шемур!P120+шумер!P120+ядрин!P120+яльчик!P120+янтик!P120+гАлатрь!P120+гЧеб!P120+гКанаш!P120+гНовч!P120+гШум!P120</f>
        <v>0</v>
      </c>
    </row>
    <row r="121" spans="1:16" ht="26.4" x14ac:dyDescent="0.25">
      <c r="A121" s="48" t="s">
        <v>151</v>
      </c>
      <c r="B121" s="49" t="s">
        <v>148</v>
      </c>
      <c r="C121" s="210">
        <f t="shared" si="7"/>
        <v>15</v>
      </c>
      <c r="D121" s="46">
        <f>алат!D121+алик!D121+батыр!D121+вурн!D121+ибрес!D121+канашск!D121+козл!D121+комсмл!D121+крарм!D121+крчет!D121+марпос!D121+морг!D121+порецк!D121+урмар!D121+цивиль!D121+'чеб р'!D121+шемур!D121+шумер!D121+ядрин!D121+яльчик!D121+янтик!D121+гАлатрь!D121+гЧеб!D121+гКанаш!D121+гНовч!D121+гШум!D121</f>
        <v>0</v>
      </c>
      <c r="E121" s="46">
        <f>алат!E121+алик!E121+батыр!E121+вурн!E121+ибрес!E121+канашск!E121+козл!E121+комсмл!E121+крарм!E121+крчет!E121+марпос!E121+морг!E121+порецк!E121+урмар!E121+цивиль!E121+'чеб р'!E121+шемур!E121+шумер!E121+ядрин!E121+яльчик!E121+янтик!E121+гАлатрь!E121+гЧеб!E121+гКанаш!E121+гНовч!E121+гШум!E121</f>
        <v>0</v>
      </c>
      <c r="F121" s="46">
        <f>алат!F121+алик!F121+батыр!F121+вурн!F121+ибрес!F121+канашск!F121+козл!F121+комсмл!F121+крарм!F121+крчет!F121+марпос!F121+морг!F121+порецк!F121+урмар!F121+цивиль!F121+'чеб р'!F121+шемур!F121+шумер!F121+ядрин!F121+яльчик!F121+янтик!F121+гАлатрь!F121+гЧеб!F121+гКанаш!F121+гНовч!F121+гШум!F121</f>
        <v>0</v>
      </c>
      <c r="G121" s="46">
        <f>алат!G121+алик!G121+батыр!G121+вурн!G121+ибрес!G121+канашск!G121+козл!G121+комсмл!G121+крарм!G121+крчет!G121+марпос!G121+морг!G121+порецк!G121+урмар!G121+цивиль!G121+'чеб р'!G121+шемур!G121+шумер!G121+ядрин!G121+яльчик!G121+янтик!G121+гАлатрь!G121+гЧеб!G121+гКанаш!G121+гНовч!G121+гШум!G121</f>
        <v>0</v>
      </c>
      <c r="H121" s="46">
        <f>алат!H121+алик!H121+батыр!H121+вурн!H121+ибрес!H121+канашск!H121+козл!H121+комсмл!H121+крарм!H121+крчет!H121+марпос!H121+морг!H121+порецк!H121+урмар!H121+цивиль!H121+'чеб р'!H121+шемур!H121+шумер!H121+ядрин!H121+яльчик!H121+янтик!H121+гАлатрь!H121+гЧеб!H121+гКанаш!H121+гНовч!H121+гШум!H121</f>
        <v>0</v>
      </c>
      <c r="I121" s="46">
        <f>алат!I121+алик!I121+батыр!I121+вурн!I121+ибрес!I121+канашск!I121+козл!I121+комсмл!I121+крарм!I121+крчет!I121+марпос!I121+морг!I121+порецк!I121+урмар!I121+цивиль!I121+'чеб р'!I121+шемур!I121+шумер!I121+ядрин!I121+яльчик!I121+янтик!I121+гАлатрь!I121+гЧеб!I121+гКанаш!I121+гНовч!I121+гШум!I121</f>
        <v>0</v>
      </c>
      <c r="J121" s="46">
        <f>алат!J121+алик!J121+батыр!J121+вурн!J121+ибрес!J121+канашск!J121+козл!J121+комсмл!J121+крарм!J121+крчет!J121+марпос!J121+морг!J121+порецк!J121+урмар!J121+цивиль!J121+'чеб р'!J121+шемур!J121+шумер!J121+ядрин!J121+яльчик!J121+янтик!J121+гАлатрь!J121+гЧеб!J121+гКанаш!J121+гНовч!J121+гШум!J121</f>
        <v>0</v>
      </c>
      <c r="K121" s="46">
        <f>алат!K121+алик!K121+батыр!K121+вурн!K121+ибрес!K121+канашск!K121+козл!K121+комсмл!K121+крарм!K121+крчет!K121+марпос!K121+морг!K121+порецк!K121+урмар!K121+цивиль!K121+'чеб р'!K121+шемур!K121+шумер!K121+ядрин!K121+яльчик!K121+янтик!K121+гАлатрь!K121+гЧеб!K121+гКанаш!K121+гНовч!K121+гШум!K121</f>
        <v>15</v>
      </c>
      <c r="L121" s="46">
        <f>алат!L121+алик!L121+батыр!L121+вурн!L121+ибрес!L121+канашск!L121+козл!L121+комсмл!L121+крарм!L121+крчет!L121+марпос!L121+морг!L121+порецк!L121+урмар!L121+цивиль!L121+'чеб р'!L121+шемур!L121+шумер!L121+ядрин!L121+яльчик!L121+янтик!L121+гАлатрь!L121+гЧеб!L121+гКанаш!L121+гНовч!L121+гШум!L121</f>
        <v>0</v>
      </c>
      <c r="M121" s="46">
        <f>алат!M121+алик!M121+батыр!M121+вурн!M121+ибрес!M121+канашск!M121+козл!M121+комсмл!M121+крарм!M121+крчет!M121+марпос!M121+морг!M121+порецк!M121+урмар!M121+цивиль!M121+'чеб р'!M121+шемур!M121+шумер!M121+ядрин!M121+яльчик!M121+янтик!M121+гАлатрь!M121+гЧеб!M121+гКанаш!M121+гНовч!M121+гШум!M121</f>
        <v>0</v>
      </c>
      <c r="N121" s="46">
        <f>алат!N121+алик!N121+батыр!N121+вурн!N121+ибрес!N121+канашск!N121+козл!N121+комсмл!N121+крарм!N121+крчет!N121+марпос!N121+морг!N121+порецк!N121+урмар!N121+цивиль!N121+'чеб р'!N121+шемур!N121+шумер!N121+ядрин!N121+яльчик!N121+янтик!N121+гАлатрь!N121+гЧеб!N121+гКанаш!N121+гНовч!N121+гШум!N121</f>
        <v>0</v>
      </c>
      <c r="O121" s="46">
        <f>алат!O121+алик!O121+батыр!O121+вурн!O121+ибрес!O121+канашск!O121+козл!O121+комсмл!O121+крарм!O121+крчет!O121+марпос!O121+морг!O121+порецк!O121+урмар!O121+цивиль!O121+'чеб р'!O121+шемур!O121+шумер!O121+ядрин!O121+яльчик!O121+янтик!O121+гАлатрь!O121+гЧеб!O121+гКанаш!O121+гНовч!O121+гШум!O121</f>
        <v>0</v>
      </c>
      <c r="P121" s="46">
        <f>алат!P121+алик!P121+батыр!P121+вурн!P121+ибрес!P121+канашск!P121+козл!P121+комсмл!P121+крарм!P121+крчет!P121+марпос!P121+морг!P121+порецк!P121+урмар!P121+цивиль!P121+'чеб р'!P121+шемур!P121+шумер!P121+ядрин!P121+яльчик!P121+янтик!P121+гАлатрь!P121+гЧеб!P121+гКанаш!P121+гНовч!P121+гШум!P121</f>
        <v>0</v>
      </c>
    </row>
    <row r="122" spans="1:16" ht="26.4" x14ac:dyDescent="0.25">
      <c r="A122" s="48" t="s">
        <v>152</v>
      </c>
      <c r="B122" s="49" t="s">
        <v>149</v>
      </c>
      <c r="C122" s="210">
        <f t="shared" si="7"/>
        <v>0</v>
      </c>
      <c r="D122" s="46">
        <f>алат!D122+алик!D122+батыр!D122+вурн!D122+ибрес!D122+канашск!D122+козл!D122+комсмл!D122+крарм!D122+крчет!D122+марпос!D122+морг!D122+порецк!D122+урмар!D122+цивиль!D122+'чеб р'!D122+шемур!D122+шумер!D122+ядрин!D122+яльчик!D122+янтик!D122+гАлатрь!D122+гЧеб!D122+гКанаш!D122+гНовч!D122+гШум!D122</f>
        <v>0</v>
      </c>
      <c r="E122" s="46">
        <f>алат!E122+алик!E122+батыр!E122+вурн!E122+ибрес!E122+канашск!E122+козл!E122+комсмл!E122+крарм!E122+крчет!E122+марпос!E122+морг!E122+порецк!E122+урмар!E122+цивиль!E122+'чеб р'!E122+шемур!E122+шумер!E122+ядрин!E122+яльчик!E122+янтик!E122+гАлатрь!E122+гЧеб!E122+гКанаш!E122+гНовч!E122+гШум!E122</f>
        <v>0</v>
      </c>
      <c r="F122" s="46">
        <f>алат!F122+алик!F122+батыр!F122+вурн!F122+ибрес!F122+канашск!F122+козл!F122+комсмл!F122+крарм!F122+крчет!F122+марпос!F122+морг!F122+порецк!F122+урмар!F122+цивиль!F122+'чеб р'!F122+шемур!F122+шумер!F122+ядрин!F122+яльчик!F122+янтик!F122+гАлатрь!F122+гЧеб!F122+гКанаш!F122+гНовч!F122+гШум!F122</f>
        <v>0</v>
      </c>
      <c r="G122" s="46">
        <f>алат!G122+алик!G122+батыр!G122+вурн!G122+ибрес!G122+канашск!G122+козл!G122+комсмл!G122+крарм!G122+крчет!G122+марпос!G122+морг!G122+порецк!G122+урмар!G122+цивиль!G122+'чеб р'!G122+шемур!G122+шумер!G122+ядрин!G122+яльчик!G122+янтик!G122+гАлатрь!G122+гЧеб!G122+гКанаш!G122+гНовч!G122+гШум!G122</f>
        <v>0</v>
      </c>
      <c r="H122" s="46">
        <f>алат!H122+алик!H122+батыр!H122+вурн!H122+ибрес!H122+канашск!H122+козл!H122+комсмл!H122+крарм!H122+крчет!H122+марпос!H122+морг!H122+порецк!H122+урмар!H122+цивиль!H122+'чеб р'!H122+шемур!H122+шумер!H122+ядрин!H122+яльчик!H122+янтик!H122+гАлатрь!H122+гЧеб!H122+гКанаш!H122+гНовч!H122+гШум!H122</f>
        <v>0</v>
      </c>
      <c r="I122" s="46">
        <f>алат!I122+алик!I122+батыр!I122+вурн!I122+ибрес!I122+канашск!I122+козл!I122+комсмл!I122+крарм!I122+крчет!I122+марпос!I122+морг!I122+порецк!I122+урмар!I122+цивиль!I122+'чеб р'!I122+шемур!I122+шумер!I122+ядрин!I122+яльчик!I122+янтик!I122+гАлатрь!I122+гЧеб!I122+гКанаш!I122+гНовч!I122+гШум!I122</f>
        <v>0</v>
      </c>
      <c r="J122" s="46">
        <f>алат!J122+алик!J122+батыр!J122+вурн!J122+ибрес!J122+канашск!J122+козл!J122+комсмл!J122+крарм!J122+крчет!J122+марпос!J122+морг!J122+порецк!J122+урмар!J122+цивиль!J122+'чеб р'!J122+шемур!J122+шумер!J122+ядрин!J122+яльчик!J122+янтик!J122+гАлатрь!J122+гЧеб!J122+гКанаш!J122+гНовч!J122+гШум!J122</f>
        <v>0</v>
      </c>
      <c r="K122" s="46">
        <f>алат!K122+алик!K122+батыр!K122+вурн!K122+ибрес!K122+канашск!K122+козл!K122+комсмл!K122+крарм!K122+крчет!K122+марпос!K122+морг!K122+порецк!K122+урмар!K122+цивиль!K122+'чеб р'!K122+шемур!K122+шумер!K122+ядрин!K122+яльчик!K122+янтик!K122+гАлатрь!K122+гЧеб!K122+гКанаш!K122+гНовч!K122+гШум!K122</f>
        <v>0</v>
      </c>
      <c r="L122" s="46">
        <f>алат!L122+алик!L122+батыр!L122+вурн!L122+ибрес!L122+канашск!L122+козл!L122+комсмл!L122+крарм!L122+крчет!L122+марпос!L122+морг!L122+порецк!L122+урмар!L122+цивиль!L122+'чеб р'!L122+шемур!L122+шумер!L122+ядрин!L122+яльчик!L122+янтик!L122+гАлатрь!L122+гЧеб!L122+гКанаш!L122+гНовч!L122+гШум!L122</f>
        <v>0</v>
      </c>
      <c r="M122" s="46">
        <f>алат!M122+алик!M122+батыр!M122+вурн!M122+ибрес!M122+канашск!M122+козл!M122+комсмл!M122+крарм!M122+крчет!M122+марпос!M122+морг!M122+порецк!M122+урмар!M122+цивиль!M122+'чеб р'!M122+шемур!M122+шумер!M122+ядрин!M122+яльчик!M122+янтик!M122+гАлатрь!M122+гЧеб!M122+гКанаш!M122+гНовч!M122+гШум!M122</f>
        <v>0</v>
      </c>
      <c r="N122" s="46">
        <f>алат!N122+алик!N122+батыр!N122+вурн!N122+ибрес!N122+канашск!N122+козл!N122+комсмл!N122+крарм!N122+крчет!N122+марпос!N122+морг!N122+порецк!N122+урмар!N122+цивиль!N122+'чеб р'!N122+шемур!N122+шумер!N122+ядрин!N122+яльчик!N122+янтик!N122+гАлатрь!N122+гЧеб!N122+гКанаш!N122+гНовч!N122+гШум!N122</f>
        <v>0</v>
      </c>
      <c r="O122" s="46">
        <f>алат!O122+алик!O122+батыр!O122+вурн!O122+ибрес!O122+канашск!O122+козл!O122+комсмл!O122+крарм!O122+крчет!O122+марпос!O122+морг!O122+порецк!O122+урмар!O122+цивиль!O122+'чеб р'!O122+шемур!O122+шумер!O122+ядрин!O122+яльчик!O122+янтик!O122+гАлатрь!O122+гЧеб!O122+гКанаш!O122+гНовч!O122+гШум!O122</f>
        <v>0</v>
      </c>
      <c r="P122" s="46">
        <f>алат!P122+алик!P122+батыр!P122+вурн!P122+ибрес!P122+канашск!P122+козл!P122+комсмл!P122+крарм!P122+крчет!P122+марпос!P122+морг!P122+порецк!P122+урмар!P122+цивиль!P122+'чеб р'!P122+шемур!P122+шумер!P122+ядрин!P122+яльчик!P122+янтик!P122+гАлатрь!P122+гЧеб!P122+гКанаш!P122+гНовч!P122+гШум!P122</f>
        <v>0</v>
      </c>
    </row>
    <row r="123" spans="1:16" ht="26.4" x14ac:dyDescent="0.25">
      <c r="A123" s="48" t="s">
        <v>153</v>
      </c>
      <c r="B123" s="49" t="s">
        <v>150</v>
      </c>
      <c r="C123" s="210">
        <f t="shared" si="7"/>
        <v>0</v>
      </c>
      <c r="D123" s="46">
        <f>алат!D123+алик!D123+батыр!D123+вурн!D123+ибрес!D123+канашск!D123+козл!D123+комсмл!D123+крарм!D123+крчет!D123+марпос!D123+морг!D123+порецк!D123+урмар!D123+цивиль!D123+'чеб р'!D123+шемур!D123+шумер!D123+ядрин!D123+яльчик!D123+янтик!D123+гАлатрь!D123+гЧеб!D123+гКанаш!D123+гНовч!D123+гШум!D123</f>
        <v>0</v>
      </c>
      <c r="E123" s="46">
        <f>алат!E123+алик!E123+батыр!E123+вурн!E123+ибрес!E123+канашск!E123+козл!E123+комсмл!E123+крарм!E123+крчет!E123+марпос!E123+морг!E123+порецк!E123+урмар!E123+цивиль!E123+'чеб р'!E123+шемур!E123+шумер!E123+ядрин!E123+яльчик!E123+янтик!E123+гАлатрь!E123+гЧеб!E123+гКанаш!E123+гНовч!E123+гШум!E123</f>
        <v>0</v>
      </c>
      <c r="F123" s="46">
        <f>алат!F123+алик!F123+батыр!F123+вурн!F123+ибрес!F123+канашск!F123+козл!F123+комсмл!F123+крарм!F123+крчет!F123+марпос!F123+морг!F123+порецк!F123+урмар!F123+цивиль!F123+'чеб р'!F123+шемур!F123+шумер!F123+ядрин!F123+яльчик!F123+янтик!F123+гАлатрь!F123+гЧеб!F123+гКанаш!F123+гНовч!F123+гШум!F123</f>
        <v>0</v>
      </c>
      <c r="G123" s="46">
        <f>алат!G123+алик!G123+батыр!G123+вурн!G123+ибрес!G123+канашск!G123+козл!G123+комсмл!G123+крарм!G123+крчет!G123+марпос!G123+морг!G123+порецк!G123+урмар!G123+цивиль!G123+'чеб р'!G123+шемур!G123+шумер!G123+ядрин!G123+яльчик!G123+янтик!G123+гАлатрь!G123+гЧеб!G123+гКанаш!G123+гНовч!G123+гШум!G123</f>
        <v>0</v>
      </c>
      <c r="H123" s="46">
        <f>алат!H123+алик!H123+батыр!H123+вурн!H123+ибрес!H123+канашск!H123+козл!H123+комсмл!H123+крарм!H123+крчет!H123+марпос!H123+морг!H123+порецк!H123+урмар!H123+цивиль!H123+'чеб р'!H123+шемур!H123+шумер!H123+ядрин!H123+яльчик!H123+янтик!H123+гАлатрь!H123+гЧеб!H123+гКанаш!H123+гНовч!H123+гШум!H123</f>
        <v>0</v>
      </c>
      <c r="I123" s="46">
        <f>алат!I123+алик!I123+батыр!I123+вурн!I123+ибрес!I123+канашск!I123+козл!I123+комсмл!I123+крарм!I123+крчет!I123+марпос!I123+морг!I123+порецк!I123+урмар!I123+цивиль!I123+'чеб р'!I123+шемур!I123+шумер!I123+ядрин!I123+яльчик!I123+янтик!I123+гАлатрь!I123+гЧеб!I123+гКанаш!I123+гНовч!I123+гШум!I123</f>
        <v>0</v>
      </c>
      <c r="J123" s="46">
        <f>алат!J123+алик!J123+батыр!J123+вурн!J123+ибрес!J123+канашск!J123+козл!J123+комсмл!J123+крарм!J123+крчет!J123+марпос!J123+морг!J123+порецк!J123+урмар!J123+цивиль!J123+'чеб р'!J123+шемур!J123+шумер!J123+ядрин!J123+яльчик!J123+янтик!J123+гАлатрь!J123+гЧеб!J123+гКанаш!J123+гНовч!J123+гШум!J123</f>
        <v>0</v>
      </c>
      <c r="K123" s="46">
        <f>алат!K123+алик!K123+батыр!K123+вурн!K123+ибрес!K123+канашск!K123+козл!K123+комсмл!K123+крарм!K123+крчет!K123+марпос!K123+морг!K123+порецк!K123+урмар!K123+цивиль!K123+'чеб р'!K123+шемур!K123+шумер!K123+ядрин!K123+яльчик!K123+янтик!K123+гАлатрь!K123+гЧеб!K123+гКанаш!K123+гНовч!K123+гШум!K123</f>
        <v>0</v>
      </c>
      <c r="L123" s="46">
        <f>алат!L123+алик!L123+батыр!L123+вурн!L123+ибрес!L123+канашск!L123+козл!L123+комсмл!L123+крарм!L123+крчет!L123+марпос!L123+морг!L123+порецк!L123+урмар!L123+цивиль!L123+'чеб р'!L123+шемур!L123+шумер!L123+ядрин!L123+яльчик!L123+янтик!L123+гАлатрь!L123+гЧеб!L123+гКанаш!L123+гНовч!L123+гШум!L123</f>
        <v>0</v>
      </c>
      <c r="M123" s="46">
        <f>алат!M123+алик!M123+батыр!M123+вурн!M123+ибрес!M123+канашск!M123+козл!M123+комсмл!M123+крарм!M123+крчет!M123+марпос!M123+морг!M123+порецк!M123+урмар!M123+цивиль!M123+'чеб р'!M123+шемур!M123+шумер!M123+ядрин!M123+яльчик!M123+янтик!M123+гАлатрь!M123+гЧеб!M123+гКанаш!M123+гНовч!M123+гШум!M123</f>
        <v>0</v>
      </c>
      <c r="N123" s="46">
        <f>алат!N123+алик!N123+батыр!N123+вурн!N123+ибрес!N123+канашск!N123+козл!N123+комсмл!N123+крарм!N123+крчет!N123+марпос!N123+морг!N123+порецк!N123+урмар!N123+цивиль!N123+'чеб р'!N123+шемур!N123+шумер!N123+ядрин!N123+яльчик!N123+янтик!N123+гАлатрь!N123+гЧеб!N123+гКанаш!N123+гНовч!N123+гШум!N123</f>
        <v>0</v>
      </c>
      <c r="O123" s="46">
        <f>алат!O123+алик!O123+батыр!O123+вурн!O123+ибрес!O123+канашск!O123+козл!O123+комсмл!O123+крарм!O123+крчет!O123+марпос!O123+морг!O123+порецк!O123+урмар!O123+цивиль!O123+'чеб р'!O123+шемур!O123+шумер!O123+ядрин!O123+яльчик!O123+янтик!O123+гАлатрь!O123+гЧеб!O123+гКанаш!O123+гНовч!O123+гШум!O123</f>
        <v>0</v>
      </c>
      <c r="P123" s="46">
        <f>алат!P123+алик!P123+батыр!P123+вурн!P123+ибрес!P123+канашск!P123+козл!P123+комсмл!P123+крарм!P123+крчет!P123+марпос!P123+морг!P123+порецк!P123+урмар!P123+цивиль!P123+'чеб р'!P123+шемур!P123+шумер!P123+ядрин!P123+яльчик!P123+янтик!P123+гАлатрь!P123+гЧеб!P123+гКанаш!P123+гНовч!P123+гШум!P123</f>
        <v>0</v>
      </c>
    </row>
    <row r="124" spans="1:16" x14ac:dyDescent="0.25">
      <c r="A124" s="315" t="s">
        <v>154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7"/>
    </row>
    <row r="125" spans="1:16" ht="66" x14ac:dyDescent="0.25">
      <c r="A125" s="48" t="s">
        <v>115</v>
      </c>
      <c r="B125" s="49" t="s">
        <v>155</v>
      </c>
      <c r="C125" s="210">
        <f t="shared" si="7"/>
        <v>8492.25</v>
      </c>
      <c r="D125" s="210">
        <f>алат!D125+алик!D125+батыр!D125+вурн!D125+ибрес!D125+канашск!D125+козл!D125+комсмл!D125+крарм!D125+крчет!D125+марпос!D125+морг!D125+порецк!D125+урмар!D125+цивиль!D125+'чеб р'!D125+шемур!D125+шумер!D125+ядрин!D125+яльчик!D125+янтик!D125+гАлатрь!D125+гЧеб!D125+гКанаш!D125+гНовч!D125+гШум!D125</f>
        <v>0</v>
      </c>
      <c r="E125" s="210">
        <f>алат!E125+алик!E125+батыр!E125+вурн!E125+ибрес!E125+канашск!E125+козл!E125+комсмл!E125+крарм!E125+крчет!E125+марпос!E125+морг!E125+порецк!E125+урмар!E125+цивиль!E125+'чеб р'!E125+шемур!E125+шумер!E125+ядрин!E125+яльчик!E125+янтик!E125+гАлатрь!E125+гЧеб!E125+гКанаш!E125+гНовч!E125+гШум!E125</f>
        <v>0</v>
      </c>
      <c r="F125" s="210">
        <f>алат!F125+алик!F125+батыр!F125+вурн!F125+ибрес!F125+канашск!F125+козл!F125+комсмл!F125+крарм!F125+крчет!F125+марпос!F125+морг!F125+порецк!F125+урмар!F125+цивиль!F125+'чеб р'!F125+шемур!F125+шумер!F125+ядрин!F125+яльчик!F125+янтик!F125+гАлатрь!F125+гЧеб!F125+гКанаш!F125+гНовч!F125+гШум!F125</f>
        <v>0</v>
      </c>
      <c r="G125" s="210">
        <f>алат!G125+алик!G125+батыр!G125+вурн!G125+ибрес!G125+канашск!G125+козл!G125+комсмл!G125+крарм!G125+крчет!G125+марпос!G125+морг!G125+порецк!G125+урмар!G125+цивиль!G125+'чеб р'!G125+шемур!G125+шумер!G125+ядрин!G125+яльчик!G125+янтик!G125+гАлатрь!G125+гЧеб!G125+гКанаш!G125+гНовч!G125+гШум!G125</f>
        <v>0</v>
      </c>
      <c r="H125" s="210">
        <f>алат!H125+алик!H125+батыр!H125+вурн!H125+ибрес!H125+канашск!H125+козл!H125+комсмл!H125+крарм!H125+крчет!H125+марпос!H125+морг!H125+порецк!H125+урмар!H125+цивиль!H125+'чеб р'!H125+шемур!H125+шумер!H125+ядрин!H125+яльчик!H125+янтик!H125+гАлатрь!H125+гЧеб!H125+гКанаш!H125+гНовч!H125+гШум!H125</f>
        <v>0</v>
      </c>
      <c r="I125" s="210">
        <f>алат!I125+алик!I125+батыр!I125+вурн!I125+ибрес!I125+канашск!I125+козл!I125+комсмл!I125+крарм!I125+крчет!I125+марпос!I125+морг!I125+порецк!I125+урмар!I125+цивиль!I125+'чеб р'!I125+шемур!I125+шумер!I125+ядрин!I125+яльчик!I125+янтик!I125+гАлатрь!I125+гЧеб!I125+гКанаш!I125+гНовч!I125+гШум!I125</f>
        <v>0</v>
      </c>
      <c r="J125" s="210">
        <f>алат!J125+алик!J125+батыр!J125+вурн!J125+ибрес!J125+канашск!J125+козл!J125+комсмл!J125+крарм!J125+крчет!J125+марпос!J125+морг!J125+порецк!J125+урмар!J125+цивиль!J125+'чеб р'!J125+шемур!J125+шумер!J125+ядрин!J125+яльчик!J125+янтик!J125+гАлатрь!J125+гЧеб!J125+гКанаш!J125+гНовч!J125+гШум!J125</f>
        <v>0</v>
      </c>
      <c r="K125" s="210">
        <f>алат!K125+алик!K125+батыр!K125+вурн!K125+ибрес!K125+канашск!K125+козл!K125+комсмл!K125+крарм!K125+крчет!K125+марпос!K125+морг!K125+порецк!K125+урмар!K125+цивиль!K125+'чеб р'!K125+шемур!K125+шумер!K125+ядрин!K125+яльчик!K125+янтик!K125+гАлатрь!K125+гЧеб!K125+гКанаш!K125+гНовч!K125+гШум!K125</f>
        <v>8492.25</v>
      </c>
      <c r="L125" s="210">
        <f>алат!L125+алик!L125+батыр!L125+вурн!L125+ибрес!L125+канашск!L125+козл!L125+комсмл!L125+крарм!L125+крчет!L125+марпос!L125+морг!L125+порецк!L125+урмар!L125+цивиль!L125+'чеб р'!L125+шемур!L125+шумер!L125+ядрин!L125+яльчик!L125+янтик!L125+гАлатрь!L125+гЧеб!L125+гКанаш!L125+гНовч!L125+гШум!L125</f>
        <v>0</v>
      </c>
      <c r="M125" s="210">
        <f>алат!M125+алик!M125+батыр!M125+вурн!M125+ибрес!M125+канашск!M125+козл!M125+комсмл!M125+крарм!M125+крчет!M125+марпос!M125+морг!M125+порецк!M125+урмар!M125+цивиль!M125+'чеб р'!M125+шемур!M125+шумер!M125+ядрин!M125+яльчик!M125+янтик!M125+гАлатрь!M125+гЧеб!M125+гКанаш!M125+гНовч!M125+гШум!M125</f>
        <v>0</v>
      </c>
      <c r="N125" s="210">
        <f>алат!N125+алик!N125+батыр!N125+вурн!N125+ибрес!N125+канашск!N125+козл!N125+комсмл!N125+крарм!N125+крчет!N125+марпос!N125+морг!N125+порецк!N125+урмар!N125+цивиль!N125+'чеб р'!N125+шемур!N125+шумер!N125+ядрин!N125+яльчик!N125+янтик!N125+гАлатрь!N125+гЧеб!N125+гКанаш!N125+гНовч!N125+гШум!N125</f>
        <v>0</v>
      </c>
      <c r="O125" s="210">
        <f>алат!O125+алик!O125+батыр!O125+вурн!O125+ибрес!O125+канашск!O125+козл!O125+комсмл!O125+крарм!O125+крчет!O125+марпос!O125+морг!O125+порецк!O125+урмар!O125+цивиль!O125+'чеб р'!O125+шемур!O125+шумер!O125+ядрин!O125+яльчик!O125+янтик!O125+гАлатрь!O125+гЧеб!O125+гКанаш!O125+гНовч!O125+гШум!O125</f>
        <v>0</v>
      </c>
      <c r="P125" s="210">
        <f>алат!P125+алик!P125+батыр!P125+вурн!P125+ибрес!P125+канашск!P125+козл!P125+комсмл!P125+крарм!P125+крчет!P125+марпос!P125+морг!P125+порецк!P125+урмар!P125+цивиль!P125+'чеб р'!P125+шемур!P125+шумер!P125+ядрин!P125+яльчик!P125+янтик!P125+гАлатрь!P125+гЧеб!P125+гКанаш!P125+гНовч!P125+гШум!P125</f>
        <v>0</v>
      </c>
    </row>
    <row r="126" spans="1:16" ht="66" x14ac:dyDescent="0.25">
      <c r="A126" s="48" t="s">
        <v>116</v>
      </c>
      <c r="B126" s="49" t="s">
        <v>156</v>
      </c>
      <c r="C126" s="210">
        <f t="shared" si="7"/>
        <v>6374.7569999999996</v>
      </c>
      <c r="D126" s="210">
        <f>алат!D126+алик!D126+батыр!D126+вурн!D126+ибрес!D126+канашск!D126+козл!D126+комсмл!D126+крарм!D126+крчет!D126+марпос!D126+морг!D126+порецк!D126+урмар!D126+цивиль!D126+'чеб р'!D126+шемур!D126+шумер!D126+ядрин!D126+яльчик!D126+янтик!D126+гАлатрь!D126+гЧеб!D126+гКанаш!D126+гНовч!D126+гШум!D126</f>
        <v>0</v>
      </c>
      <c r="E126" s="210">
        <f>алат!E126+алик!E126+батыр!E126+вурн!E126+ибрес!E126+канашск!E126+козл!E126+комсмл!E126+крарм!E126+крчет!E126+марпос!E126+морг!E126+порецк!E126+урмар!E126+цивиль!E126+'чеб р'!E126+шемур!E126+шумер!E126+ядрин!E126+яльчик!E126+янтик!E126+гАлатрь!E126+гЧеб!E126+гКанаш!E126+гНовч!E126+гШум!E126</f>
        <v>0</v>
      </c>
      <c r="F126" s="210">
        <f>алат!F126+алик!F126+батыр!F126+вурн!F126+ибрес!F126+канашск!F126+козл!F126+комсмл!F126+крарм!F126+крчет!F126+марпос!F126+морг!F126+порецк!F126+урмар!F126+цивиль!F126+'чеб р'!F126+шемур!F126+шумер!F126+ядрин!F126+яльчик!F126+янтик!F126+гАлатрь!F126+гЧеб!F126+гКанаш!F126+гНовч!F126+гШум!F126</f>
        <v>0</v>
      </c>
      <c r="G126" s="210">
        <f>алат!G126+алик!G126+батыр!G126+вурн!G126+ибрес!G126+канашск!G126+козл!G126+комсмл!G126+крарм!G126+крчет!G126+марпос!G126+морг!G126+порецк!G126+урмар!G126+цивиль!G126+'чеб р'!G126+шемур!G126+шумер!G126+ядрин!G126+яльчик!G126+янтик!G126+гАлатрь!G126+гЧеб!G126+гКанаш!G126+гНовч!G126+гШум!G126</f>
        <v>0</v>
      </c>
      <c r="H126" s="210">
        <f>алат!H126+алик!H126+батыр!H126+вурн!H126+ибрес!H126+канашск!H126+козл!H126+комсмл!H126+крарм!H126+крчет!H126+марпос!H126+морг!H126+порецк!H126+урмар!H126+цивиль!H126+'чеб р'!H126+шемур!H126+шумер!H126+ядрин!H126+яльчик!H126+янтик!H126+гАлатрь!H126+гЧеб!H126+гКанаш!H126+гНовч!H126+гШум!H126</f>
        <v>0</v>
      </c>
      <c r="I126" s="210">
        <f>алат!I126+алик!I126+батыр!I126+вурн!I126+ибрес!I126+канашск!I126+козл!I126+комсмл!I126+крарм!I126+крчет!I126+марпос!I126+морг!I126+порецк!I126+урмар!I126+цивиль!I126+'чеб р'!I126+шемур!I126+шумер!I126+ядрин!I126+яльчик!I126+янтик!I126+гАлатрь!I126+гЧеб!I126+гКанаш!I126+гНовч!I126+гШум!I126</f>
        <v>0</v>
      </c>
      <c r="J126" s="210">
        <f>алат!J126+алик!J126+батыр!J126+вурн!J126+ибрес!J126+канашск!J126+козл!J126+комсмл!J126+крарм!J126+крчет!J126+марпос!J126+морг!J126+порецк!J126+урмар!J126+цивиль!J126+'чеб р'!J126+шемур!J126+шумер!J126+ядрин!J126+яльчик!J126+янтик!J126+гАлатрь!J126+гЧеб!J126+гКанаш!J126+гНовч!J126+гШум!J126</f>
        <v>0</v>
      </c>
      <c r="K126" s="210">
        <f>алат!K126+алик!K126+батыр!K126+вурн!K126+ибрес!K126+канашск!K126+козл!K126+комсмл!K126+крарм!K126+крчет!K126+марпос!K126+морг!K126+порецк!K126+урмар!K126+цивиль!K126+'чеб р'!K126+шемур!K126+шумер!K126+ядрин!K126+яльчик!K126+янтик!K126+гАлатрь!K126+гЧеб!K126+гКанаш!K126+гНовч!K126+гШум!K126</f>
        <v>6374.7569999999996</v>
      </c>
      <c r="L126" s="210">
        <f>алат!L126+алик!L126+батыр!L126+вурн!L126+ибрес!L126+канашск!L126+козл!L126+комсмл!L126+крарм!L126+крчет!L126+марпос!L126+морг!L126+порецк!L126+урмар!L126+цивиль!L126+'чеб р'!L126+шемур!L126+шумер!L126+ядрин!L126+яльчик!L126+янтик!L126+гАлатрь!L126+гЧеб!L126+гКанаш!L126+гНовч!L126+гШум!L126</f>
        <v>0</v>
      </c>
      <c r="M126" s="210">
        <f>алат!M126+алик!M126+батыр!M126+вурн!M126+ибрес!M126+канашск!M126+козл!M126+комсмл!M126+крарм!M126+крчет!M126+марпос!M126+морг!M126+порецк!M126+урмар!M126+цивиль!M126+'чеб р'!M126+шемур!M126+шумер!M126+ядрин!M126+яльчик!M126+янтик!M126+гАлатрь!M126+гЧеб!M126+гКанаш!M126+гНовч!M126+гШум!M126</f>
        <v>0</v>
      </c>
      <c r="N126" s="210">
        <f>алат!N126+алик!N126+батыр!N126+вурн!N126+ибрес!N126+канашск!N126+козл!N126+комсмл!N126+крарм!N126+крчет!N126+марпос!N126+морг!N126+порецк!N126+урмар!N126+цивиль!N126+'чеб р'!N126+шемур!N126+шумер!N126+ядрин!N126+яльчик!N126+янтик!N126+гАлатрь!N126+гЧеб!N126+гКанаш!N126+гНовч!N126+гШум!N126</f>
        <v>0</v>
      </c>
      <c r="O126" s="210">
        <f>алат!O126+алик!O126+батыр!O126+вурн!O126+ибрес!O126+канашск!O126+козл!O126+комсмл!O126+крарм!O126+крчет!O126+марпос!O126+морг!O126+порецк!O126+урмар!O126+цивиль!O126+'чеб р'!O126+шемур!O126+шумер!O126+ядрин!O126+яльчик!O126+янтик!O126+гАлатрь!O126+гЧеб!O126+гКанаш!O126+гНовч!O126+гШум!O126</f>
        <v>0</v>
      </c>
      <c r="P126" s="210">
        <f>алат!P126+алик!P126+батыр!P126+вурн!P126+ибрес!P126+канашск!P126+козл!P126+комсмл!P126+крарм!P126+крчет!P126+марпос!P126+морг!P126+порецк!P126+урмар!P126+цивиль!P126+'чеб р'!P126+шемур!P126+шумер!P126+ядрин!P126+яльчик!P126+янтик!P126+гАлатрь!P126+гЧеб!P126+гКанаш!P126+гНовч!P126+гШум!P126</f>
        <v>0</v>
      </c>
    </row>
    <row r="127" spans="1:16" ht="26.4" x14ac:dyDescent="0.25">
      <c r="A127" s="48" t="s">
        <v>160</v>
      </c>
      <c r="B127" s="49" t="s">
        <v>157</v>
      </c>
      <c r="C127" s="210">
        <f t="shared" si="7"/>
        <v>6374.7569999999996</v>
      </c>
      <c r="D127" s="46">
        <f>алат!D127+алик!D127+батыр!D127+вурн!D127+ибрес!D127+канашск!D127+козл!D127+комсмл!D127+крарм!D127+крчет!D127+марпос!D127+морг!D127+порецк!D127+урмар!D127+цивиль!D127+'чеб р'!D127+шемур!D127+шумер!D127+ядрин!D127+яльчик!D127+янтик!D127+гАлатрь!D127+гЧеб!D127+гКанаш!D127+гНовч!D127+гШум!D127</f>
        <v>0</v>
      </c>
      <c r="E127" s="46">
        <f>алат!E127+алик!E127+батыр!E127+вурн!E127+ибрес!E127+канашск!E127+козл!E127+комсмл!E127+крарм!E127+крчет!E127+марпос!E127+морг!E127+порецк!E127+урмар!E127+цивиль!E127+'чеб р'!E127+шемур!E127+шумер!E127+ядрин!E127+яльчик!E127+янтик!E127+гАлатрь!E127+гЧеб!E127+гКанаш!E127+гНовч!E127+гШум!E127</f>
        <v>0</v>
      </c>
      <c r="F127" s="46">
        <f>алат!F127+алик!F127+батыр!F127+вурн!F127+ибрес!F127+канашск!F127+козл!F127+комсмл!F127+крарм!F127+крчет!F127+марпос!F127+морг!F127+порецк!F127+урмар!F127+цивиль!F127+'чеб р'!F127+шемур!F127+шумер!F127+ядрин!F127+яльчик!F127+янтик!F127+гАлатрь!F127+гЧеб!F127+гКанаш!F127+гНовч!F127+гШум!F127</f>
        <v>0</v>
      </c>
      <c r="G127" s="46">
        <f>алат!G127+алик!G127+батыр!G127+вурн!G127+ибрес!G127+канашск!G127+козл!G127+комсмл!G127+крарм!G127+крчет!G127+марпос!G127+морг!G127+порецк!G127+урмар!G127+цивиль!G127+'чеб р'!G127+шемур!G127+шумер!G127+ядрин!G127+яльчик!G127+янтик!G127+гАлатрь!G127+гЧеб!G127+гКанаш!G127+гНовч!G127+гШум!G127</f>
        <v>0</v>
      </c>
      <c r="H127" s="46">
        <f>алат!H127+алик!H127+батыр!H127+вурн!H127+ибрес!H127+канашск!H127+козл!H127+комсмл!H127+крарм!H127+крчет!H127+марпос!H127+морг!H127+порецк!H127+урмар!H127+цивиль!H127+'чеб р'!H127+шемур!H127+шумер!H127+ядрин!H127+яльчик!H127+янтик!H127+гАлатрь!H127+гЧеб!H127+гКанаш!H127+гНовч!H127+гШум!H127</f>
        <v>0</v>
      </c>
      <c r="I127" s="46">
        <f>алат!I127+алик!I127+батыр!I127+вурн!I127+ибрес!I127+канашск!I127+козл!I127+комсмл!I127+крарм!I127+крчет!I127+марпос!I127+морг!I127+порецк!I127+урмар!I127+цивиль!I127+'чеб р'!I127+шемур!I127+шумер!I127+ядрин!I127+яльчик!I127+янтик!I127+гАлатрь!I127+гЧеб!I127+гКанаш!I127+гНовч!I127+гШум!I127</f>
        <v>0</v>
      </c>
      <c r="J127" s="46">
        <f>алат!J127+алик!J127+батыр!J127+вурн!J127+ибрес!J127+канашск!J127+козл!J127+комсмл!J127+крарм!J127+крчет!J127+марпос!J127+морг!J127+порецк!J127+урмар!J127+цивиль!J127+'чеб р'!J127+шемур!J127+шумер!J127+ядрин!J127+яльчик!J127+янтик!J127+гАлатрь!J127+гЧеб!J127+гКанаш!J127+гНовч!J127+гШум!J127</f>
        <v>0</v>
      </c>
      <c r="K127" s="46">
        <f>алат!K127+алик!K127+батыр!K127+вурн!K127+ибрес!K127+канашск!K127+козл!K127+комсмл!K127+крарм!K127+крчет!K127+марпос!K127+морг!K127+порецк!K127+урмар!K127+цивиль!K127+'чеб р'!K127+шемур!K127+шумер!K127+ядрин!K127+яльчик!K127+янтик!K127+гАлатрь!K127+гЧеб!K127+гКанаш!K127+гНовч!K127+гШум!K127</f>
        <v>6374.7569999999996</v>
      </c>
      <c r="L127" s="46">
        <f>алат!L127+алик!L127+батыр!L127+вурн!L127+ибрес!L127+канашск!L127+козл!L127+комсмл!L127+крарм!L127+крчет!L127+марпос!L127+морг!L127+порецк!L127+урмар!L127+цивиль!L127+'чеб р'!L127+шемур!L127+шумер!L127+ядрин!L127+яльчик!L127+янтик!L127+гАлатрь!L127+гЧеб!L127+гКанаш!L127+гНовч!L127+гШум!L127</f>
        <v>0</v>
      </c>
      <c r="M127" s="46">
        <f>алат!M127+алик!M127+батыр!M127+вурн!M127+ибрес!M127+канашск!M127+козл!M127+комсмл!M127+крарм!M127+крчет!M127+марпос!M127+морг!M127+порецк!M127+урмар!M127+цивиль!M127+'чеб р'!M127+шемур!M127+шумер!M127+ядрин!M127+яльчик!M127+янтик!M127+гАлатрь!M127+гЧеб!M127+гКанаш!M127+гНовч!M127+гШум!M127</f>
        <v>0</v>
      </c>
      <c r="N127" s="46">
        <f>алат!N127+алик!N127+батыр!N127+вурн!N127+ибрес!N127+канашск!N127+козл!N127+комсмл!N127+крарм!N127+крчет!N127+марпос!N127+морг!N127+порецк!N127+урмар!N127+цивиль!N127+'чеб р'!N127+шемур!N127+шумер!N127+ядрин!N127+яльчик!N127+янтик!N127+гАлатрь!N127+гЧеб!N127+гКанаш!N127+гНовч!N127+гШум!N127</f>
        <v>0</v>
      </c>
      <c r="O127" s="46">
        <f>алат!O127+алик!O127+батыр!O127+вурн!O127+ибрес!O127+канашск!O127+козл!O127+комсмл!O127+крарм!O127+крчет!O127+марпос!O127+морг!O127+порецк!O127+урмар!O127+цивиль!O127+'чеб р'!O127+шемур!O127+шумер!O127+ядрин!O127+яльчик!O127+янтик!O127+гАлатрь!O127+гЧеб!O127+гКанаш!O127+гНовч!O127+гШум!O127</f>
        <v>0</v>
      </c>
      <c r="P127" s="46">
        <f>алат!P127+алик!P127+батыр!P127+вурн!P127+ибрес!P127+канашск!P127+козл!P127+комсмл!P127+крарм!P127+крчет!P127+марпос!P127+морг!P127+порецк!P127+урмар!P127+цивиль!P127+'чеб р'!P127+шемур!P127+шумер!P127+ядрин!P127+яльчик!P127+янтик!P127+гАлатрь!P127+гЧеб!P127+гКанаш!P127+гНовч!P127+гШум!P127</f>
        <v>0</v>
      </c>
    </row>
    <row r="128" spans="1:16" ht="26.4" x14ac:dyDescent="0.25">
      <c r="A128" s="48" t="s">
        <v>161</v>
      </c>
      <c r="B128" s="49" t="s">
        <v>158</v>
      </c>
      <c r="C128" s="210">
        <f t="shared" si="7"/>
        <v>0</v>
      </c>
      <c r="D128" s="46">
        <f>алат!D128+алик!D128+батыр!D128+вурн!D128+ибрес!D128+канашск!D128+козл!D128+комсмл!D128+крарм!D128+крчет!D128+марпос!D128+морг!D128+порецк!D128+урмар!D128+цивиль!D128+'чеб р'!D128+шемур!D128+шумер!D128+ядрин!D128+яльчик!D128+янтик!D128+гАлатрь!D128+гЧеб!D128+гКанаш!D128+гНовч!D128+гШум!D128</f>
        <v>0</v>
      </c>
      <c r="E128" s="46">
        <f>алат!E128+алик!E128+батыр!E128+вурн!E128+ибрес!E128+канашск!E128+козл!E128+комсмл!E128+крарм!E128+крчет!E128+марпос!E128+морг!E128+порецк!E128+урмар!E128+цивиль!E128+'чеб р'!E128+шемур!E128+шумер!E128+ядрин!E128+яльчик!E128+янтик!E128+гАлатрь!E128+гЧеб!E128+гКанаш!E128+гНовч!E128+гШум!E128</f>
        <v>0</v>
      </c>
      <c r="F128" s="46">
        <f>алат!F128+алик!F128+батыр!F128+вурн!F128+ибрес!F128+канашск!F128+козл!F128+комсмл!F128+крарм!F128+крчет!F128+марпос!F128+морг!F128+порецк!F128+урмар!F128+цивиль!F128+'чеб р'!F128+шемур!F128+шумер!F128+ядрин!F128+яльчик!F128+янтик!F128+гАлатрь!F128+гЧеб!F128+гКанаш!F128+гНовч!F128+гШум!F128</f>
        <v>0</v>
      </c>
      <c r="G128" s="46">
        <f>алат!G128+алик!G128+батыр!G128+вурн!G128+ибрес!G128+канашск!G128+козл!G128+комсмл!G128+крарм!G128+крчет!G128+марпос!G128+морг!G128+порецк!G128+урмар!G128+цивиль!G128+'чеб р'!G128+шемур!G128+шумер!G128+ядрин!G128+яльчик!G128+янтик!G128+гАлатрь!G128+гЧеб!G128+гКанаш!G128+гНовч!G128+гШум!G128</f>
        <v>0</v>
      </c>
      <c r="H128" s="46">
        <f>алат!H128+алик!H128+батыр!H128+вурн!H128+ибрес!H128+канашск!H128+козл!H128+комсмл!H128+крарм!H128+крчет!H128+марпос!H128+морг!H128+порецк!H128+урмар!H128+цивиль!H128+'чеб р'!H128+шемур!H128+шумер!H128+ядрин!H128+яльчик!H128+янтик!H128+гАлатрь!H128+гЧеб!H128+гКанаш!H128+гНовч!H128+гШум!H128</f>
        <v>0</v>
      </c>
      <c r="I128" s="46">
        <f>алат!I128+алик!I128+батыр!I128+вурн!I128+ибрес!I128+канашск!I128+козл!I128+комсмл!I128+крарм!I128+крчет!I128+марпос!I128+морг!I128+порецк!I128+урмар!I128+цивиль!I128+'чеб р'!I128+шемур!I128+шумер!I128+ядрин!I128+яльчик!I128+янтик!I128+гАлатрь!I128+гЧеб!I128+гКанаш!I128+гНовч!I128+гШум!I128</f>
        <v>0</v>
      </c>
      <c r="J128" s="46">
        <f>алат!J128+алик!J128+батыр!J128+вурн!J128+ибрес!J128+канашск!J128+козл!J128+комсмл!J128+крарм!J128+крчет!J128+марпос!J128+морг!J128+порецк!J128+урмар!J128+цивиль!J128+'чеб р'!J128+шемур!J128+шумер!J128+ядрин!J128+яльчик!J128+янтик!J128+гАлатрь!J128+гЧеб!J128+гКанаш!J128+гНовч!J128+гШум!J128</f>
        <v>0</v>
      </c>
      <c r="K128" s="46">
        <f>алат!K128+алик!K128+батыр!K128+вурн!K128+ибрес!K128+канашск!K128+козл!K128+комсмл!K128+крарм!K128+крчет!K128+марпос!K128+морг!K128+порецк!K128+урмар!K128+цивиль!K128+'чеб р'!K128+шемур!K128+шумер!K128+ядрин!K128+яльчик!K128+янтик!K128+гАлатрь!K128+гЧеб!K128+гКанаш!K128+гНовч!K128+гШум!K128</f>
        <v>0</v>
      </c>
      <c r="L128" s="46">
        <f>алат!L128+алик!L128+батыр!L128+вурн!L128+ибрес!L128+канашск!L128+козл!L128+комсмл!L128+крарм!L128+крчет!L128+марпос!L128+морг!L128+порецк!L128+урмар!L128+цивиль!L128+'чеб р'!L128+шемур!L128+шумер!L128+ядрин!L128+яльчик!L128+янтик!L128+гАлатрь!L128+гЧеб!L128+гКанаш!L128+гНовч!L128+гШум!L128</f>
        <v>0</v>
      </c>
      <c r="M128" s="46">
        <f>алат!M128+алик!M128+батыр!M128+вурн!M128+ибрес!M128+канашск!M128+козл!M128+комсмл!M128+крарм!M128+крчет!M128+марпос!M128+морг!M128+порецк!M128+урмар!M128+цивиль!M128+'чеб р'!M128+шемур!M128+шумер!M128+ядрин!M128+яльчик!M128+янтик!M128+гАлатрь!M128+гЧеб!M128+гКанаш!M128+гНовч!M128+гШум!M128</f>
        <v>0</v>
      </c>
      <c r="N128" s="46">
        <f>алат!N128+алик!N128+батыр!N128+вурн!N128+ибрес!N128+канашск!N128+козл!N128+комсмл!N128+крарм!N128+крчет!N128+марпос!N128+морг!N128+порецк!N128+урмар!N128+цивиль!N128+'чеб р'!N128+шемур!N128+шумер!N128+ядрин!N128+яльчик!N128+янтик!N128+гАлатрь!N128+гЧеб!N128+гКанаш!N128+гНовч!N128+гШум!N128</f>
        <v>0</v>
      </c>
      <c r="O128" s="46">
        <f>алат!O128+алик!O128+батыр!O128+вурн!O128+ибрес!O128+канашск!O128+козл!O128+комсмл!O128+крарм!O128+крчет!O128+марпос!O128+морг!O128+порецк!O128+урмар!O128+цивиль!O128+'чеб р'!O128+шемур!O128+шумер!O128+ядрин!O128+яльчик!O128+янтик!O128+гАлатрь!O128+гЧеб!O128+гКанаш!O128+гНовч!O128+гШум!O128</f>
        <v>0</v>
      </c>
      <c r="P128" s="46">
        <f>алат!P128+алик!P128+батыр!P128+вурн!P128+ибрес!P128+канашск!P128+козл!P128+комсмл!P128+крарм!P128+крчет!P128+марпос!P128+морг!P128+порецк!P128+урмар!P128+цивиль!P128+'чеб р'!P128+шемур!P128+шумер!P128+ядрин!P128+яльчик!P128+янтик!P128+гАлатрь!P128+гЧеб!P128+гКанаш!P128+гНовч!P128+гШум!P128</f>
        <v>0</v>
      </c>
    </row>
    <row r="129" spans="1:16" s="119" customFormat="1" ht="26.4" x14ac:dyDescent="0.25">
      <c r="A129" s="48" t="s">
        <v>162</v>
      </c>
      <c r="B129" s="49" t="s">
        <v>159</v>
      </c>
      <c r="C129" s="210">
        <f t="shared" si="7"/>
        <v>0</v>
      </c>
      <c r="D129" s="46">
        <f>алат!D129+алик!D129+батыр!D129+вурн!D129+ибрес!D129+канашск!D129+козл!D129+комсмл!D129+крарм!D129+крчет!D129+марпос!D129+морг!D129+порецк!D129+урмар!D129+цивиль!D129+'чеб р'!D129+шемур!D129+шумер!D129+ядрин!D129+яльчик!D129+янтик!D129+гАлатрь!D129+гЧеб!D129+гКанаш!D129+гНовч!D129+гШум!D129</f>
        <v>0</v>
      </c>
      <c r="E129" s="46">
        <f>алат!E129+алик!E129+батыр!E129+вурн!E129+ибрес!E129+канашск!E129+козл!E129+комсмл!E129+крарм!E129+крчет!E129+марпос!E129+морг!E129+порецк!E129+урмар!E129+цивиль!E129+'чеб р'!E129+шемур!E129+шумер!E129+ядрин!E129+яльчик!E129+янтик!E129+гАлатрь!E129+гЧеб!E129+гКанаш!E129+гНовч!E129+гШум!E129</f>
        <v>0</v>
      </c>
      <c r="F129" s="46">
        <f>алат!F129+алик!F129+батыр!F129+вурн!F129+ибрес!F129+канашск!F129+козл!F129+комсмл!F129+крарм!F129+крчет!F129+марпос!F129+морг!F129+порецк!F129+урмар!F129+цивиль!F129+'чеб р'!F129+шемур!F129+шумер!F129+ядрин!F129+яльчик!F129+янтик!F129+гАлатрь!F129+гЧеб!F129+гКанаш!F129+гНовч!F129+гШум!F129</f>
        <v>0</v>
      </c>
      <c r="G129" s="46">
        <f>алат!G129+алик!G129+батыр!G129+вурн!G129+ибрес!G129+канашск!G129+козл!G129+комсмл!G129+крарм!G129+крчет!G129+марпос!G129+морг!G129+порецк!G129+урмар!G129+цивиль!G129+'чеб р'!G129+шемур!G129+шумер!G129+ядрин!G129+яльчик!G129+янтик!G129+гАлатрь!G129+гЧеб!G129+гКанаш!G129+гНовч!G129+гШум!G129</f>
        <v>0</v>
      </c>
      <c r="H129" s="46">
        <f>алат!H129+алик!H129+батыр!H129+вурн!H129+ибрес!H129+канашск!H129+козл!H129+комсмл!H129+крарм!H129+крчет!H129+марпос!H129+морг!H129+порецк!H129+урмар!H129+цивиль!H129+'чеб р'!H129+шемур!H129+шумер!H129+ядрин!H129+яльчик!H129+янтик!H129+гАлатрь!H129+гЧеб!H129+гКанаш!H129+гНовч!H129+гШум!H129</f>
        <v>0</v>
      </c>
      <c r="I129" s="46">
        <f>алат!I129+алик!I129+батыр!I129+вурн!I129+ибрес!I129+канашск!I129+козл!I129+комсмл!I129+крарм!I129+крчет!I129+марпос!I129+морг!I129+порецк!I129+урмар!I129+цивиль!I129+'чеб р'!I129+шемур!I129+шумер!I129+ядрин!I129+яльчик!I129+янтик!I129+гАлатрь!I129+гЧеб!I129+гКанаш!I129+гНовч!I129+гШум!I129</f>
        <v>0</v>
      </c>
      <c r="J129" s="46">
        <f>алат!J129+алик!J129+батыр!J129+вурн!J129+ибрес!J129+канашск!J129+козл!J129+комсмл!J129+крарм!J129+крчет!J129+марпос!J129+морг!J129+порецк!J129+урмар!J129+цивиль!J129+'чеб р'!J129+шемур!J129+шумер!J129+ядрин!J129+яльчик!J129+янтик!J129+гАлатрь!J129+гЧеб!J129+гКанаш!J129+гНовч!J129+гШум!J129</f>
        <v>0</v>
      </c>
      <c r="K129" s="46">
        <f>алат!K129+алик!K129+батыр!K129+вурн!K129+ибрес!K129+канашск!K129+козл!K129+комсмл!K129+крарм!K129+крчет!K129+марпос!K129+морг!K129+порецк!K129+урмар!K129+цивиль!K129+'чеб р'!K129+шемур!K129+шумер!K129+ядрин!K129+яльчик!K129+янтик!K129+гАлатрь!K129+гЧеб!K129+гКанаш!K129+гНовч!K129+гШум!K129</f>
        <v>0</v>
      </c>
      <c r="L129" s="46">
        <f>алат!L129+алик!L129+батыр!L129+вурн!L129+ибрес!L129+канашск!L129+козл!L129+комсмл!L129+крарм!L129+крчет!L129+марпос!L129+морг!L129+порецк!L129+урмар!L129+цивиль!L129+'чеб р'!L129+шемур!L129+шумер!L129+ядрин!L129+яльчик!L129+янтик!L129+гАлатрь!L129+гЧеб!L129+гКанаш!L129+гНовч!L129+гШум!L129</f>
        <v>0</v>
      </c>
      <c r="M129" s="46">
        <f>алат!M129+алик!M129+батыр!M129+вурн!M129+ибрес!M129+канашск!M129+козл!M129+комсмл!M129+крарм!M129+крчет!M129+марпос!M129+морг!M129+порецк!M129+урмар!M129+цивиль!M129+'чеб р'!M129+шемур!M129+шумер!M129+ядрин!M129+яльчик!M129+янтик!M129+гАлатрь!M129+гЧеб!M129+гКанаш!M129+гНовч!M129+гШум!M129</f>
        <v>0</v>
      </c>
      <c r="N129" s="46">
        <f>алат!N129+алик!N129+батыр!N129+вурн!N129+ибрес!N129+канашск!N129+козл!N129+комсмл!N129+крарм!N129+крчет!N129+марпос!N129+морг!N129+порецк!N129+урмар!N129+цивиль!N129+'чеб р'!N129+шемур!N129+шумер!N129+ядрин!N129+яльчик!N129+янтик!N129+гАлатрь!N129+гЧеб!N129+гКанаш!N129+гНовч!N129+гШум!N129</f>
        <v>0</v>
      </c>
      <c r="O129" s="46">
        <f>алат!O129+алик!O129+батыр!O129+вурн!O129+ибрес!O129+канашск!O129+козл!O129+комсмл!O129+крарм!O129+крчет!O129+марпос!O129+морг!O129+порецк!O129+урмар!O129+цивиль!O129+'чеб р'!O129+шемур!O129+шумер!O129+ядрин!O129+яльчик!O129+янтик!O129+гАлатрь!O129+гЧеб!O129+гКанаш!O129+гНовч!O129+гШум!O129</f>
        <v>0</v>
      </c>
      <c r="P129" s="46">
        <f>алат!P129+алик!P129+батыр!P129+вурн!P129+ибрес!P129+канашск!P129+козл!P129+комсмл!P129+крарм!P129+крчет!P129+марпос!P129+морг!P129+порецк!P129+урмар!P129+цивиль!P129+'чеб р'!P129+шемур!P129+шумер!P129+ядрин!P129+яльчик!P129+янтик!P129+гАлатрь!P129+гЧеб!P129+гКанаш!P129+гНовч!P129+гШум!P129</f>
        <v>0</v>
      </c>
    </row>
    <row r="130" spans="1:16" s="119" customFormat="1" x14ac:dyDescent="0.25"/>
    <row r="131" spans="1:16" s="119" customFormat="1" x14ac:dyDescent="0.25">
      <c r="A131" s="150" t="s">
        <v>42</v>
      </c>
    </row>
    <row r="132" spans="1:16" s="119" customFormat="1" x14ac:dyDescent="0.25"/>
    <row r="133" spans="1:16" ht="15.6" x14ac:dyDescent="0.3">
      <c r="A133" s="151"/>
      <c r="B133" s="152"/>
      <c r="C133" s="152"/>
      <c r="D133" s="318"/>
      <c r="E133" s="318"/>
      <c r="F133" s="318"/>
      <c r="G133" s="304"/>
      <c r="H133" s="303"/>
      <c r="I133" s="303"/>
      <c r="J133" s="303"/>
    </row>
    <row r="134" spans="1:16" ht="15.6" x14ac:dyDescent="0.3">
      <c r="A134" s="152"/>
      <c r="B134" s="152"/>
      <c r="C134" s="152"/>
      <c r="D134" s="272"/>
      <c r="E134" s="272"/>
      <c r="F134" s="272"/>
      <c r="G134" s="152"/>
      <c r="H134" s="152"/>
      <c r="I134" s="152"/>
    </row>
    <row r="135" spans="1:16" ht="13.2" customHeight="1" x14ac:dyDescent="0.3">
      <c r="D135" s="272"/>
      <c r="E135" s="272"/>
      <c r="F135" s="272"/>
    </row>
  </sheetData>
  <mergeCells count="28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4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38"/>
  <sheetViews>
    <sheetView showZeros="0" view="pageBreakPreview" topLeftCell="A13" zoomScale="110" zoomScaleNormal="90" zoomScaleSheetLayoutView="110" workbookViewId="0">
      <selection activeCell="M32" sqref="M32"/>
    </sheetView>
  </sheetViews>
  <sheetFormatPr defaultColWidth="9.109375" defaultRowHeight="13.2" x14ac:dyDescent="0.25"/>
  <cols>
    <col min="1" max="1" width="5" style="27" customWidth="1"/>
    <col min="2" max="2" width="28.6640625" style="27" customWidth="1"/>
    <col min="3" max="3" width="14.88671875" style="27" customWidth="1"/>
    <col min="4" max="4" width="15.5546875" style="27" customWidth="1"/>
    <col min="5" max="5" width="0.109375" style="27" customWidth="1"/>
    <col min="6" max="6" width="16.33203125" style="27" customWidth="1"/>
    <col min="7" max="7" width="13.6640625" style="27" customWidth="1"/>
    <col min="8" max="16384" width="9.109375" style="27"/>
  </cols>
  <sheetData>
    <row r="1" spans="1:7" ht="15.6" x14ac:dyDescent="0.3">
      <c r="F1" s="381" t="s">
        <v>40</v>
      </c>
      <c r="G1" s="381"/>
    </row>
    <row r="2" spans="1:7" x14ac:dyDescent="0.25">
      <c r="A2" s="382" t="s">
        <v>292</v>
      </c>
      <c r="B2" s="382"/>
      <c r="C2" s="382"/>
      <c r="D2" s="382"/>
      <c r="E2" s="382"/>
      <c r="F2" s="382"/>
      <c r="G2" s="382"/>
    </row>
    <row r="3" spans="1:7" ht="23.25" customHeight="1" x14ac:dyDescent="0.25">
      <c r="A3" s="383"/>
      <c r="B3" s="383"/>
      <c r="C3" s="383"/>
      <c r="D3" s="383"/>
      <c r="E3" s="383"/>
      <c r="F3" s="383"/>
      <c r="G3" s="383"/>
    </row>
    <row r="4" spans="1:7" ht="15.6" x14ac:dyDescent="0.3">
      <c r="A4" s="384" t="s">
        <v>298</v>
      </c>
      <c r="B4" s="385"/>
      <c r="C4" s="385"/>
      <c r="D4" s="385"/>
      <c r="E4" s="385"/>
      <c r="F4" s="385"/>
      <c r="G4" s="385"/>
    </row>
    <row r="5" spans="1:7" ht="29.25" customHeight="1" x14ac:dyDescent="0.25">
      <c r="A5" s="386" t="s">
        <v>173</v>
      </c>
      <c r="B5" s="386"/>
      <c r="C5" s="386"/>
      <c r="D5" s="386"/>
      <c r="E5" s="386"/>
      <c r="F5" s="386"/>
      <c r="G5" s="386"/>
    </row>
    <row r="6" spans="1:7" ht="54" customHeight="1" x14ac:dyDescent="0.25">
      <c r="A6" s="49" t="s">
        <v>174</v>
      </c>
      <c r="B6" s="49" t="s">
        <v>175</v>
      </c>
      <c r="C6" s="49" t="s">
        <v>176</v>
      </c>
      <c r="D6" s="49" t="s">
        <v>177</v>
      </c>
      <c r="E6" s="49"/>
      <c r="F6" s="49" t="s">
        <v>178</v>
      </c>
      <c r="G6" s="49" t="s">
        <v>179</v>
      </c>
    </row>
    <row r="7" spans="1:7" ht="14.25" customHeight="1" x14ac:dyDescent="0.25">
      <c r="A7" s="28">
        <v>1</v>
      </c>
      <c r="B7" s="198" t="s">
        <v>240</v>
      </c>
      <c r="C7" s="199">
        <v>23533.674999999999</v>
      </c>
      <c r="D7" s="199">
        <v>21249.308410000001</v>
      </c>
      <c r="E7" s="115"/>
      <c r="F7" s="115">
        <f>C7-D7</f>
        <v>2284.3665899999978</v>
      </c>
      <c r="G7" s="115">
        <f>F7/C7*100</f>
        <v>9.7067992568096475</v>
      </c>
    </row>
    <row r="8" spans="1:7" ht="14.25" customHeight="1" x14ac:dyDescent="0.25">
      <c r="A8" s="28">
        <v>2</v>
      </c>
      <c r="B8" s="198" t="s">
        <v>239</v>
      </c>
      <c r="C8" s="199">
        <v>58392.7</v>
      </c>
      <c r="D8" s="199">
        <v>57331.1</v>
      </c>
      <c r="E8" s="115"/>
      <c r="F8" s="115">
        <f t="shared" ref="F8:F32" si="0">C8-D8</f>
        <v>1061.5999999999985</v>
      </c>
      <c r="G8" s="115">
        <f>F8/C8*100</f>
        <v>1.8180354736122815</v>
      </c>
    </row>
    <row r="9" spans="1:7" ht="14.25" customHeight="1" x14ac:dyDescent="0.25">
      <c r="A9" s="28">
        <v>3</v>
      </c>
      <c r="B9" s="198" t="s">
        <v>241</v>
      </c>
      <c r="C9" s="115">
        <v>54618.749999999993</v>
      </c>
      <c r="D9" s="115">
        <v>50581.740000000013</v>
      </c>
      <c r="E9" s="115"/>
      <c r="F9" s="115">
        <f t="shared" si="0"/>
        <v>4037.0099999999802</v>
      </c>
      <c r="G9" s="115">
        <f>F9/C9*100</f>
        <v>7.391253003776141</v>
      </c>
    </row>
    <row r="10" spans="1:7" ht="14.25" customHeight="1" x14ac:dyDescent="0.25">
      <c r="A10" s="28">
        <v>4</v>
      </c>
      <c r="B10" s="200" t="s">
        <v>242</v>
      </c>
      <c r="C10" s="273">
        <v>44486.754120000005</v>
      </c>
      <c r="D10" s="206">
        <v>38535.464919999991</v>
      </c>
      <c r="E10" s="115"/>
      <c r="F10" s="115">
        <f t="shared" si="0"/>
        <v>5951.2892000000138</v>
      </c>
      <c r="G10" s="115">
        <f t="shared" ref="G10:G36" si="1">F10/C10*100</f>
        <v>13.37766559445271</v>
      </c>
    </row>
    <row r="11" spans="1:7" ht="14.25" customHeight="1" x14ac:dyDescent="0.25">
      <c r="A11" s="28">
        <v>5</v>
      </c>
      <c r="B11" s="200" t="s">
        <v>243</v>
      </c>
      <c r="C11" s="115">
        <v>16996.577000000001</v>
      </c>
      <c r="D11" s="115">
        <v>13169.478999999999</v>
      </c>
      <c r="E11" s="115"/>
      <c r="F11" s="115">
        <f t="shared" si="0"/>
        <v>3827.0980000000018</v>
      </c>
      <c r="G11" s="115">
        <f t="shared" si="1"/>
        <v>22.516875015481066</v>
      </c>
    </row>
    <row r="12" spans="1:7" ht="13.5" customHeight="1" x14ac:dyDescent="0.25">
      <c r="A12" s="28">
        <v>6</v>
      </c>
      <c r="B12" s="200" t="s">
        <v>244</v>
      </c>
      <c r="C12" s="115">
        <v>80779.909999999974</v>
      </c>
      <c r="D12" s="115">
        <v>71234.900000000009</v>
      </c>
      <c r="E12" s="115"/>
      <c r="F12" s="115">
        <f t="shared" si="0"/>
        <v>9545.0099999999657</v>
      </c>
      <c r="G12" s="115">
        <f t="shared" si="1"/>
        <v>11.816069119165853</v>
      </c>
    </row>
    <row r="13" spans="1:7" ht="14.25" customHeight="1" x14ac:dyDescent="0.25">
      <c r="A13" s="28">
        <v>7</v>
      </c>
      <c r="B13" s="200" t="s">
        <v>245</v>
      </c>
      <c r="C13" s="115">
        <v>81897.078969999973</v>
      </c>
      <c r="D13" s="115">
        <v>75683.697079999984</v>
      </c>
      <c r="E13" s="115"/>
      <c r="F13" s="115">
        <f t="shared" si="0"/>
        <v>6213.3818899999897</v>
      </c>
      <c r="G13" s="115">
        <f t="shared" si="1"/>
        <v>7.586817464241963</v>
      </c>
    </row>
    <row r="14" spans="1:7" ht="14.25" customHeight="1" x14ac:dyDescent="0.25">
      <c r="A14" s="28">
        <v>8</v>
      </c>
      <c r="B14" s="200" t="s">
        <v>246</v>
      </c>
      <c r="C14" s="115">
        <v>186363.60726000002</v>
      </c>
      <c r="D14" s="115">
        <v>179754.76209</v>
      </c>
      <c r="E14" s="115"/>
      <c r="F14" s="115">
        <f t="shared" si="0"/>
        <v>6608.8451700000151</v>
      </c>
      <c r="G14" s="115">
        <f t="shared" si="1"/>
        <v>3.5462101572115783</v>
      </c>
    </row>
    <row r="15" spans="1:7" s="203" customFormat="1" ht="14.25" customHeight="1" x14ac:dyDescent="0.25">
      <c r="A15" s="201">
        <v>9</v>
      </c>
      <c r="B15" s="200" t="s">
        <v>247</v>
      </c>
      <c r="C15" s="202">
        <v>28617.325999999997</v>
      </c>
      <c r="D15" s="202">
        <v>27144.835999999999</v>
      </c>
      <c r="E15" s="202"/>
      <c r="F15" s="202">
        <f t="shared" si="0"/>
        <v>1472.489999999998</v>
      </c>
      <c r="G15" s="202">
        <f t="shared" si="1"/>
        <v>5.1454492987919211</v>
      </c>
    </row>
    <row r="16" spans="1:7" ht="14.25" customHeight="1" x14ac:dyDescent="0.25">
      <c r="A16" s="28">
        <v>10</v>
      </c>
      <c r="B16" s="200" t="s">
        <v>248</v>
      </c>
      <c r="C16" s="115">
        <v>23816.9</v>
      </c>
      <c r="D16" s="115">
        <v>20718.98</v>
      </c>
      <c r="E16" s="115"/>
      <c r="F16" s="115">
        <f t="shared" si="0"/>
        <v>3097.9200000000019</v>
      </c>
      <c r="G16" s="115">
        <f t="shared" si="1"/>
        <v>13.007234358795653</v>
      </c>
    </row>
    <row r="17" spans="1:7" s="29" customFormat="1" ht="14.25" customHeight="1" x14ac:dyDescent="0.25">
      <c r="A17" s="277">
        <v>11</v>
      </c>
      <c r="B17" s="274" t="s">
        <v>249</v>
      </c>
      <c r="C17" s="199">
        <v>23523.8</v>
      </c>
      <c r="D17" s="199">
        <v>22899.200000000001</v>
      </c>
      <c r="E17" s="115"/>
      <c r="F17" s="115">
        <f t="shared" si="0"/>
        <v>624.59999999999854</v>
      </c>
      <c r="G17" s="115">
        <f t="shared" si="1"/>
        <v>2.6551832612077919</v>
      </c>
    </row>
    <row r="18" spans="1:7" ht="14.25" customHeight="1" x14ac:dyDescent="0.25">
      <c r="A18" s="28">
        <v>12</v>
      </c>
      <c r="B18" s="200" t="s">
        <v>250</v>
      </c>
      <c r="C18" s="199">
        <v>85186.588739999992</v>
      </c>
      <c r="D18" s="199">
        <v>81090.909070000009</v>
      </c>
      <c r="E18" s="115"/>
      <c r="F18" s="115">
        <f t="shared" si="0"/>
        <v>4095.6796699999832</v>
      </c>
      <c r="G18" s="115">
        <f t="shared" si="1"/>
        <v>4.8078925692170911</v>
      </c>
    </row>
    <row r="19" spans="1:7" s="203" customFormat="1" ht="14.25" customHeight="1" x14ac:dyDescent="0.25">
      <c r="A19" s="201">
        <v>13</v>
      </c>
      <c r="B19" s="200" t="s">
        <v>251</v>
      </c>
      <c r="C19" s="202">
        <v>8449.6890000000003</v>
      </c>
      <c r="D19" s="202">
        <v>8102.6779999999999</v>
      </c>
      <c r="E19" s="202"/>
      <c r="F19" s="202">
        <f t="shared" si="0"/>
        <v>347.01100000000042</v>
      </c>
      <c r="G19" s="202">
        <f t="shared" si="1"/>
        <v>4.1067902025743246</v>
      </c>
    </row>
    <row r="20" spans="1:7" ht="14.25" customHeight="1" x14ac:dyDescent="0.25">
      <c r="A20" s="28">
        <v>14</v>
      </c>
      <c r="B20" s="200" t="s">
        <v>252</v>
      </c>
      <c r="C20" s="115">
        <v>36775.627</v>
      </c>
      <c r="D20" s="115">
        <v>35841.283000000003</v>
      </c>
      <c r="E20" s="115"/>
      <c r="F20" s="115">
        <f t="shared" si="0"/>
        <v>934.34399999999732</v>
      </c>
      <c r="G20" s="115">
        <f t="shared" si="1"/>
        <v>2.5406609654812882</v>
      </c>
    </row>
    <row r="21" spans="1:7" s="203" customFormat="1" ht="14.25" customHeight="1" x14ac:dyDescent="0.25">
      <c r="A21" s="28">
        <v>15</v>
      </c>
      <c r="B21" s="200" t="s">
        <v>253</v>
      </c>
      <c r="C21" s="275">
        <v>22293.030000000002</v>
      </c>
      <c r="D21" s="275">
        <v>18213.870000000003</v>
      </c>
      <c r="E21" s="202"/>
      <c r="F21" s="202">
        <f t="shared" si="0"/>
        <v>4079.16</v>
      </c>
      <c r="G21" s="202">
        <f t="shared" si="1"/>
        <v>18.297916433970617</v>
      </c>
    </row>
    <row r="22" spans="1:7" ht="14.25" customHeight="1" x14ac:dyDescent="0.25">
      <c r="A22" s="201">
        <v>16</v>
      </c>
      <c r="B22" s="200" t="s">
        <v>254</v>
      </c>
      <c r="C22" s="115">
        <v>52044.821860000025</v>
      </c>
      <c r="D22" s="115">
        <v>45874.042080000007</v>
      </c>
      <c r="E22" s="115"/>
      <c r="F22" s="115">
        <f t="shared" si="0"/>
        <v>6170.7797800000189</v>
      </c>
      <c r="G22" s="115">
        <f t="shared" si="1"/>
        <v>11.856664235683899</v>
      </c>
    </row>
    <row r="23" spans="1:7" ht="14.25" customHeight="1" x14ac:dyDescent="0.25">
      <c r="A23" s="28">
        <v>17</v>
      </c>
      <c r="B23" s="200" t="s">
        <v>255</v>
      </c>
      <c r="C23" s="199">
        <v>55919.467519999998</v>
      </c>
      <c r="D23" s="199">
        <v>54332.105320000002</v>
      </c>
      <c r="E23" s="115"/>
      <c r="F23" s="115">
        <f>C23-D23</f>
        <v>1587.3621999999959</v>
      </c>
      <c r="G23" s="115">
        <f t="shared" si="1"/>
        <v>2.8386575738266187</v>
      </c>
    </row>
    <row r="24" spans="1:7" s="203" customFormat="1" ht="14.25" customHeight="1" x14ac:dyDescent="0.25">
      <c r="A24" s="28">
        <v>18</v>
      </c>
      <c r="B24" s="200" t="s">
        <v>256</v>
      </c>
      <c r="C24" s="202">
        <v>15050.13401</v>
      </c>
      <c r="D24" s="202">
        <v>14384.77656</v>
      </c>
      <c r="E24" s="202"/>
      <c r="F24" s="202">
        <f t="shared" si="0"/>
        <v>665.35744999999952</v>
      </c>
      <c r="G24" s="202">
        <f t="shared" si="1"/>
        <v>4.4209403687562219</v>
      </c>
    </row>
    <row r="25" spans="1:7" ht="14.25" customHeight="1" x14ac:dyDescent="0.25">
      <c r="A25" s="201">
        <v>19</v>
      </c>
      <c r="B25" s="200" t="s">
        <v>257</v>
      </c>
      <c r="C25" s="115">
        <v>57525.970000000008</v>
      </c>
      <c r="D25" s="115">
        <v>52047.08</v>
      </c>
      <c r="E25" s="115"/>
      <c r="F25" s="202">
        <f t="shared" si="0"/>
        <v>5478.8900000000067</v>
      </c>
      <c r="G25" s="115">
        <f t="shared" si="1"/>
        <v>9.5242027209623874</v>
      </c>
    </row>
    <row r="26" spans="1:7" ht="14.25" customHeight="1" x14ac:dyDescent="0.25">
      <c r="A26" s="28">
        <v>20</v>
      </c>
      <c r="B26" s="200" t="s">
        <v>258</v>
      </c>
      <c r="C26" s="115">
        <v>29250.716000000004</v>
      </c>
      <c r="D26" s="115">
        <v>27852.885599999998</v>
      </c>
      <c r="E26" s="115"/>
      <c r="F26" s="115">
        <f t="shared" si="0"/>
        <v>1397.8304000000062</v>
      </c>
      <c r="G26" s="115">
        <f t="shared" si="1"/>
        <v>4.778790372174158</v>
      </c>
    </row>
    <row r="27" spans="1:7" ht="14.25" customHeight="1" x14ac:dyDescent="0.25">
      <c r="A27" s="28">
        <v>21</v>
      </c>
      <c r="B27" s="200" t="s">
        <v>259</v>
      </c>
      <c r="C27" s="115">
        <v>15815.476999999999</v>
      </c>
      <c r="D27" s="115">
        <v>14061.349000000002</v>
      </c>
      <c r="E27" s="115"/>
      <c r="F27" s="115">
        <f t="shared" si="0"/>
        <v>1754.127999999997</v>
      </c>
      <c r="G27" s="115">
        <f t="shared" si="1"/>
        <v>11.091211475948509</v>
      </c>
    </row>
    <row r="28" spans="1:7" s="203" customFormat="1" ht="14.25" customHeight="1" x14ac:dyDescent="0.25">
      <c r="A28" s="28">
        <v>22</v>
      </c>
      <c r="B28" s="200" t="s">
        <v>260</v>
      </c>
      <c r="C28" s="202">
        <v>31920.307820000002</v>
      </c>
      <c r="D28" s="202">
        <v>31267.820820000001</v>
      </c>
      <c r="E28" s="202"/>
      <c r="F28" s="202">
        <f t="shared" si="0"/>
        <v>652.48700000000099</v>
      </c>
      <c r="G28" s="202">
        <f t="shared" si="1"/>
        <v>2.0441124931482597</v>
      </c>
    </row>
    <row r="29" spans="1:7" ht="14.25" customHeight="1" x14ac:dyDescent="0.25">
      <c r="A29" s="201">
        <v>23</v>
      </c>
      <c r="B29" s="204" t="s">
        <v>262</v>
      </c>
      <c r="C29" s="115">
        <v>1132010.7030499999</v>
      </c>
      <c r="D29" s="115">
        <v>1042196.7858599999</v>
      </c>
      <c r="E29" s="115"/>
      <c r="F29" s="115">
        <f t="shared" si="0"/>
        <v>89813.917189999949</v>
      </c>
      <c r="G29" s="115">
        <f t="shared" si="1"/>
        <v>7.9340166085013557</v>
      </c>
    </row>
    <row r="30" spans="1:7" ht="14.25" customHeight="1" x14ac:dyDescent="0.25">
      <c r="A30" s="28">
        <v>24</v>
      </c>
      <c r="B30" s="204" t="s">
        <v>261</v>
      </c>
      <c r="C30" s="205">
        <v>198256.3</v>
      </c>
      <c r="D30" s="206">
        <v>186352.4</v>
      </c>
      <c r="E30" s="115"/>
      <c r="F30" s="115">
        <f t="shared" si="0"/>
        <v>11903.899999999994</v>
      </c>
      <c r="G30" s="115">
        <f t="shared" si="1"/>
        <v>6.0042984762653164</v>
      </c>
    </row>
    <row r="31" spans="1:7" ht="14.25" customHeight="1" x14ac:dyDescent="0.25">
      <c r="A31" s="28">
        <v>25</v>
      </c>
      <c r="B31" s="200" t="s">
        <v>264</v>
      </c>
      <c r="C31" s="115">
        <v>97779.14999999998</v>
      </c>
      <c r="D31" s="115">
        <v>82223.699999999983</v>
      </c>
      <c r="E31" s="115"/>
      <c r="F31" s="115">
        <f t="shared" si="0"/>
        <v>15555.449999999997</v>
      </c>
      <c r="G31" s="115">
        <f t="shared" si="1"/>
        <v>15.908759689565722</v>
      </c>
    </row>
    <row r="32" spans="1:7" ht="14.25" customHeight="1" x14ac:dyDescent="0.25">
      <c r="A32" s="28">
        <v>26</v>
      </c>
      <c r="B32" s="200" t="s">
        <v>263</v>
      </c>
      <c r="C32" s="115">
        <v>14101.902999999998</v>
      </c>
      <c r="D32" s="115">
        <v>9845.5270000000019</v>
      </c>
      <c r="E32" s="115"/>
      <c r="F32" s="115">
        <f t="shared" si="0"/>
        <v>4256.3759999999966</v>
      </c>
      <c r="G32" s="115">
        <f t="shared" si="1"/>
        <v>30.1829901964295</v>
      </c>
    </row>
    <row r="33" spans="1:7" ht="14.25" customHeight="1" x14ac:dyDescent="0.25">
      <c r="A33" s="28"/>
      <c r="B33" s="30"/>
      <c r="C33" s="115"/>
      <c r="D33" s="115"/>
      <c r="E33" s="115"/>
      <c r="F33" s="115"/>
      <c r="G33" s="115"/>
    </row>
    <row r="34" spans="1:7" ht="16.5" customHeight="1" x14ac:dyDescent="0.25">
      <c r="A34" s="291" t="s">
        <v>180</v>
      </c>
      <c r="B34" s="291"/>
      <c r="C34" s="116">
        <f>SUM(C7:C32)</f>
        <v>2475406.9633499994</v>
      </c>
      <c r="D34" s="116">
        <f>SUM(D7:D32)</f>
        <v>2281990.6798100006</v>
      </c>
      <c r="E34" s="116"/>
      <c r="F34" s="116">
        <f>C34-D34</f>
        <v>193416.28353999881</v>
      </c>
      <c r="G34" s="116">
        <f t="shared" si="1"/>
        <v>7.8135145615913641</v>
      </c>
    </row>
    <row r="35" spans="1:7" x14ac:dyDescent="0.25">
      <c r="C35" s="29"/>
      <c r="D35" s="29"/>
      <c r="E35" s="29"/>
      <c r="F35" s="29"/>
      <c r="G35" s="423"/>
    </row>
    <row r="36" spans="1:7" x14ac:dyDescent="0.25">
      <c r="A36" s="31"/>
      <c r="B36" s="31"/>
      <c r="C36" s="29"/>
      <c r="D36" s="29"/>
      <c r="E36" s="29"/>
      <c r="F36" s="29"/>
      <c r="G36" s="423"/>
    </row>
    <row r="38" spans="1:7" x14ac:dyDescent="0.25">
      <c r="B38" s="32"/>
      <c r="C38" s="33"/>
      <c r="D38" s="33"/>
      <c r="E38" s="32"/>
      <c r="F38" s="33"/>
      <c r="G38" s="34"/>
    </row>
  </sheetData>
  <mergeCells count="5">
    <mergeCell ref="F1:G1"/>
    <mergeCell ref="A2:G3"/>
    <mergeCell ref="A4:G4"/>
    <mergeCell ref="A5:G5"/>
    <mergeCell ref="A34:B34"/>
  </mergeCells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82" zoomScale="70" zoomScaleNormal="90" zoomScaleSheetLayoutView="70" workbookViewId="0">
      <selection activeCell="D109" sqref="D109:P109"/>
    </sheetView>
  </sheetViews>
  <sheetFormatPr defaultRowHeight="13.2" x14ac:dyDescent="0.25"/>
  <cols>
    <col min="1" max="1" width="39.44140625" style="119" customWidth="1"/>
    <col min="2" max="2" width="7.5546875" style="119" customWidth="1"/>
    <col min="3" max="3" width="8.5546875" style="119" customWidth="1"/>
    <col min="4" max="6" width="9.1093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9.1093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9.1093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9.1093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9.1093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9.1093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9.1093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9.1093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9.1093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9.1093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9.1093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9.1093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9.1093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9.1093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9.1093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9.1093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9.1093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9.1093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9.1093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9.1093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9.1093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9.1093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9.1093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9.1093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9.1093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9.1093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9.1093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9.1093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9.1093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9.1093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9.1093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9.1093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9.1093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9.1093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9.1093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9.1093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9.1093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9.1093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9.1093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9.1093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9.1093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9.1093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9.1093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9.1093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9.1093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9.1093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9.1093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9.1093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9.1093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9.1093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9.1093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9.1093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9.1093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9.1093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9.1093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9.1093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9.1093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9.1093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9.1093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9.1093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9.1093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9.1093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9.1093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9.1093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9.1093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9.1093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9.1093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9.1093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9.1093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9.1093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9.1093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9.1093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9.1093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9.1093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9.1093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9.1093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9.1093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9.1093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9.1093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9.1093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9.1093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9.1093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9.1093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9.1093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9.1093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9.1093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9.1093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9.1093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9.1093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9.1093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9.1093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9.1093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9.1093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9.1093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9.1093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9.1093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9.1093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9.1093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9.1093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9.1093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9.1093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9.1093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9.1093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9.1093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9.1093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9.1093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9.1093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9.1093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9.1093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9.1093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9.1093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9.1093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9.1093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9.1093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9.1093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9.1093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9.1093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9.1093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9.1093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9.1093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9.1093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9.1093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9.1093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9.1093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9.1093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9.1093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9.1093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9.109375" style="119"/>
  </cols>
  <sheetData>
    <row r="1" spans="1:17" ht="19.5" customHeight="1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36.75" customHeight="1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268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2" customHeight="1" x14ac:dyDescent="0.3">
      <c r="A7" s="155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22.5" customHeight="1" x14ac:dyDescent="0.25">
      <c r="A8" s="289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22.5" customHeight="1" x14ac:dyDescent="0.25">
      <c r="A9" s="289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48" customHeight="1" x14ac:dyDescent="0.25">
      <c r="A10" s="289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45" customHeight="1" x14ac:dyDescent="0.25">
      <c r="A11" s="289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ht="16.5" customHeight="1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8.75" customHeight="1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55.5" customHeight="1" x14ac:dyDescent="0.25">
      <c r="A14" s="47" t="s">
        <v>55</v>
      </c>
      <c r="B14" s="49">
        <v>101</v>
      </c>
      <c r="C14" s="210">
        <f>SUM(D14:P14)</f>
        <v>1617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19</v>
      </c>
      <c r="L14" s="210">
        <v>0</v>
      </c>
      <c r="M14" s="210">
        <v>9</v>
      </c>
      <c r="N14" s="210">
        <v>0</v>
      </c>
      <c r="O14" s="210">
        <v>620</v>
      </c>
      <c r="P14" s="210">
        <v>969</v>
      </c>
    </row>
    <row r="15" spans="1:17" ht="51.75" customHeight="1" x14ac:dyDescent="0.25">
      <c r="A15" s="133" t="s">
        <v>60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3.25" customHeight="1" x14ac:dyDescent="0.25">
      <c r="A16" s="133" t="s">
        <v>63</v>
      </c>
      <c r="B16" s="49">
        <v>103</v>
      </c>
      <c r="C16" s="210">
        <f t="shared" si="0"/>
        <v>1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1</v>
      </c>
      <c r="L16" s="46">
        <v>0</v>
      </c>
      <c r="M16" s="46"/>
      <c r="N16" s="46">
        <v>0</v>
      </c>
      <c r="O16" s="46"/>
      <c r="P16" s="46"/>
    </row>
    <row r="17" spans="1:16" ht="53.25" customHeight="1" x14ac:dyDescent="0.25">
      <c r="A17" s="133" t="s">
        <v>61</v>
      </c>
      <c r="B17" s="49">
        <v>104</v>
      </c>
      <c r="C17" s="210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53.25" customHeight="1" x14ac:dyDescent="0.25">
      <c r="A18" s="48" t="s">
        <v>62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53.25" customHeight="1" x14ac:dyDescent="0.25">
      <c r="A19" s="48" t="s">
        <v>56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9.25" customHeight="1" x14ac:dyDescent="0.25">
      <c r="A20" s="133" t="s">
        <v>57</v>
      </c>
      <c r="B20" s="49">
        <v>107</v>
      </c>
      <c r="C20" s="210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27.75" customHeight="1" x14ac:dyDescent="0.25">
      <c r="A21" s="133" t="s">
        <v>195</v>
      </c>
      <c r="B21" s="49">
        <v>108</v>
      </c>
      <c r="C21" s="210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39" customHeight="1" x14ac:dyDescent="0.25">
      <c r="A22" s="133" t="s">
        <v>59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75" customHeight="1" x14ac:dyDescent="0.25">
      <c r="A23" s="47" t="s">
        <v>11</v>
      </c>
      <c r="B23" s="49">
        <v>110</v>
      </c>
      <c r="C23" s="210">
        <f t="shared" si="0"/>
        <v>1617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19</v>
      </c>
      <c r="L23" s="210">
        <v>0</v>
      </c>
      <c r="M23" s="210">
        <v>9</v>
      </c>
      <c r="N23" s="210">
        <v>0</v>
      </c>
      <c r="O23" s="210">
        <v>620</v>
      </c>
      <c r="P23" s="210">
        <v>969</v>
      </c>
    </row>
    <row r="24" spans="1:16" ht="52.5" customHeight="1" x14ac:dyDescent="0.25">
      <c r="A24" s="133" t="s">
        <v>64</v>
      </c>
      <c r="B24" s="49">
        <v>111</v>
      </c>
      <c r="C24" s="210">
        <f t="shared" si="0"/>
        <v>1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1</v>
      </c>
      <c r="L24" s="46">
        <v>0</v>
      </c>
      <c r="M24" s="46"/>
      <c r="N24" s="46">
        <v>0</v>
      </c>
      <c r="O24" s="46"/>
      <c r="P24" s="46"/>
    </row>
    <row r="25" spans="1:16" ht="27" customHeight="1" x14ac:dyDescent="0.25">
      <c r="A25" s="133" t="s">
        <v>65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39.75" customHeight="1" x14ac:dyDescent="0.25">
      <c r="A26" s="133" t="s">
        <v>66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39.75" customHeight="1" x14ac:dyDescent="0.25">
      <c r="A27" s="133" t="s">
        <v>67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60" customHeight="1" x14ac:dyDescent="0.25">
      <c r="A28" s="133" t="s">
        <v>68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51.75" customHeight="1" x14ac:dyDescent="0.25">
      <c r="A29" s="133" t="s">
        <v>69</v>
      </c>
      <c r="B29" s="49">
        <v>116</v>
      </c>
      <c r="C29" s="210">
        <f t="shared" si="0"/>
        <v>1617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19</v>
      </c>
      <c r="L29" s="210">
        <v>0</v>
      </c>
      <c r="M29" s="210">
        <v>9</v>
      </c>
      <c r="N29" s="210">
        <v>0</v>
      </c>
      <c r="O29" s="210">
        <v>620</v>
      </c>
      <c r="P29" s="210">
        <v>969</v>
      </c>
    </row>
    <row r="30" spans="1:16" ht="26.25" customHeight="1" x14ac:dyDescent="0.25">
      <c r="A30" s="134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ht="15.75" customHeight="1" x14ac:dyDescent="0.25">
      <c r="A31" s="47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5" customHeight="1" x14ac:dyDescent="0.25">
      <c r="A32" s="47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2" customHeight="1" x14ac:dyDescent="0.25">
      <c r="A33" s="47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8" customHeight="1" x14ac:dyDescent="0.25">
      <c r="A34" s="47" t="s">
        <v>70</v>
      </c>
      <c r="B34" s="49">
        <v>121</v>
      </c>
      <c r="C34" s="210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ht="18" customHeight="1" x14ac:dyDescent="0.25">
      <c r="A35" s="47" t="s">
        <v>71</v>
      </c>
      <c r="B35" s="49">
        <v>122</v>
      </c>
      <c r="C35" s="210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75" customHeight="1" x14ac:dyDescent="0.25">
      <c r="A36" s="134" t="s">
        <v>14</v>
      </c>
      <c r="B36" s="49">
        <v>123</v>
      </c>
      <c r="C36" s="210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75" customHeight="1" x14ac:dyDescent="0.25">
      <c r="A37" s="134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38.25" customHeight="1" x14ac:dyDescent="0.25">
      <c r="A38" s="134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5.75" customHeight="1" x14ac:dyDescent="0.25">
      <c r="A39" s="47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77.25" customHeight="1" x14ac:dyDescent="0.25">
      <c r="A40" s="134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41.25" customHeight="1" x14ac:dyDescent="0.25">
      <c r="A41" s="47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5.75" customHeight="1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ht="15.75" customHeight="1" x14ac:dyDescent="0.25">
      <c r="A43" s="47" t="s">
        <v>16</v>
      </c>
      <c r="B43" s="49">
        <v>201</v>
      </c>
      <c r="C43" s="210">
        <f t="shared" si="0"/>
        <v>122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103</v>
      </c>
      <c r="L43" s="210">
        <v>0</v>
      </c>
      <c r="M43" s="210">
        <v>19</v>
      </c>
      <c r="N43" s="210">
        <v>0</v>
      </c>
      <c r="O43" s="210"/>
      <c r="P43" s="210"/>
    </row>
    <row r="44" spans="1:16" ht="52.5" customHeight="1" x14ac:dyDescent="0.25">
      <c r="A44" s="136" t="s">
        <v>77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>
        <v>0</v>
      </c>
      <c r="K44" s="46"/>
      <c r="L44" s="46"/>
      <c r="M44" s="46"/>
      <c r="N44" s="46"/>
      <c r="O44" s="46"/>
      <c r="P44" s="46"/>
    </row>
    <row r="45" spans="1:16" ht="52.5" customHeight="1" x14ac:dyDescent="0.25">
      <c r="A45" s="136" t="s">
        <v>78</v>
      </c>
      <c r="B45" s="49">
        <v>203</v>
      </c>
      <c r="C45" s="210">
        <f t="shared" si="0"/>
        <v>3</v>
      </c>
      <c r="D45" s="46"/>
      <c r="E45" s="46"/>
      <c r="F45" s="46"/>
      <c r="G45" s="46"/>
      <c r="H45" s="46"/>
      <c r="I45" s="46"/>
      <c r="J45" s="46"/>
      <c r="K45" s="46">
        <v>3</v>
      </c>
      <c r="L45" s="46"/>
      <c r="M45" s="46"/>
      <c r="N45" s="46"/>
      <c r="O45" s="46"/>
      <c r="P45" s="46"/>
    </row>
    <row r="46" spans="1:16" ht="41.25" customHeight="1" x14ac:dyDescent="0.25">
      <c r="A46" s="136" t="s">
        <v>79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52.5" customHeight="1" x14ac:dyDescent="0.25">
      <c r="A47" s="136" t="s">
        <v>80</v>
      </c>
      <c r="B47" s="49">
        <v>205</v>
      </c>
      <c r="C47" s="210">
        <f t="shared" si="0"/>
        <v>5</v>
      </c>
      <c r="D47" s="46"/>
      <c r="E47" s="46"/>
      <c r="F47" s="46"/>
      <c r="G47" s="46"/>
      <c r="H47" s="46"/>
      <c r="I47" s="46"/>
      <c r="J47" s="46"/>
      <c r="K47" s="46">
        <v>5</v>
      </c>
      <c r="L47" s="46"/>
      <c r="M47" s="46"/>
      <c r="N47" s="46"/>
      <c r="O47" s="46"/>
      <c r="P47" s="46"/>
    </row>
    <row r="48" spans="1:16" ht="32.25" customHeight="1" x14ac:dyDescent="0.25">
      <c r="A48" s="136" t="s">
        <v>81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42" customHeight="1" x14ac:dyDescent="0.25">
      <c r="A49" s="136" t="s">
        <v>82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5.5" customHeight="1" x14ac:dyDescent="0.25">
      <c r="A50" s="136" t="s">
        <v>37</v>
      </c>
      <c r="B50" s="49">
        <v>208</v>
      </c>
      <c r="C50" s="210">
        <f t="shared" si="0"/>
        <v>122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103</v>
      </c>
      <c r="L50" s="210">
        <v>0</v>
      </c>
      <c r="M50" s="210">
        <v>19</v>
      </c>
      <c r="N50" s="210">
        <v>0</v>
      </c>
      <c r="O50" s="210"/>
      <c r="P50" s="210"/>
    </row>
    <row r="51" spans="1:26" ht="27.75" customHeight="1" x14ac:dyDescent="0.25">
      <c r="A51" s="134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ht="15.75" customHeight="1" x14ac:dyDescent="0.25">
      <c r="A52" s="47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0.5" customHeight="1" x14ac:dyDescent="0.25">
      <c r="A53" s="47" t="s">
        <v>181</v>
      </c>
      <c r="B53" s="49">
        <v>211</v>
      </c>
      <c r="C53" s="210">
        <f t="shared" si="0"/>
        <v>3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3</v>
      </c>
      <c r="L53" s="46">
        <v>0</v>
      </c>
      <c r="M53" s="46"/>
      <c r="N53" s="46">
        <v>0</v>
      </c>
      <c r="O53" s="46"/>
      <c r="P53" s="46"/>
    </row>
    <row r="54" spans="1:26" ht="39" customHeight="1" x14ac:dyDescent="0.25">
      <c r="A54" s="134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75" customHeight="1" x14ac:dyDescent="0.25">
      <c r="A55" s="138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25" customHeight="1" x14ac:dyDescent="0.25">
      <c r="A56" s="139" t="s">
        <v>85</v>
      </c>
      <c r="B56" s="49">
        <v>214</v>
      </c>
      <c r="C56" s="210">
        <f t="shared" si="0"/>
        <v>3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3</v>
      </c>
      <c r="L56" s="46">
        <v>0</v>
      </c>
      <c r="M56" s="46"/>
      <c r="N56" s="46">
        <v>0</v>
      </c>
      <c r="O56" s="46"/>
      <c r="P56" s="46"/>
    </row>
    <row r="57" spans="1:26" ht="27.75" customHeight="1" x14ac:dyDescent="0.25">
      <c r="A57" s="47" t="s">
        <v>86</v>
      </c>
      <c r="B57" s="49">
        <v>215</v>
      </c>
      <c r="C57" s="210">
        <f t="shared" si="0"/>
        <v>1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1</v>
      </c>
      <c r="L57" s="46">
        <v>0</v>
      </c>
      <c r="M57" s="46"/>
      <c r="N57" s="46">
        <v>0</v>
      </c>
      <c r="O57" s="46"/>
      <c r="P57" s="46"/>
    </row>
    <row r="58" spans="1:26" ht="54" customHeight="1" x14ac:dyDescent="0.25">
      <c r="A58" s="91" t="s">
        <v>185</v>
      </c>
      <c r="B58" s="49" t="s">
        <v>186</v>
      </c>
      <c r="C58" s="210">
        <f t="shared" si="0"/>
        <v>28</v>
      </c>
      <c r="D58" s="210"/>
      <c r="E58" s="210"/>
      <c r="F58" s="210"/>
      <c r="G58" s="210"/>
      <c r="H58" s="210"/>
      <c r="I58" s="210"/>
      <c r="J58" s="210"/>
      <c r="K58" s="210">
        <v>19</v>
      </c>
      <c r="L58" s="210"/>
      <c r="M58" s="210">
        <v>9</v>
      </c>
      <c r="N58" s="210"/>
      <c r="O58" s="210"/>
      <c r="P58" s="210"/>
      <c r="Q58" s="141"/>
      <c r="R58" s="141"/>
      <c r="S58" s="141"/>
      <c r="T58" s="141"/>
    </row>
    <row r="59" spans="1:26" ht="70.5" customHeight="1" x14ac:dyDescent="0.25">
      <c r="A59" s="91" t="s">
        <v>187</v>
      </c>
      <c r="B59" s="49">
        <v>217</v>
      </c>
      <c r="C59" s="210">
        <f t="shared" si="0"/>
        <v>1</v>
      </c>
      <c r="D59" s="46"/>
      <c r="E59" s="46"/>
      <c r="F59" s="46"/>
      <c r="G59" s="46"/>
      <c r="H59" s="46"/>
      <c r="I59" s="46"/>
      <c r="J59" s="46"/>
      <c r="K59" s="46">
        <v>1</v>
      </c>
      <c r="L59" s="46"/>
      <c r="M59" s="46"/>
      <c r="N59" s="46"/>
      <c r="O59" s="46"/>
      <c r="P59" s="46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55.5" customHeight="1" x14ac:dyDescent="0.25">
      <c r="A60" s="91" t="s">
        <v>188</v>
      </c>
      <c r="B60" s="49">
        <v>218</v>
      </c>
      <c r="C60" s="210">
        <f t="shared" si="0"/>
        <v>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142"/>
      <c r="R60" s="142"/>
      <c r="S60" s="142"/>
      <c r="T60" s="142"/>
    </row>
    <row r="61" spans="1:26" ht="34.5" customHeight="1" x14ac:dyDescent="0.25">
      <c r="A61" s="91" t="s">
        <v>189</v>
      </c>
      <c r="B61" s="49">
        <v>219</v>
      </c>
      <c r="C61" s="210">
        <f t="shared" si="0"/>
        <v>28</v>
      </c>
      <c r="D61" s="210"/>
      <c r="E61" s="210"/>
      <c r="F61" s="210"/>
      <c r="G61" s="210"/>
      <c r="H61" s="210"/>
      <c r="I61" s="210"/>
      <c r="J61" s="210"/>
      <c r="K61" s="210">
        <v>19</v>
      </c>
      <c r="L61" s="210"/>
      <c r="M61" s="210">
        <v>9</v>
      </c>
      <c r="N61" s="210"/>
      <c r="O61" s="210"/>
      <c r="P61" s="210"/>
      <c r="Q61" s="142"/>
      <c r="R61" s="142"/>
      <c r="S61" s="142"/>
      <c r="T61" s="142"/>
    </row>
    <row r="62" spans="1:26" ht="29.25" customHeight="1" x14ac:dyDescent="0.25">
      <c r="A62" s="91" t="s">
        <v>190</v>
      </c>
      <c r="B62" s="49">
        <v>220</v>
      </c>
      <c r="C62" s="210">
        <f t="shared" si="0"/>
        <v>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141"/>
      <c r="R62" s="141"/>
      <c r="S62" s="141"/>
      <c r="T62" s="141"/>
    </row>
    <row r="63" spans="1:26" ht="27.75" customHeight="1" x14ac:dyDescent="0.25">
      <c r="A63" s="91" t="s">
        <v>191</v>
      </c>
      <c r="B63" s="49">
        <v>221</v>
      </c>
      <c r="C63" s="210">
        <f t="shared" si="0"/>
        <v>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141"/>
      <c r="R63" s="141"/>
      <c r="S63" s="141"/>
      <c r="T63" s="141"/>
    </row>
    <row r="64" spans="1:26" ht="27.75" customHeight="1" x14ac:dyDescent="0.25">
      <c r="A64" s="47" t="s">
        <v>93</v>
      </c>
      <c r="B64" s="49">
        <v>222</v>
      </c>
      <c r="C64" s="210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21" customHeight="1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8.5" customHeight="1" x14ac:dyDescent="0.25">
      <c r="A66" s="47" t="s">
        <v>94</v>
      </c>
      <c r="B66" s="49">
        <v>301</v>
      </c>
      <c r="C66" s="210">
        <f t="shared" si="0"/>
        <v>111305.14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53219.89</v>
      </c>
      <c r="L66" s="210">
        <v>0</v>
      </c>
      <c r="M66" s="210">
        <v>1398.86</v>
      </c>
      <c r="N66" s="210">
        <v>0</v>
      </c>
      <c r="O66" s="210">
        <v>38053.83</v>
      </c>
      <c r="P66" s="210">
        <v>18632.560000000001</v>
      </c>
    </row>
    <row r="67" spans="1:20" ht="52.5" customHeight="1" x14ac:dyDescent="0.25">
      <c r="A67" s="133" t="s">
        <v>95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1" customHeight="1" x14ac:dyDescent="0.25">
      <c r="A68" s="133" t="s">
        <v>96</v>
      </c>
      <c r="B68" s="49">
        <v>303</v>
      </c>
      <c r="C68" s="210">
        <f t="shared" si="0"/>
        <v>4995.09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4995.09</v>
      </c>
      <c r="L68" s="46">
        <v>0</v>
      </c>
      <c r="M68" s="46"/>
      <c r="N68" s="46"/>
      <c r="O68" s="46"/>
      <c r="P68" s="46"/>
    </row>
    <row r="69" spans="1:20" ht="64.5" customHeight="1" x14ac:dyDescent="0.25">
      <c r="A69" s="133" t="s">
        <v>97</v>
      </c>
      <c r="B69" s="49">
        <v>304</v>
      </c>
      <c r="C69" s="210">
        <f t="shared" si="0"/>
        <v>0</v>
      </c>
      <c r="D69" s="46">
        <v>0</v>
      </c>
      <c r="E69" s="46"/>
      <c r="F69" s="46"/>
      <c r="G69" s="46"/>
      <c r="H69" s="46"/>
      <c r="I69" s="46"/>
      <c r="J69" s="46">
        <v>0</v>
      </c>
      <c r="K69" s="46">
        <v>0</v>
      </c>
      <c r="L69" s="46">
        <v>0</v>
      </c>
      <c r="M69" s="46"/>
      <c r="N69" s="46"/>
      <c r="O69" s="46"/>
      <c r="P69" s="46"/>
    </row>
    <row r="70" spans="1:20" ht="50.25" customHeight="1" x14ac:dyDescent="0.25">
      <c r="A70" s="48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1" customHeight="1" x14ac:dyDescent="0.25">
      <c r="A71" s="48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1" customHeight="1" x14ac:dyDescent="0.25">
      <c r="A72" s="48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57.75" customHeight="1" x14ac:dyDescent="0.25">
      <c r="A73" s="48" t="s">
        <v>199</v>
      </c>
      <c r="B73" s="49">
        <v>308</v>
      </c>
      <c r="C73" s="210">
        <f t="shared" si="0"/>
        <v>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146"/>
      <c r="R73" s="146"/>
      <c r="S73" s="146"/>
      <c r="T73" s="146"/>
    </row>
    <row r="74" spans="1:20" ht="36.75" customHeight="1" x14ac:dyDescent="0.25">
      <c r="A74" s="47" t="s">
        <v>102</v>
      </c>
      <c r="B74" s="49">
        <v>309</v>
      </c>
      <c r="C74" s="210">
        <f t="shared" si="0"/>
        <v>107268.14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49319.16</v>
      </c>
      <c r="L74" s="210">
        <v>0</v>
      </c>
      <c r="M74" s="210">
        <v>1262.5899999999999</v>
      </c>
      <c r="N74" s="210">
        <v>0</v>
      </c>
      <c r="O74" s="210">
        <v>38053.83</v>
      </c>
      <c r="P74" s="210">
        <v>18632.560000000001</v>
      </c>
    </row>
    <row r="75" spans="1:20" ht="70.5" customHeight="1" x14ac:dyDescent="0.25">
      <c r="A75" s="47" t="s">
        <v>200</v>
      </c>
      <c r="B75" s="49">
        <v>310</v>
      </c>
      <c r="C75" s="210">
        <f t="shared" si="0"/>
        <v>4995.09</v>
      </c>
      <c r="D75" s="46"/>
      <c r="E75" s="46"/>
      <c r="F75" s="46"/>
      <c r="G75" s="46"/>
      <c r="H75" s="46"/>
      <c r="I75" s="46"/>
      <c r="J75" s="46"/>
      <c r="K75" s="46">
        <v>4995.09</v>
      </c>
      <c r="L75" s="46"/>
      <c r="M75" s="46"/>
      <c r="N75" s="46"/>
      <c r="O75" s="46"/>
      <c r="P75" s="46"/>
      <c r="Q75" s="147"/>
      <c r="R75" s="147"/>
      <c r="S75" s="147"/>
      <c r="T75" s="147"/>
    </row>
    <row r="76" spans="1:20" ht="27" customHeight="1" x14ac:dyDescent="0.25">
      <c r="A76" s="133" t="s">
        <v>104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42.75" customHeight="1" x14ac:dyDescent="0.25">
      <c r="A77" s="133" t="s">
        <v>105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42.75" customHeight="1" x14ac:dyDescent="0.25">
      <c r="A78" s="133" t="s">
        <v>106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42.75" customHeight="1" x14ac:dyDescent="0.25">
      <c r="A79" s="133" t="s">
        <v>107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42.75" customHeight="1" x14ac:dyDescent="0.25">
      <c r="A80" s="133" t="s">
        <v>182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39" customHeight="1" x14ac:dyDescent="0.25">
      <c r="A81" s="133" t="s">
        <v>108</v>
      </c>
      <c r="B81" s="49">
        <v>316</v>
      </c>
      <c r="C81" s="210">
        <f t="shared" si="1"/>
        <v>107268.14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49319.16</v>
      </c>
      <c r="L81" s="210">
        <v>0</v>
      </c>
      <c r="M81" s="210">
        <v>1262.5899999999999</v>
      </c>
      <c r="N81" s="210">
        <v>0</v>
      </c>
      <c r="O81" s="210">
        <v>38053.83</v>
      </c>
      <c r="P81" s="210">
        <v>18632.560000000001</v>
      </c>
    </row>
    <row r="82" spans="1:28" ht="25.5" customHeight="1" x14ac:dyDescent="0.25">
      <c r="A82" s="134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ht="17.25" customHeight="1" x14ac:dyDescent="0.25">
      <c r="A83" s="47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5" customHeight="1" x14ac:dyDescent="0.25">
      <c r="A84" s="47" t="s">
        <v>192</v>
      </c>
      <c r="B84" s="49">
        <v>319</v>
      </c>
      <c r="C84" s="210">
        <f t="shared" si="1"/>
        <v>0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147"/>
      <c r="R84" s="147"/>
      <c r="S84" s="147"/>
      <c r="T84" s="147"/>
    </row>
    <row r="85" spans="1:28" ht="45" customHeight="1" x14ac:dyDescent="0.25">
      <c r="A85" s="47" t="s">
        <v>193</v>
      </c>
      <c r="B85" s="49">
        <v>320</v>
      </c>
      <c r="C85" s="210">
        <f t="shared" si="1"/>
        <v>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147"/>
      <c r="R85" s="147"/>
      <c r="S85" s="147"/>
      <c r="T85" s="147"/>
    </row>
    <row r="86" spans="1:28" ht="29.25" customHeight="1" x14ac:dyDescent="0.25">
      <c r="A86" s="47" t="s">
        <v>109</v>
      </c>
      <c r="B86" s="49">
        <v>321</v>
      </c>
      <c r="C86" s="210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" customHeight="1" x14ac:dyDescent="0.25">
      <c r="A87" s="47" t="s">
        <v>110</v>
      </c>
      <c r="B87" s="49">
        <v>322</v>
      </c>
      <c r="C87" s="210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" customHeight="1" x14ac:dyDescent="0.25">
      <c r="A88" s="134" t="s">
        <v>14</v>
      </c>
      <c r="B88" s="49">
        <v>323</v>
      </c>
      <c r="C88" s="210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34.5" customHeight="1" x14ac:dyDescent="0.25">
      <c r="A89" s="134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38.25" customHeight="1" x14ac:dyDescent="0.25">
      <c r="A90" s="134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ht="27" customHeight="1" x14ac:dyDescent="0.25">
      <c r="A91" s="47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93.75" customHeight="1" x14ac:dyDescent="0.25">
      <c r="A92" s="47" t="s">
        <v>194</v>
      </c>
      <c r="B92" s="49">
        <v>327</v>
      </c>
      <c r="C92" s="210">
        <f t="shared" si="1"/>
        <v>0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147"/>
      <c r="R92" s="147"/>
      <c r="S92" s="147"/>
      <c r="T92" s="147"/>
    </row>
    <row r="93" spans="1:28" ht="14.25" customHeight="1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25.5" customHeight="1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77.25" customHeight="1" x14ac:dyDescent="0.25">
      <c r="A95" s="48" t="s">
        <v>117</v>
      </c>
      <c r="B95" s="49" t="s">
        <v>23</v>
      </c>
      <c r="C95" s="210">
        <f t="shared" ref="C95:C104" si="2">SUM(D95:P95)</f>
        <v>9</v>
      </c>
      <c r="D95" s="210">
        <v>0</v>
      </c>
      <c r="E95" s="210"/>
      <c r="F95" s="210"/>
      <c r="G95" s="210"/>
      <c r="H95" s="210"/>
      <c r="I95" s="210"/>
      <c r="J95" s="210"/>
      <c r="K95" s="210">
        <v>5</v>
      </c>
      <c r="L95" s="210"/>
      <c r="M95" s="210">
        <v>4</v>
      </c>
      <c r="N95" s="210">
        <v>0</v>
      </c>
      <c r="O95" s="210"/>
      <c r="P95" s="210"/>
    </row>
    <row r="96" spans="1:28" ht="87.75" customHeight="1" x14ac:dyDescent="0.25">
      <c r="A96" s="48" t="s">
        <v>201</v>
      </c>
      <c r="B96" s="49" t="s">
        <v>24</v>
      </c>
      <c r="C96" s="210">
        <f t="shared" si="2"/>
        <v>0</v>
      </c>
      <c r="D96" s="46"/>
      <c r="E96" s="46"/>
      <c r="F96" s="46"/>
      <c r="G96" s="46"/>
      <c r="H96" s="46"/>
      <c r="I96" s="46"/>
      <c r="J96" s="46"/>
      <c r="K96" s="46">
        <v>0</v>
      </c>
      <c r="L96" s="46"/>
      <c r="M96" s="46"/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57.75" customHeight="1" x14ac:dyDescent="0.25">
      <c r="A97" s="48" t="s">
        <v>202</v>
      </c>
      <c r="B97" s="49" t="s">
        <v>26</v>
      </c>
      <c r="C97" s="210">
        <f t="shared" si="2"/>
        <v>9</v>
      </c>
      <c r="D97" s="210"/>
      <c r="E97" s="210"/>
      <c r="F97" s="210"/>
      <c r="G97" s="210"/>
      <c r="H97" s="210"/>
      <c r="I97" s="210"/>
      <c r="J97" s="210"/>
      <c r="K97" s="210">
        <v>5</v>
      </c>
      <c r="L97" s="210"/>
      <c r="M97" s="210">
        <v>4</v>
      </c>
      <c r="N97" s="210">
        <v>0</v>
      </c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93" customHeight="1" x14ac:dyDescent="0.25">
      <c r="A98" s="48" t="s">
        <v>203</v>
      </c>
      <c r="B98" s="49" t="s">
        <v>204</v>
      </c>
      <c r="C98" s="210">
        <f t="shared" si="2"/>
        <v>0</v>
      </c>
      <c r="D98" s="46"/>
      <c r="E98" s="46"/>
      <c r="F98" s="46"/>
      <c r="G98" s="46"/>
      <c r="H98" s="46"/>
      <c r="I98" s="46"/>
      <c r="J98" s="46"/>
      <c r="K98" s="46">
        <v>0</v>
      </c>
      <c r="L98" s="46"/>
      <c r="M98" s="46"/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79.2" x14ac:dyDescent="0.25">
      <c r="A100" s="47" t="s">
        <v>118</v>
      </c>
      <c r="B100" s="49" t="s">
        <v>27</v>
      </c>
      <c r="C100" s="210">
        <f t="shared" si="2"/>
        <v>40</v>
      </c>
      <c r="D100" s="46">
        <v>0</v>
      </c>
      <c r="E100" s="46"/>
      <c r="F100" s="46"/>
      <c r="G100" s="46"/>
      <c r="H100" s="46"/>
      <c r="I100" s="46"/>
      <c r="J100" s="46"/>
      <c r="K100" s="46">
        <v>34</v>
      </c>
      <c r="L100" s="46"/>
      <c r="M100" s="46">
        <v>6</v>
      </c>
      <c r="N100" s="46">
        <v>0</v>
      </c>
      <c r="O100" s="46"/>
      <c r="P100" s="46"/>
    </row>
    <row r="101" spans="1:28" ht="39" customHeight="1" x14ac:dyDescent="0.25">
      <c r="A101" s="47" t="s">
        <v>131</v>
      </c>
      <c r="B101" s="49" t="s">
        <v>28</v>
      </c>
      <c r="C101" s="210">
        <f t="shared" si="2"/>
        <v>3</v>
      </c>
      <c r="D101" s="46">
        <v>0</v>
      </c>
      <c r="E101" s="46"/>
      <c r="F101" s="46"/>
      <c r="G101" s="46"/>
      <c r="H101" s="46"/>
      <c r="I101" s="46"/>
      <c r="J101" s="46"/>
      <c r="K101" s="46">
        <v>3</v>
      </c>
      <c r="L101" s="46"/>
      <c r="M101" s="46"/>
      <c r="N101" s="46">
        <v>0</v>
      </c>
      <c r="O101" s="46"/>
      <c r="P101" s="46"/>
    </row>
    <row r="102" spans="1:28" ht="51" customHeight="1" x14ac:dyDescent="0.25">
      <c r="A102" s="47" t="s">
        <v>119</v>
      </c>
      <c r="B102" s="49" t="s">
        <v>29</v>
      </c>
      <c r="C102" s="210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28" ht="19.5" customHeight="1" x14ac:dyDescent="0.25">
      <c r="A103" s="47" t="s">
        <v>120</v>
      </c>
      <c r="B103" s="49" t="s">
        <v>30</v>
      </c>
      <c r="C103" s="210">
        <f t="shared" si="2"/>
        <v>1</v>
      </c>
      <c r="D103" s="46">
        <v>0</v>
      </c>
      <c r="E103" s="46"/>
      <c r="F103" s="46"/>
      <c r="G103" s="46"/>
      <c r="H103" s="46"/>
      <c r="I103" s="46"/>
      <c r="J103" s="46"/>
      <c r="K103" s="46">
        <v>1</v>
      </c>
      <c r="L103" s="46"/>
      <c r="M103" s="46"/>
      <c r="N103" s="46">
        <v>0</v>
      </c>
      <c r="O103" s="46"/>
      <c r="P103" s="46"/>
    </row>
    <row r="104" spans="1:28" ht="31.5" customHeight="1" x14ac:dyDescent="0.25">
      <c r="A104" s="47" t="s">
        <v>205</v>
      </c>
      <c r="B104" s="49" t="s">
        <v>31</v>
      </c>
      <c r="C104" s="210">
        <f t="shared" si="2"/>
        <v>9</v>
      </c>
      <c r="D104" s="46"/>
      <c r="E104" s="46"/>
      <c r="F104" s="46"/>
      <c r="G104" s="46"/>
      <c r="H104" s="46"/>
      <c r="I104" s="46"/>
      <c r="J104" s="46"/>
      <c r="K104" s="46">
        <v>5</v>
      </c>
      <c r="L104" s="46"/>
      <c r="M104" s="46">
        <v>4</v>
      </c>
      <c r="N104" s="46">
        <v>0</v>
      </c>
      <c r="O104" s="46"/>
      <c r="P104" s="46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30" customHeight="1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47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66" x14ac:dyDescent="0.25">
      <c r="A107" s="47" t="s">
        <v>206</v>
      </c>
      <c r="B107" s="49" t="s">
        <v>34</v>
      </c>
      <c r="C107" s="210">
        <f t="shared" ref="C107:C110" si="3">SUM(D107:P107)</f>
        <v>21492.59</v>
      </c>
      <c r="D107" s="210">
        <v>0</v>
      </c>
      <c r="E107" s="210"/>
      <c r="F107" s="210"/>
      <c r="G107" s="210"/>
      <c r="H107" s="210"/>
      <c r="I107" s="210"/>
      <c r="J107" s="210"/>
      <c r="K107" s="210">
        <v>20858.650000000001</v>
      </c>
      <c r="L107" s="210"/>
      <c r="M107" s="210">
        <v>633.94000000000005</v>
      </c>
      <c r="N107" s="210">
        <v>0</v>
      </c>
      <c r="O107" s="210"/>
      <c r="P107" s="210"/>
    </row>
    <row r="108" spans="1:28" ht="82.5" customHeight="1" x14ac:dyDescent="0.25">
      <c r="A108" s="47" t="s">
        <v>207</v>
      </c>
      <c r="B108" s="49" t="s">
        <v>35</v>
      </c>
      <c r="C108" s="210">
        <f t="shared" si="3"/>
        <v>0</v>
      </c>
      <c r="D108" s="46"/>
      <c r="E108" s="46"/>
      <c r="F108" s="46"/>
      <c r="G108" s="46"/>
      <c r="H108" s="46"/>
      <c r="I108" s="46"/>
      <c r="J108" s="46"/>
      <c r="K108" s="46">
        <v>0</v>
      </c>
      <c r="L108" s="46"/>
      <c r="M108" s="46"/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52.8" x14ac:dyDescent="0.25">
      <c r="A109" s="48" t="s">
        <v>125</v>
      </c>
      <c r="B109" s="49" t="s">
        <v>36</v>
      </c>
      <c r="C109" s="210">
        <f t="shared" si="3"/>
        <v>19267.170000000002</v>
      </c>
      <c r="D109" s="210">
        <v>0</v>
      </c>
      <c r="E109" s="210"/>
      <c r="F109" s="210"/>
      <c r="G109" s="210"/>
      <c r="H109" s="210"/>
      <c r="I109" s="210"/>
      <c r="J109" s="210"/>
      <c r="K109" s="210">
        <v>18706.04</v>
      </c>
      <c r="L109" s="210"/>
      <c r="M109" s="210">
        <v>561.13</v>
      </c>
      <c r="N109" s="210">
        <v>0</v>
      </c>
      <c r="O109" s="210"/>
      <c r="P109" s="210"/>
    </row>
    <row r="110" spans="1:28" ht="94.5" customHeight="1" x14ac:dyDescent="0.25">
      <c r="A110" s="48" t="s">
        <v>208</v>
      </c>
      <c r="B110" s="49" t="s">
        <v>134</v>
      </c>
      <c r="C110" s="210">
        <f t="shared" si="3"/>
        <v>0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29.25" customHeight="1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8" customHeight="1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53.25" customHeight="1" x14ac:dyDescent="0.25">
      <c r="A113" s="48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66" x14ac:dyDescent="0.25">
      <c r="A114" s="48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6.4" x14ac:dyDescent="0.25">
      <c r="A115" s="48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6.4" x14ac:dyDescent="0.25">
      <c r="A116" s="48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6.4" x14ac:dyDescent="0.25">
      <c r="A117" s="48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66" x14ac:dyDescent="0.25">
      <c r="A119" s="48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66" x14ac:dyDescent="0.25">
      <c r="A120" s="48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6.4" x14ac:dyDescent="0.25">
      <c r="A121" s="48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6.4" x14ac:dyDescent="0.25">
      <c r="A122" s="48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6.4" x14ac:dyDescent="0.25">
      <c r="A123" s="48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66" x14ac:dyDescent="0.25">
      <c r="A125" s="48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66" x14ac:dyDescent="0.25">
      <c r="A126" s="48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26.4" x14ac:dyDescent="0.25">
      <c r="A127" s="48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26.4" x14ac:dyDescent="0.25">
      <c r="A128" s="48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26.4" x14ac:dyDescent="0.25">
      <c r="A129" s="48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50" t="s">
        <v>42</v>
      </c>
    </row>
    <row r="133" spans="1:16" ht="30.6" customHeight="1" x14ac:dyDescent="0.3">
      <c r="A133" s="158" t="s">
        <v>163</v>
      </c>
      <c r="B133" s="153"/>
      <c r="C133" s="153"/>
      <c r="D133" s="153"/>
      <c r="E133" s="153"/>
      <c r="F133" s="153"/>
      <c r="G133" s="153"/>
      <c r="H133" s="153"/>
      <c r="I133" s="153"/>
    </row>
    <row r="134" spans="1:16" ht="15.6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A135" s="153"/>
      <c r="B135" s="153"/>
      <c r="C135" s="153"/>
      <c r="D135" s="153"/>
      <c r="E135" s="153"/>
      <c r="F135" s="153"/>
      <c r="G135" s="159"/>
      <c r="H135" s="153"/>
      <c r="I135" s="153"/>
    </row>
    <row r="136" spans="1:16" ht="15.6" x14ac:dyDescent="0.3">
      <c r="A136" s="153"/>
      <c r="B136" s="153"/>
      <c r="C136" s="153"/>
      <c r="D136" s="290"/>
      <c r="E136" s="290"/>
      <c r="F136" s="290"/>
      <c r="G136" s="153"/>
      <c r="H136" s="153"/>
      <c r="I136" s="153"/>
    </row>
  </sheetData>
  <mergeCells count="27">
    <mergeCell ref="A6:P6"/>
    <mergeCell ref="K1:P1"/>
    <mergeCell ref="A2:P2"/>
    <mergeCell ref="A3:P3"/>
    <mergeCell ref="A4:P4"/>
    <mergeCell ref="A5:P5"/>
    <mergeCell ref="A124:P124"/>
    <mergeCell ref="D136:F136"/>
    <mergeCell ref="A93:P93"/>
    <mergeCell ref="A99:P99"/>
    <mergeCell ref="A105:P105"/>
    <mergeCell ref="A111:P111"/>
    <mergeCell ref="A112:P112"/>
    <mergeCell ref="A118:P118"/>
    <mergeCell ref="A94:P94"/>
    <mergeCell ref="A13:P13"/>
    <mergeCell ref="A65:P65"/>
    <mergeCell ref="A42:P42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opLeftCell="A106" workbookViewId="0">
      <selection activeCell="L110" sqref="L110:L111"/>
    </sheetView>
  </sheetViews>
  <sheetFormatPr defaultColWidth="9.109375" defaultRowHeight="13.2" x14ac:dyDescent="0.25"/>
  <cols>
    <col min="1" max="1" width="41.33203125" style="4" customWidth="1"/>
    <col min="2" max="2" width="7.5546875" style="4" customWidth="1"/>
    <col min="3" max="3" width="8.5546875" style="4" customWidth="1"/>
    <col min="4" max="6" width="9.109375" style="4"/>
    <col min="7" max="9" width="8.88671875" style="4" customWidth="1"/>
    <col min="10" max="11" width="8.6640625" style="4" customWidth="1"/>
    <col min="12" max="13" width="8.88671875" style="4" customWidth="1"/>
    <col min="14" max="14" width="9.44140625" style="4" customWidth="1"/>
    <col min="15" max="15" width="12.5546875" style="4" customWidth="1"/>
    <col min="16" max="16" width="8.5546875" style="4" customWidth="1"/>
    <col min="17" max="16384" width="9.109375" style="4"/>
  </cols>
  <sheetData>
    <row r="1" spans="1:17" ht="16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419" t="s">
        <v>38</v>
      </c>
      <c r="L1" s="420"/>
      <c r="M1" s="420"/>
      <c r="N1" s="420"/>
      <c r="O1" s="420"/>
      <c r="P1" s="420"/>
      <c r="Q1" s="2"/>
    </row>
    <row r="2" spans="1:17" ht="16.8" x14ac:dyDescent="0.3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3"/>
    </row>
    <row r="3" spans="1:17" ht="16.8" x14ac:dyDescent="0.3">
      <c r="A3" s="421" t="s">
        <v>43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3"/>
    </row>
    <row r="4" spans="1:17" ht="16.8" x14ac:dyDescent="0.3">
      <c r="A4" s="418" t="s">
        <v>170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5"/>
    </row>
    <row r="5" spans="1:17" ht="16.8" x14ac:dyDescent="0.3">
      <c r="A5" s="422" t="s">
        <v>171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2"/>
    </row>
    <row r="6" spans="1:17" ht="16.8" x14ac:dyDescent="0.3">
      <c r="A6" s="418" t="s">
        <v>169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5"/>
    </row>
    <row r="7" spans="1:17" ht="16.8" x14ac:dyDescent="0.3">
      <c r="A7" s="5"/>
      <c r="B7" s="1"/>
      <c r="C7" s="1"/>
      <c r="D7" s="8" t="s">
        <v>41</v>
      </c>
      <c r="E7" s="8"/>
      <c r="F7" s="8"/>
      <c r="G7" s="7"/>
      <c r="H7" s="7"/>
      <c r="I7" s="7"/>
      <c r="J7" s="1"/>
      <c r="K7" s="1"/>
      <c r="L7" s="1"/>
      <c r="M7" s="1"/>
      <c r="N7" s="1"/>
      <c r="O7" s="1"/>
      <c r="P7" s="1"/>
    </row>
    <row r="8" spans="1:17" x14ac:dyDescent="0.25">
      <c r="A8" s="401" t="s">
        <v>1</v>
      </c>
      <c r="B8" s="403" t="s">
        <v>2</v>
      </c>
      <c r="C8" s="405" t="s">
        <v>45</v>
      </c>
      <c r="D8" s="407" t="s">
        <v>3</v>
      </c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</row>
    <row r="9" spans="1:17" x14ac:dyDescent="0.25">
      <c r="A9" s="402"/>
      <c r="B9" s="404"/>
      <c r="C9" s="406"/>
      <c r="D9" s="41"/>
      <c r="E9" s="42"/>
      <c r="F9" s="42"/>
      <c r="G9" s="42"/>
      <c r="H9" s="42"/>
      <c r="I9" s="42"/>
      <c r="J9" s="42"/>
      <c r="K9" s="41"/>
      <c r="L9" s="43"/>
      <c r="M9" s="38"/>
      <c r="N9" s="38"/>
      <c r="O9" s="41"/>
      <c r="P9" s="43"/>
    </row>
    <row r="10" spans="1:17" x14ac:dyDescent="0.25">
      <c r="A10" s="402"/>
      <c r="B10" s="404"/>
      <c r="C10" s="406"/>
      <c r="D10" s="408" t="s">
        <v>4</v>
      </c>
      <c r="E10" s="409"/>
      <c r="F10" s="409"/>
      <c r="G10" s="409"/>
      <c r="H10" s="409"/>
      <c r="I10" s="409"/>
      <c r="J10" s="409"/>
      <c r="K10" s="408" t="s">
        <v>5</v>
      </c>
      <c r="L10" s="410"/>
      <c r="M10" s="401" t="s">
        <v>6</v>
      </c>
      <c r="N10" s="403" t="s">
        <v>52</v>
      </c>
      <c r="O10" s="408" t="s">
        <v>53</v>
      </c>
      <c r="P10" s="410"/>
    </row>
    <row r="11" spans="1:17" ht="105.6" x14ac:dyDescent="0.25">
      <c r="A11" s="402"/>
      <c r="B11" s="404"/>
      <c r="C11" s="40" t="s">
        <v>7</v>
      </c>
      <c r="D11" s="37" t="s">
        <v>8</v>
      </c>
      <c r="E11" s="39" t="s">
        <v>46</v>
      </c>
      <c r="F11" s="39" t="s">
        <v>47</v>
      </c>
      <c r="G11" s="39" t="s">
        <v>48</v>
      </c>
      <c r="H11" s="39" t="s">
        <v>9</v>
      </c>
      <c r="I11" s="39" t="s">
        <v>49</v>
      </c>
      <c r="J11" s="39" t="s">
        <v>50</v>
      </c>
      <c r="K11" s="39" t="s">
        <v>51</v>
      </c>
      <c r="L11" s="39" t="s">
        <v>9</v>
      </c>
      <c r="M11" s="411"/>
      <c r="N11" s="402"/>
      <c r="O11" s="44" t="s">
        <v>54</v>
      </c>
      <c r="P11" s="37" t="s">
        <v>10</v>
      </c>
    </row>
    <row r="12" spans="1:17" x14ac:dyDescent="0.2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16</v>
      </c>
    </row>
    <row r="13" spans="1:17" x14ac:dyDescent="0.25">
      <c r="A13" s="412" t="s">
        <v>44</v>
      </c>
      <c r="B13" s="412"/>
      <c r="C13" s="413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</row>
    <row r="14" spans="1:17" ht="52.8" x14ac:dyDescent="0.25">
      <c r="A14" s="10" t="s">
        <v>55</v>
      </c>
      <c r="B14" s="13">
        <v>101</v>
      </c>
      <c r="C14" s="35" t="e">
        <f>#REF!+#REF!+батыр!C14+#REF!+#REF!+канашск!C14+#REF!+#REF!+#REF!+#REF!+#REF!+#REF!+#REF!+#REF!+#REF!+#REF!+#REF!+#REF!+#REF!+#REF!+янтик!C14+#REF!+#REF!+#REF!</f>
        <v>#REF!</v>
      </c>
      <c r="D14" s="35" t="e">
        <f>#REF!+#REF!+батыр!D14+#REF!+#REF!+канашск!D14+#REF!+#REF!+#REF!+#REF!+#REF!+#REF!+#REF!+#REF!+#REF!+#REF!+#REF!+#REF!+#REF!+#REF!+янтик!D14+#REF!+#REF!+#REF!</f>
        <v>#REF!</v>
      </c>
      <c r="E14" s="35" t="e">
        <f>#REF!+#REF!+батыр!E14+#REF!+#REF!+канашск!E14+#REF!+#REF!+#REF!+#REF!+#REF!+#REF!+#REF!+#REF!+#REF!+#REF!+#REF!+#REF!+#REF!+#REF!+янтик!E14+#REF!+#REF!+#REF!</f>
        <v>#REF!</v>
      </c>
      <c r="F14" s="35" t="e">
        <f>#REF!+#REF!+батыр!F14+#REF!+#REF!+канашск!F14+#REF!+#REF!+#REF!+#REF!+#REF!+#REF!+#REF!+#REF!+#REF!+#REF!+#REF!+#REF!+#REF!+#REF!+янтик!F14+#REF!+#REF!+#REF!</f>
        <v>#REF!</v>
      </c>
      <c r="G14" s="35" t="e">
        <f>#REF!+#REF!+батыр!G14+#REF!+#REF!+канашск!G14+#REF!+#REF!+#REF!+#REF!+#REF!+#REF!+#REF!+#REF!+#REF!+#REF!+#REF!+#REF!+#REF!+#REF!+янтик!G14+#REF!+#REF!+#REF!</f>
        <v>#REF!</v>
      </c>
      <c r="H14" s="35" t="e">
        <f>#REF!+#REF!+батыр!H14+#REF!+#REF!+канашск!H14+#REF!+#REF!+#REF!+#REF!+#REF!+#REF!+#REF!+#REF!+#REF!+#REF!+#REF!+#REF!+#REF!+#REF!+янтик!H14+#REF!+#REF!+#REF!</f>
        <v>#REF!</v>
      </c>
      <c r="I14" s="35" t="e">
        <f>#REF!+#REF!+батыр!I14+#REF!+#REF!+канашск!I14+#REF!+#REF!+#REF!+#REF!+#REF!+#REF!+#REF!+#REF!+#REF!+#REF!+#REF!+#REF!+#REF!+#REF!+янтик!I14+#REF!+#REF!+#REF!</f>
        <v>#REF!</v>
      </c>
      <c r="J14" s="35" t="e">
        <f>#REF!+#REF!+батыр!J14+#REF!+#REF!+канашск!J14+#REF!+#REF!+#REF!+#REF!+#REF!+#REF!+#REF!+#REF!+#REF!+#REF!+#REF!+#REF!+#REF!+#REF!+янтик!J14+#REF!+#REF!+#REF!</f>
        <v>#REF!</v>
      </c>
      <c r="K14" s="35" t="e">
        <f>#REF!+#REF!+батыр!K14+#REF!+#REF!+канашск!K14+#REF!+#REF!+#REF!+#REF!+#REF!+#REF!+#REF!+#REF!+#REF!+#REF!+#REF!+#REF!+#REF!+#REF!+янтик!K14+#REF!+#REF!+#REF!</f>
        <v>#REF!</v>
      </c>
      <c r="L14" s="35" t="e">
        <f>#REF!+#REF!+батыр!L14+#REF!+#REF!+канашск!L14+#REF!+#REF!+#REF!+#REF!+#REF!+#REF!+#REF!+#REF!+#REF!+#REF!+#REF!+#REF!+#REF!+#REF!+янтик!L14+#REF!+#REF!+#REF!</f>
        <v>#REF!</v>
      </c>
      <c r="M14" s="35" t="e">
        <f>#REF!+#REF!+батыр!M14+#REF!+#REF!+канашск!M14+#REF!+#REF!+#REF!+#REF!+#REF!+#REF!+#REF!+#REF!+#REF!+#REF!+#REF!+#REF!+#REF!+#REF!+янтик!M14+#REF!+#REF!+#REF!</f>
        <v>#REF!</v>
      </c>
      <c r="N14" s="35" t="e">
        <f>#REF!+#REF!+батыр!N14+#REF!+#REF!+канашск!N14+#REF!+#REF!+#REF!+#REF!+#REF!+#REF!+#REF!+#REF!+#REF!+#REF!+#REF!+#REF!+#REF!+#REF!+янтик!N14+#REF!+#REF!+#REF!</f>
        <v>#REF!</v>
      </c>
      <c r="O14" s="35" t="e">
        <f>#REF!+#REF!+батыр!O14+#REF!+#REF!+канашск!O14+#REF!+#REF!+#REF!+#REF!+#REF!+#REF!+#REF!+#REF!+#REF!+#REF!+#REF!+#REF!+#REF!+#REF!+янтик!O14+#REF!+#REF!+#REF!</f>
        <v>#REF!</v>
      </c>
      <c r="P14" s="35" t="e">
        <f>#REF!+#REF!+батыр!P14+#REF!+#REF!+канашск!P14+#REF!+#REF!+#REF!+#REF!+#REF!+#REF!+#REF!+#REF!+#REF!+#REF!+#REF!+#REF!+#REF!+#REF!+янтик!P14+#REF!+#REF!+#REF!</f>
        <v>#REF!</v>
      </c>
    </row>
    <row r="15" spans="1:17" ht="52.8" x14ac:dyDescent="0.25">
      <c r="A15" s="9" t="s">
        <v>60</v>
      </c>
      <c r="B15" s="13">
        <v>102</v>
      </c>
      <c r="C15" s="6" t="e">
        <f>#REF!+#REF!+батыр!C15+#REF!+#REF!+канашск!C15+#REF!+#REF!+#REF!+#REF!+#REF!+#REF!+#REF!+#REF!+#REF!+#REF!+#REF!+#REF!+#REF!+#REF!+янтик!C15+#REF!+#REF!+#REF!</f>
        <v>#REF!</v>
      </c>
      <c r="D15" s="6" t="s">
        <v>39</v>
      </c>
      <c r="E15" s="6" t="s">
        <v>39</v>
      </c>
      <c r="F15" s="6" t="s">
        <v>39</v>
      </c>
      <c r="G15" s="6" t="s">
        <v>39</v>
      </c>
      <c r="H15" s="6" t="e">
        <f>#REF!+#REF!+батыр!H15+#REF!+#REF!+канашск!H15+#REF!+#REF!+#REF!+#REF!+#REF!+#REF!+#REF!+#REF!+#REF!+#REF!+#REF!+#REF!+#REF!+#REF!+янтик!H15+#REF!+#REF!+#REF!</f>
        <v>#REF!</v>
      </c>
      <c r="I15" s="6" t="e">
        <f>#REF!+#REF!+батыр!I15+#REF!+#REF!+канашск!I15+#REF!+#REF!+#REF!+#REF!+#REF!+#REF!+#REF!+#REF!+#REF!+#REF!+#REF!+#REF!+#REF!+#REF!+янтик!I15+#REF!+#REF!+#REF!</f>
        <v>#REF!</v>
      </c>
      <c r="J15" s="6" t="e">
        <f>#REF!+#REF!+батыр!J15+#REF!+#REF!+канашск!J15+#REF!+#REF!+#REF!+#REF!+#REF!+#REF!+#REF!+#REF!+#REF!+#REF!+#REF!+#REF!+#REF!+#REF!+янтик!J15+#REF!+#REF!+#REF!</f>
        <v>#REF!</v>
      </c>
      <c r="K15" s="6" t="s">
        <v>39</v>
      </c>
      <c r="L15" s="6" t="e">
        <f>#REF!+#REF!+батыр!L15+#REF!+#REF!+канашск!L15+#REF!+#REF!+#REF!+#REF!+#REF!+#REF!+#REF!+#REF!+#REF!+#REF!+#REF!+#REF!+#REF!+#REF!+янтик!L15+#REF!+#REF!+#REF!</f>
        <v>#REF!</v>
      </c>
      <c r="M15" s="6" t="s">
        <v>39</v>
      </c>
      <c r="N15" s="6" t="s">
        <v>39</v>
      </c>
      <c r="O15" s="6" t="s">
        <v>39</v>
      </c>
      <c r="P15" s="6" t="s">
        <v>39</v>
      </c>
    </row>
    <row r="16" spans="1:17" ht="39.6" x14ac:dyDescent="0.25">
      <c r="A16" s="9" t="s">
        <v>63</v>
      </c>
      <c r="B16" s="13">
        <v>103</v>
      </c>
      <c r="C16" s="6" t="e">
        <f>#REF!+#REF!+батыр!C16+#REF!+#REF!+канашск!C16+#REF!+#REF!+#REF!+#REF!+#REF!+#REF!+#REF!+#REF!+#REF!+#REF!+#REF!+#REF!+#REF!+#REF!+янтик!C16+#REF!+#REF!+#REF!</f>
        <v>#REF!</v>
      </c>
      <c r="D16" s="6" t="e">
        <f>#REF!+#REF!+батыр!D16+#REF!+#REF!+канашск!D16+#REF!+#REF!+#REF!+#REF!+#REF!+#REF!+#REF!+#REF!+#REF!+#REF!+#REF!+#REF!+#REF!+#REF!+янтик!D16+#REF!+#REF!+#REF!</f>
        <v>#REF!</v>
      </c>
      <c r="E16" s="6" t="e">
        <f>#REF!+#REF!+батыр!E16+#REF!+#REF!+канашск!E16+#REF!+#REF!+#REF!+#REF!+#REF!+#REF!+#REF!+#REF!+#REF!+#REF!+#REF!+#REF!+#REF!+#REF!+янтик!E16+#REF!+#REF!+#REF!</f>
        <v>#REF!</v>
      </c>
      <c r="F16" s="6" t="e">
        <f>#REF!+#REF!+батыр!F16+#REF!+#REF!+канашск!F16+#REF!+#REF!+#REF!+#REF!+#REF!+#REF!+#REF!+#REF!+#REF!+#REF!+#REF!+#REF!+#REF!+#REF!+янтик!F16+#REF!+#REF!+#REF!</f>
        <v>#REF!</v>
      </c>
      <c r="G16" s="6" t="e">
        <f>#REF!+#REF!+батыр!G16+#REF!+#REF!+канашск!G16+#REF!+#REF!+#REF!+#REF!+#REF!+#REF!+#REF!+#REF!+#REF!+#REF!+#REF!+#REF!+#REF!+#REF!+янтик!G16+#REF!+#REF!+#REF!</f>
        <v>#REF!</v>
      </c>
      <c r="H16" s="6" t="e">
        <f>#REF!+#REF!+батыр!H16+#REF!+#REF!+канашск!H16+#REF!+#REF!+#REF!+#REF!+#REF!+#REF!+#REF!+#REF!+#REF!+#REF!+#REF!+#REF!+#REF!+#REF!+янтик!H16+#REF!+#REF!+#REF!</f>
        <v>#REF!</v>
      </c>
      <c r="I16" s="6" t="e">
        <f>#REF!+#REF!+батыр!I16+#REF!+#REF!+канашск!I16+#REF!+#REF!+#REF!+#REF!+#REF!+#REF!+#REF!+#REF!+#REF!+#REF!+#REF!+#REF!+#REF!+#REF!+янтик!I16+#REF!+#REF!+#REF!</f>
        <v>#REF!</v>
      </c>
      <c r="J16" s="6" t="e">
        <f>#REF!+#REF!+батыр!J16+#REF!+#REF!+канашск!J16+#REF!+#REF!+#REF!+#REF!+#REF!+#REF!+#REF!+#REF!+#REF!+#REF!+#REF!+#REF!+#REF!+#REF!+янтик!J16+#REF!+#REF!+#REF!</f>
        <v>#REF!</v>
      </c>
      <c r="K16" s="6" t="e">
        <f>#REF!+#REF!+батыр!K16+#REF!+#REF!+канашск!K16+#REF!+#REF!+#REF!+#REF!+#REF!+#REF!+#REF!+#REF!+#REF!+#REF!+#REF!+#REF!+#REF!+#REF!+янтик!K16+#REF!+#REF!+#REF!</f>
        <v>#REF!</v>
      </c>
      <c r="L16" s="6" t="e">
        <f>#REF!+#REF!+батыр!L16+#REF!+#REF!+канашск!L16+#REF!+#REF!+#REF!+#REF!+#REF!+#REF!+#REF!+#REF!+#REF!+#REF!+#REF!+#REF!+#REF!+#REF!+янтик!L16+#REF!+#REF!+#REF!</f>
        <v>#REF!</v>
      </c>
      <c r="M16" s="6" t="e">
        <f>#REF!+#REF!+батыр!M16+#REF!+#REF!+канашск!M16+#REF!+#REF!+#REF!+#REF!+#REF!+#REF!+#REF!+#REF!+#REF!+#REF!+#REF!+#REF!+#REF!+#REF!+янтик!M16+#REF!+#REF!+#REF!</f>
        <v>#REF!</v>
      </c>
      <c r="N16" s="6" t="e">
        <f>#REF!+#REF!+батыр!N16+#REF!+#REF!+канашск!N16+#REF!+#REF!+#REF!+#REF!+#REF!+#REF!+#REF!+#REF!+#REF!+#REF!+#REF!+#REF!+#REF!+#REF!+янтик!N16+#REF!+#REF!+#REF!</f>
        <v>#REF!</v>
      </c>
      <c r="O16" s="6" t="s">
        <v>39</v>
      </c>
      <c r="P16" s="6" t="s">
        <v>39</v>
      </c>
    </row>
    <row r="17" spans="1:16" ht="52.8" x14ac:dyDescent="0.25">
      <c r="A17" s="9" t="s">
        <v>61</v>
      </c>
      <c r="B17" s="13">
        <v>104</v>
      </c>
      <c r="C17" s="6" t="e">
        <f>#REF!+#REF!+батыр!C17+#REF!+#REF!+канашск!C17+#REF!+#REF!+#REF!+#REF!+#REF!+#REF!+#REF!+#REF!+#REF!+#REF!+#REF!+#REF!+#REF!+#REF!+янтик!C17+#REF!+#REF!+#REF!</f>
        <v>#REF!</v>
      </c>
      <c r="D17" s="6" t="e">
        <f>#REF!+#REF!+батыр!D17+#REF!+#REF!+канашск!D17+#REF!+#REF!+#REF!+#REF!+#REF!+#REF!+#REF!+#REF!+#REF!+#REF!+#REF!+#REF!+#REF!+#REF!+янтик!D17+#REF!+#REF!+#REF!</f>
        <v>#REF!</v>
      </c>
      <c r="E17" s="6" t="e">
        <f>#REF!+#REF!+батыр!E17+#REF!+#REF!+канашск!E17+#REF!+#REF!+#REF!+#REF!+#REF!+#REF!+#REF!+#REF!+#REF!+#REF!+#REF!+#REF!+#REF!+#REF!+янтик!E17+#REF!+#REF!+#REF!</f>
        <v>#REF!</v>
      </c>
      <c r="F17" s="6" t="e">
        <f>#REF!+#REF!+батыр!F17+#REF!+#REF!+канашск!F17+#REF!+#REF!+#REF!+#REF!+#REF!+#REF!+#REF!+#REF!+#REF!+#REF!+#REF!+#REF!+#REF!+#REF!+янтик!F17+#REF!+#REF!+#REF!</f>
        <v>#REF!</v>
      </c>
      <c r="G17" s="6" t="e">
        <f>#REF!+#REF!+батыр!G17+#REF!+#REF!+канашск!G17+#REF!+#REF!+#REF!+#REF!+#REF!+#REF!+#REF!+#REF!+#REF!+#REF!+#REF!+#REF!+#REF!+#REF!+янтик!G17+#REF!+#REF!+#REF!</f>
        <v>#REF!</v>
      </c>
      <c r="H17" s="6" t="e">
        <f>#REF!+#REF!+батыр!H17+#REF!+#REF!+канашск!H17+#REF!+#REF!+#REF!+#REF!+#REF!+#REF!+#REF!+#REF!+#REF!+#REF!+#REF!+#REF!+#REF!+#REF!+янтик!H17+#REF!+#REF!+#REF!</f>
        <v>#REF!</v>
      </c>
      <c r="I17" s="6" t="e">
        <f>#REF!+#REF!+батыр!I17+#REF!+#REF!+канашск!I17+#REF!+#REF!+#REF!+#REF!+#REF!+#REF!+#REF!+#REF!+#REF!+#REF!+#REF!+#REF!+#REF!+#REF!+янтик!I17+#REF!+#REF!+#REF!</f>
        <v>#REF!</v>
      </c>
      <c r="J17" s="6" t="e">
        <f>#REF!+#REF!+батыр!J17+#REF!+#REF!+канашск!J17+#REF!+#REF!+#REF!+#REF!+#REF!+#REF!+#REF!+#REF!+#REF!+#REF!+#REF!+#REF!+#REF!+#REF!+янтик!J17+#REF!+#REF!+#REF!</f>
        <v>#REF!</v>
      </c>
      <c r="K17" s="6" t="e">
        <f>#REF!+#REF!+батыр!K17+#REF!+#REF!+канашск!K17+#REF!+#REF!+#REF!+#REF!+#REF!+#REF!+#REF!+#REF!+#REF!+#REF!+#REF!+#REF!+#REF!+#REF!+янтик!K17+#REF!+#REF!+#REF!</f>
        <v>#REF!</v>
      </c>
      <c r="L17" s="6" t="e">
        <f>#REF!+#REF!+батыр!L17+#REF!+#REF!+канашск!L17+#REF!+#REF!+#REF!+#REF!+#REF!+#REF!+#REF!+#REF!+#REF!+#REF!+#REF!+#REF!+#REF!+#REF!+янтик!L17+#REF!+#REF!+#REF!</f>
        <v>#REF!</v>
      </c>
      <c r="M17" s="6" t="e">
        <f>#REF!+#REF!+батыр!M17+#REF!+#REF!+канашск!M17+#REF!+#REF!+#REF!+#REF!+#REF!+#REF!+#REF!+#REF!+#REF!+#REF!+#REF!+#REF!+#REF!+#REF!+янтик!M17+#REF!+#REF!+#REF!</f>
        <v>#REF!</v>
      </c>
      <c r="N17" s="6" t="e">
        <f>#REF!+#REF!+батыр!N17+#REF!+#REF!+канашск!N17+#REF!+#REF!+#REF!+#REF!+#REF!+#REF!+#REF!+#REF!+#REF!+#REF!+#REF!+#REF!+#REF!+#REF!+янтик!N17+#REF!+#REF!+#REF!</f>
        <v>#REF!</v>
      </c>
      <c r="O17" s="6" t="s">
        <v>39</v>
      </c>
      <c r="P17" s="6" t="s">
        <v>39</v>
      </c>
    </row>
    <row r="18" spans="1:16" ht="66" x14ac:dyDescent="0.25">
      <c r="A18" s="11" t="s">
        <v>62</v>
      </c>
      <c r="B18" s="13">
        <v>105</v>
      </c>
      <c r="C18" s="6" t="e">
        <f>#REF!+#REF!+батыр!C18+#REF!+#REF!+канашск!C18+#REF!+#REF!+#REF!+#REF!+#REF!+#REF!+#REF!+#REF!+#REF!+#REF!+#REF!+#REF!+#REF!+#REF!+янтик!C18+#REF!+#REF!+#REF!</f>
        <v>#REF!</v>
      </c>
      <c r="D18" s="6" t="e">
        <f>#REF!+#REF!+батыр!D18+#REF!+#REF!+канашск!D18+#REF!+#REF!+#REF!+#REF!+#REF!+#REF!+#REF!+#REF!+#REF!+#REF!+#REF!+#REF!+#REF!+#REF!+янтик!D18+#REF!+#REF!+#REF!</f>
        <v>#REF!</v>
      </c>
      <c r="E18" s="6" t="e">
        <f>#REF!+#REF!+батыр!E18+#REF!+#REF!+канашск!E18+#REF!+#REF!+#REF!+#REF!+#REF!+#REF!+#REF!+#REF!+#REF!+#REF!+#REF!+#REF!+#REF!+#REF!+янтик!E18+#REF!+#REF!+#REF!</f>
        <v>#REF!</v>
      </c>
      <c r="F18" s="6" t="e">
        <f>#REF!+#REF!+батыр!F18+#REF!+#REF!+канашск!F18+#REF!+#REF!+#REF!+#REF!+#REF!+#REF!+#REF!+#REF!+#REF!+#REF!+#REF!+#REF!+#REF!+#REF!+янтик!F18+#REF!+#REF!+#REF!</f>
        <v>#REF!</v>
      </c>
      <c r="G18" s="6" t="e">
        <f>#REF!+#REF!+батыр!G18+#REF!+#REF!+канашск!G18+#REF!+#REF!+#REF!+#REF!+#REF!+#REF!+#REF!+#REF!+#REF!+#REF!+#REF!+#REF!+#REF!+#REF!+янтик!G18+#REF!+#REF!+#REF!</f>
        <v>#REF!</v>
      </c>
      <c r="H18" s="6" t="e">
        <f>#REF!+#REF!+батыр!H18+#REF!+#REF!+канашск!H18+#REF!+#REF!+#REF!+#REF!+#REF!+#REF!+#REF!+#REF!+#REF!+#REF!+#REF!+#REF!+#REF!+#REF!+янтик!H18+#REF!+#REF!+#REF!</f>
        <v>#REF!</v>
      </c>
      <c r="I18" s="6" t="e">
        <f>#REF!+#REF!+батыр!I18+#REF!+#REF!+канашск!I18+#REF!+#REF!+#REF!+#REF!+#REF!+#REF!+#REF!+#REF!+#REF!+#REF!+#REF!+#REF!+#REF!+#REF!+янтик!I18+#REF!+#REF!+#REF!</f>
        <v>#REF!</v>
      </c>
      <c r="J18" s="6" t="e">
        <f>#REF!+#REF!+батыр!J18+#REF!+#REF!+канашск!J18+#REF!+#REF!+#REF!+#REF!+#REF!+#REF!+#REF!+#REF!+#REF!+#REF!+#REF!+#REF!+#REF!+#REF!+янтик!J18+#REF!+#REF!+#REF!</f>
        <v>#REF!</v>
      </c>
      <c r="K18" s="6" t="e">
        <f>#REF!+#REF!+батыр!K18+#REF!+#REF!+канашск!K18+#REF!+#REF!+#REF!+#REF!+#REF!+#REF!+#REF!+#REF!+#REF!+#REF!+#REF!+#REF!+#REF!+#REF!+янтик!K18+#REF!+#REF!+#REF!</f>
        <v>#REF!</v>
      </c>
      <c r="L18" s="6" t="e">
        <f>#REF!+#REF!+батыр!L18+#REF!+#REF!+канашск!L18+#REF!+#REF!+#REF!+#REF!+#REF!+#REF!+#REF!+#REF!+#REF!+#REF!+#REF!+#REF!+#REF!+#REF!+янтик!L18+#REF!+#REF!+#REF!</f>
        <v>#REF!</v>
      </c>
      <c r="M18" s="6" t="e">
        <f>#REF!+#REF!+батыр!M18+#REF!+#REF!+канашск!M18+#REF!+#REF!+#REF!+#REF!+#REF!+#REF!+#REF!+#REF!+#REF!+#REF!+#REF!+#REF!+#REF!+#REF!+янтик!M18+#REF!+#REF!+#REF!</f>
        <v>#REF!</v>
      </c>
      <c r="N18" s="6" t="e">
        <f>#REF!+#REF!+батыр!N18+#REF!+#REF!+канашск!N18+#REF!+#REF!+#REF!+#REF!+#REF!+#REF!+#REF!+#REF!+#REF!+#REF!+#REF!+#REF!+#REF!+#REF!+янтик!N18+#REF!+#REF!+#REF!</f>
        <v>#REF!</v>
      </c>
      <c r="O18" s="6" t="s">
        <v>39</v>
      </c>
      <c r="P18" s="6" t="s">
        <v>39</v>
      </c>
    </row>
    <row r="19" spans="1:16" ht="66" x14ac:dyDescent="0.25">
      <c r="A19" s="11" t="s">
        <v>56</v>
      </c>
      <c r="B19" s="13">
        <v>106</v>
      </c>
      <c r="C19" s="6" t="e">
        <f>#REF!+#REF!+батыр!C19+#REF!+#REF!+канашск!C19+#REF!+#REF!+#REF!+#REF!+#REF!+#REF!+#REF!+#REF!+#REF!+#REF!+#REF!+#REF!+#REF!+#REF!+янтик!C19+#REF!+#REF!+#REF!</f>
        <v>#REF!</v>
      </c>
      <c r="D19" s="6" t="s">
        <v>39</v>
      </c>
      <c r="E19" s="6" t="e">
        <f>#REF!+#REF!+батыр!E19+#REF!+#REF!+канашск!E19+#REF!+#REF!+#REF!+#REF!+#REF!+#REF!+#REF!+#REF!+#REF!+#REF!+#REF!+#REF!+#REF!+#REF!+янтик!E19+#REF!+#REF!+#REF!</f>
        <v>#REF!</v>
      </c>
      <c r="F19" s="6" t="e">
        <f>#REF!+#REF!+батыр!F19+#REF!+#REF!+канашск!F19+#REF!+#REF!+#REF!+#REF!+#REF!+#REF!+#REF!+#REF!+#REF!+#REF!+#REF!+#REF!+#REF!+#REF!+янтик!F19+#REF!+#REF!+#REF!</f>
        <v>#REF!</v>
      </c>
      <c r="G19" s="6" t="e">
        <f>#REF!+#REF!+батыр!G19+#REF!+#REF!+канашск!G19+#REF!+#REF!+#REF!+#REF!+#REF!+#REF!+#REF!+#REF!+#REF!+#REF!+#REF!+#REF!+#REF!+#REF!+янтик!G19+#REF!+#REF!+#REF!</f>
        <v>#REF!</v>
      </c>
      <c r="H19" s="6" t="s">
        <v>39</v>
      </c>
      <c r="I19" s="6" t="e">
        <f>#REF!+#REF!+батыр!I19+#REF!+#REF!+канашск!I19+#REF!+#REF!+#REF!+#REF!+#REF!+#REF!+#REF!+#REF!+#REF!+#REF!+#REF!+#REF!+#REF!+#REF!+янтик!I19+#REF!+#REF!+#REF!</f>
        <v>#REF!</v>
      </c>
      <c r="J19" s="6" t="e">
        <f>#REF!+#REF!+батыр!J19+#REF!+#REF!+канашск!J19+#REF!+#REF!+#REF!+#REF!+#REF!+#REF!+#REF!+#REF!+#REF!+#REF!+#REF!+#REF!+#REF!+#REF!+янтик!J19+#REF!+#REF!+#REF!</f>
        <v>#REF!</v>
      </c>
      <c r="K19" s="6" t="s">
        <v>39</v>
      </c>
      <c r="L19" s="6" t="s">
        <v>39</v>
      </c>
      <c r="M19" s="6" t="s">
        <v>39</v>
      </c>
      <c r="N19" s="6" t="e">
        <f>#REF!+#REF!+батыр!N19+#REF!+#REF!+канашск!N19+#REF!+#REF!+#REF!+#REF!+#REF!+#REF!+#REF!+#REF!+#REF!+#REF!+#REF!+#REF!+#REF!+#REF!+янтик!N19+#REF!+#REF!+#REF!</f>
        <v>#REF!</v>
      </c>
      <c r="O19" s="6" t="s">
        <v>39</v>
      </c>
      <c r="P19" s="6" t="s">
        <v>39</v>
      </c>
    </row>
    <row r="20" spans="1:16" ht="26.4" x14ac:dyDescent="0.25">
      <c r="A20" s="9" t="s">
        <v>57</v>
      </c>
      <c r="B20" s="13">
        <v>107</v>
      </c>
      <c r="C20" s="6" t="e">
        <f>#REF!+#REF!+батыр!C20+#REF!+#REF!+канашск!C20+#REF!+#REF!+#REF!+#REF!+#REF!+#REF!+#REF!+#REF!+#REF!+#REF!+#REF!+#REF!+#REF!+#REF!+янтик!C20+#REF!+#REF!+#REF!</f>
        <v>#REF!</v>
      </c>
      <c r="D20" s="6" t="e">
        <f>#REF!+#REF!+батыр!D20+#REF!+#REF!+канашск!D20+#REF!+#REF!+#REF!+#REF!+#REF!+#REF!+#REF!+#REF!+#REF!+#REF!+#REF!+#REF!+#REF!+#REF!+янтик!D20+#REF!+#REF!+#REF!</f>
        <v>#REF!</v>
      </c>
      <c r="E20" s="6" t="e">
        <f>#REF!+#REF!+батыр!E20+#REF!+#REF!+канашск!E20+#REF!+#REF!+#REF!+#REF!+#REF!+#REF!+#REF!+#REF!+#REF!+#REF!+#REF!+#REF!+#REF!+#REF!+янтик!E20+#REF!+#REF!+#REF!</f>
        <v>#REF!</v>
      </c>
      <c r="F20" s="6" t="e">
        <f>#REF!+#REF!+батыр!F20+#REF!+#REF!+канашск!F20+#REF!+#REF!+#REF!+#REF!+#REF!+#REF!+#REF!+#REF!+#REF!+#REF!+#REF!+#REF!+#REF!+#REF!+янтик!F20+#REF!+#REF!+#REF!</f>
        <v>#REF!</v>
      </c>
      <c r="G20" s="6" t="e">
        <f>#REF!+#REF!+батыр!G20+#REF!+#REF!+канашск!G20+#REF!+#REF!+#REF!+#REF!+#REF!+#REF!+#REF!+#REF!+#REF!+#REF!+#REF!+#REF!+#REF!+#REF!+янтик!G20+#REF!+#REF!+#REF!</f>
        <v>#REF!</v>
      </c>
      <c r="H20" s="6" t="e">
        <f>#REF!+#REF!+батыр!H20+#REF!+#REF!+канашск!H20+#REF!+#REF!+#REF!+#REF!+#REF!+#REF!+#REF!+#REF!+#REF!+#REF!+#REF!+#REF!+#REF!+#REF!+янтик!H20+#REF!+#REF!+#REF!</f>
        <v>#REF!</v>
      </c>
      <c r="I20" s="6" t="e">
        <f>#REF!+#REF!+батыр!I20+#REF!+#REF!+канашск!I20+#REF!+#REF!+#REF!+#REF!+#REF!+#REF!+#REF!+#REF!+#REF!+#REF!+#REF!+#REF!+#REF!+#REF!+янтик!I20+#REF!+#REF!+#REF!</f>
        <v>#REF!</v>
      </c>
      <c r="J20" s="6" t="e">
        <f>#REF!+#REF!+батыр!J20+#REF!+#REF!+канашск!J20+#REF!+#REF!+#REF!+#REF!+#REF!+#REF!+#REF!+#REF!+#REF!+#REF!+#REF!+#REF!+#REF!+#REF!+янтик!J20+#REF!+#REF!+#REF!</f>
        <v>#REF!</v>
      </c>
      <c r="K20" s="6" t="e">
        <f>#REF!+#REF!+батыр!K20+#REF!+#REF!+канашск!K20+#REF!+#REF!+#REF!+#REF!+#REF!+#REF!+#REF!+#REF!+#REF!+#REF!+#REF!+#REF!+#REF!+#REF!+янтик!K20+#REF!+#REF!+#REF!</f>
        <v>#REF!</v>
      </c>
      <c r="L20" s="6" t="e">
        <f>#REF!+#REF!+батыр!L20+#REF!+#REF!+канашск!L20+#REF!+#REF!+#REF!+#REF!+#REF!+#REF!+#REF!+#REF!+#REF!+#REF!+#REF!+#REF!+#REF!+#REF!+янтик!L20+#REF!+#REF!+#REF!</f>
        <v>#REF!</v>
      </c>
      <c r="M20" s="6" t="s">
        <v>39</v>
      </c>
      <c r="N20" s="6" t="s">
        <v>39</v>
      </c>
      <c r="O20" s="6" t="s">
        <v>39</v>
      </c>
      <c r="P20" s="6" t="s">
        <v>39</v>
      </c>
    </row>
    <row r="21" spans="1:16" ht="26.4" x14ac:dyDescent="0.25">
      <c r="A21" s="9" t="s">
        <v>58</v>
      </c>
      <c r="B21" s="13">
        <v>108</v>
      </c>
      <c r="C21" s="6" t="e">
        <f>#REF!+#REF!+батыр!C21+#REF!+#REF!+канашск!C21+#REF!+#REF!+#REF!+#REF!+#REF!+#REF!+#REF!+#REF!+#REF!+#REF!+#REF!+#REF!+#REF!+#REF!+янтик!C21+#REF!+#REF!+#REF!</f>
        <v>#REF!</v>
      </c>
      <c r="D21" s="6" t="e">
        <f>#REF!+#REF!+батыр!D21+#REF!+#REF!+канашск!D21+#REF!+#REF!+#REF!+#REF!+#REF!+#REF!+#REF!+#REF!+#REF!+#REF!+#REF!+#REF!+#REF!+#REF!+янтик!D21+#REF!+#REF!+#REF!</f>
        <v>#REF!</v>
      </c>
      <c r="E21" s="6" t="e">
        <f>#REF!+#REF!+батыр!E21+#REF!+#REF!+канашск!E21+#REF!+#REF!+#REF!+#REF!+#REF!+#REF!+#REF!+#REF!+#REF!+#REF!+#REF!+#REF!+#REF!+#REF!+янтик!E21+#REF!+#REF!+#REF!</f>
        <v>#REF!</v>
      </c>
      <c r="F21" s="6" t="e">
        <f>#REF!+#REF!+батыр!F21+#REF!+#REF!+канашск!F21+#REF!+#REF!+#REF!+#REF!+#REF!+#REF!+#REF!+#REF!+#REF!+#REF!+#REF!+#REF!+#REF!+#REF!+янтик!F21+#REF!+#REF!+#REF!</f>
        <v>#REF!</v>
      </c>
      <c r="G21" s="6" t="e">
        <f>#REF!+#REF!+батыр!G21+#REF!+#REF!+канашск!G21+#REF!+#REF!+#REF!+#REF!+#REF!+#REF!+#REF!+#REF!+#REF!+#REF!+#REF!+#REF!+#REF!+#REF!+янтик!G21+#REF!+#REF!+#REF!</f>
        <v>#REF!</v>
      </c>
      <c r="H21" s="6" t="e">
        <f>#REF!+#REF!+батыр!H21+#REF!+#REF!+канашск!H21+#REF!+#REF!+#REF!+#REF!+#REF!+#REF!+#REF!+#REF!+#REF!+#REF!+#REF!+#REF!+#REF!+#REF!+янтик!H21+#REF!+#REF!+#REF!</f>
        <v>#REF!</v>
      </c>
      <c r="I21" s="6" t="e">
        <f>#REF!+#REF!+батыр!I21+#REF!+#REF!+канашск!I21+#REF!+#REF!+#REF!+#REF!+#REF!+#REF!+#REF!+#REF!+#REF!+#REF!+#REF!+#REF!+#REF!+#REF!+янтик!I21+#REF!+#REF!+#REF!</f>
        <v>#REF!</v>
      </c>
      <c r="J21" s="6" t="e">
        <f>#REF!+#REF!+батыр!J21+#REF!+#REF!+канашск!J21+#REF!+#REF!+#REF!+#REF!+#REF!+#REF!+#REF!+#REF!+#REF!+#REF!+#REF!+#REF!+#REF!+#REF!+янтик!J21+#REF!+#REF!+#REF!</f>
        <v>#REF!</v>
      </c>
      <c r="K21" s="6" t="e">
        <f>#REF!+#REF!+батыр!K21+#REF!+#REF!+канашск!K21+#REF!+#REF!+#REF!+#REF!+#REF!+#REF!+#REF!+#REF!+#REF!+#REF!+#REF!+#REF!+#REF!+#REF!+янтик!K21+#REF!+#REF!+#REF!</f>
        <v>#REF!</v>
      </c>
      <c r="L21" s="6" t="e">
        <f>#REF!+#REF!+батыр!L21+#REF!+#REF!+канашск!L21+#REF!+#REF!+#REF!+#REF!+#REF!+#REF!+#REF!+#REF!+#REF!+#REF!+#REF!+#REF!+#REF!+#REF!+янтик!L21+#REF!+#REF!+#REF!</f>
        <v>#REF!</v>
      </c>
      <c r="M21" s="6" t="s">
        <v>39</v>
      </c>
      <c r="N21" s="6" t="s">
        <v>39</v>
      </c>
      <c r="O21" s="6" t="s">
        <v>39</v>
      </c>
      <c r="P21" s="6" t="s">
        <v>39</v>
      </c>
    </row>
    <row r="22" spans="1:16" ht="39.6" x14ac:dyDescent="0.25">
      <c r="A22" s="9" t="s">
        <v>59</v>
      </c>
      <c r="B22" s="13">
        <v>109</v>
      </c>
      <c r="C22" s="6" t="e">
        <f>#REF!+#REF!+батыр!C22+#REF!+#REF!+канашск!C22+#REF!+#REF!+#REF!+#REF!+#REF!+#REF!+#REF!+#REF!+#REF!+#REF!+#REF!+#REF!+#REF!+#REF!+янтик!C22+#REF!+#REF!+#REF!</f>
        <v>#REF!</v>
      </c>
      <c r="D22" s="6" t="e">
        <f>#REF!+#REF!+батыр!D22+#REF!+#REF!+канашск!D22+#REF!+#REF!+#REF!+#REF!+#REF!+#REF!+#REF!+#REF!+#REF!+#REF!+#REF!+#REF!+#REF!+#REF!+янтик!D22+#REF!+#REF!+#REF!</f>
        <v>#REF!</v>
      </c>
      <c r="E22" s="6" t="e">
        <f>#REF!+#REF!+батыр!E22+#REF!+#REF!+канашск!E22+#REF!+#REF!+#REF!+#REF!+#REF!+#REF!+#REF!+#REF!+#REF!+#REF!+#REF!+#REF!+#REF!+#REF!+янтик!E22+#REF!+#REF!+#REF!</f>
        <v>#REF!</v>
      </c>
      <c r="F22" s="6" t="e">
        <f>#REF!+#REF!+батыр!F22+#REF!+#REF!+канашск!F22+#REF!+#REF!+#REF!+#REF!+#REF!+#REF!+#REF!+#REF!+#REF!+#REF!+#REF!+#REF!+#REF!+#REF!+янтик!F22+#REF!+#REF!+#REF!</f>
        <v>#REF!</v>
      </c>
      <c r="G22" s="6" t="e">
        <f>#REF!+#REF!+батыр!G22+#REF!+#REF!+канашск!G22+#REF!+#REF!+#REF!+#REF!+#REF!+#REF!+#REF!+#REF!+#REF!+#REF!+#REF!+#REF!+#REF!+#REF!+янтик!G22+#REF!+#REF!+#REF!</f>
        <v>#REF!</v>
      </c>
      <c r="H22" s="6" t="e">
        <f>#REF!+#REF!+батыр!H22+#REF!+#REF!+канашск!H22+#REF!+#REF!+#REF!+#REF!+#REF!+#REF!+#REF!+#REF!+#REF!+#REF!+#REF!+#REF!+#REF!+#REF!+янтик!H22+#REF!+#REF!+#REF!</f>
        <v>#REF!</v>
      </c>
      <c r="I22" s="6" t="e">
        <f>#REF!+#REF!+батыр!I22+#REF!+#REF!+канашск!I22+#REF!+#REF!+#REF!+#REF!+#REF!+#REF!+#REF!+#REF!+#REF!+#REF!+#REF!+#REF!+#REF!+#REF!+янтик!I22+#REF!+#REF!+#REF!</f>
        <v>#REF!</v>
      </c>
      <c r="J22" s="6" t="e">
        <f>#REF!+#REF!+батыр!J22+#REF!+#REF!+канашск!J22+#REF!+#REF!+#REF!+#REF!+#REF!+#REF!+#REF!+#REF!+#REF!+#REF!+#REF!+#REF!+#REF!+#REF!+янтик!J22+#REF!+#REF!+#REF!</f>
        <v>#REF!</v>
      </c>
      <c r="K22" s="6" t="e">
        <f>#REF!+#REF!+батыр!K22+#REF!+#REF!+канашск!K22+#REF!+#REF!+#REF!+#REF!+#REF!+#REF!+#REF!+#REF!+#REF!+#REF!+#REF!+#REF!+#REF!+#REF!+янтик!K22+#REF!+#REF!+#REF!</f>
        <v>#REF!</v>
      </c>
      <c r="L22" s="6" t="e">
        <f>#REF!+#REF!+батыр!L22+#REF!+#REF!+канашск!L22+#REF!+#REF!+#REF!+#REF!+#REF!+#REF!+#REF!+#REF!+#REF!+#REF!+#REF!+#REF!+#REF!+#REF!+янтик!L22+#REF!+#REF!+#REF!</f>
        <v>#REF!</v>
      </c>
      <c r="M22" s="6" t="s">
        <v>39</v>
      </c>
      <c r="N22" s="6" t="s">
        <v>39</v>
      </c>
      <c r="O22" s="6" t="s">
        <v>39</v>
      </c>
      <c r="P22" s="6" t="s">
        <v>39</v>
      </c>
    </row>
    <row r="23" spans="1:16" ht="26.4" x14ac:dyDescent="0.25">
      <c r="A23" s="10" t="s">
        <v>11</v>
      </c>
      <c r="B23" s="13">
        <v>110</v>
      </c>
      <c r="C23" s="35" t="e">
        <f>#REF!+#REF!+батыр!C23+#REF!+#REF!+канашск!C23+#REF!+#REF!+#REF!+#REF!+#REF!+#REF!+#REF!+#REF!+#REF!+#REF!+#REF!+#REF!+#REF!+#REF!+янтик!C23+#REF!+#REF!+#REF!</f>
        <v>#REF!</v>
      </c>
      <c r="D23" s="35" t="e">
        <f>#REF!+#REF!+батыр!D23+#REF!+#REF!+канашск!D23+#REF!+#REF!+#REF!+#REF!+#REF!+#REF!+#REF!+#REF!+#REF!+#REF!+#REF!+#REF!+#REF!+#REF!+янтик!D23+#REF!+#REF!+#REF!</f>
        <v>#REF!</v>
      </c>
      <c r="E23" s="35" t="e">
        <f>#REF!+#REF!+батыр!E23+#REF!+#REF!+канашск!E23+#REF!+#REF!+#REF!+#REF!+#REF!+#REF!+#REF!+#REF!+#REF!+#REF!+#REF!+#REF!+#REF!+#REF!+янтик!E23+#REF!+#REF!+#REF!</f>
        <v>#REF!</v>
      </c>
      <c r="F23" s="35" t="e">
        <f>#REF!+#REF!+батыр!F23+#REF!+#REF!+канашск!F23+#REF!+#REF!+#REF!+#REF!+#REF!+#REF!+#REF!+#REF!+#REF!+#REF!+#REF!+#REF!+#REF!+#REF!+янтик!F23+#REF!+#REF!+#REF!</f>
        <v>#REF!</v>
      </c>
      <c r="G23" s="35" t="e">
        <f>#REF!+#REF!+батыр!G23+#REF!+#REF!+канашск!G23+#REF!+#REF!+#REF!+#REF!+#REF!+#REF!+#REF!+#REF!+#REF!+#REF!+#REF!+#REF!+#REF!+#REF!+янтик!G23+#REF!+#REF!+#REF!</f>
        <v>#REF!</v>
      </c>
      <c r="H23" s="35" t="e">
        <f>#REF!+#REF!+батыр!H23+#REF!+#REF!+канашск!H23+#REF!+#REF!+#REF!+#REF!+#REF!+#REF!+#REF!+#REF!+#REF!+#REF!+#REF!+#REF!+#REF!+#REF!+янтик!H23+#REF!+#REF!+#REF!</f>
        <v>#REF!</v>
      </c>
      <c r="I23" s="35" t="e">
        <f>#REF!+#REF!+батыр!I23+#REF!+#REF!+канашск!I23+#REF!+#REF!+#REF!+#REF!+#REF!+#REF!+#REF!+#REF!+#REF!+#REF!+#REF!+#REF!+#REF!+#REF!+янтик!I23+#REF!+#REF!+#REF!</f>
        <v>#REF!</v>
      </c>
      <c r="J23" s="35" t="e">
        <f>#REF!+#REF!+батыр!J23+#REF!+#REF!+канашск!J23+#REF!+#REF!+#REF!+#REF!+#REF!+#REF!+#REF!+#REF!+#REF!+#REF!+#REF!+#REF!+#REF!+#REF!+янтик!J23+#REF!+#REF!+#REF!</f>
        <v>#REF!</v>
      </c>
      <c r="K23" s="35" t="e">
        <f>#REF!+#REF!+батыр!K23+#REF!+#REF!+канашск!K23+#REF!+#REF!+#REF!+#REF!+#REF!+#REF!+#REF!+#REF!+#REF!+#REF!+#REF!+#REF!+#REF!+#REF!+янтик!K23+#REF!+#REF!+#REF!</f>
        <v>#REF!</v>
      </c>
      <c r="L23" s="35" t="e">
        <f>#REF!+#REF!+батыр!L23+#REF!+#REF!+канашск!L23+#REF!+#REF!+#REF!+#REF!+#REF!+#REF!+#REF!+#REF!+#REF!+#REF!+#REF!+#REF!+#REF!+#REF!+янтик!L23+#REF!+#REF!+#REF!</f>
        <v>#REF!</v>
      </c>
      <c r="M23" s="35" t="e">
        <f>#REF!+#REF!+батыр!M23+#REF!+#REF!+канашск!M23+#REF!+#REF!+#REF!+#REF!+#REF!+#REF!+#REF!+#REF!+#REF!+#REF!+#REF!+#REF!+#REF!+#REF!+янтик!M23+#REF!+#REF!+#REF!</f>
        <v>#REF!</v>
      </c>
      <c r="N23" s="35" t="e">
        <f>#REF!+#REF!+батыр!N23+#REF!+#REF!+канашск!N23+#REF!+#REF!+#REF!+#REF!+#REF!+#REF!+#REF!+#REF!+#REF!+#REF!+#REF!+#REF!+#REF!+#REF!+янтик!N23+#REF!+#REF!+#REF!</f>
        <v>#REF!</v>
      </c>
      <c r="O23" s="35" t="e">
        <f>#REF!+#REF!+батыр!O23+#REF!+#REF!+канашск!O23+#REF!+#REF!+#REF!+#REF!+#REF!+#REF!+#REF!+#REF!+#REF!+#REF!+#REF!+#REF!+#REF!+#REF!+янтик!O23+#REF!+#REF!+#REF!</f>
        <v>#REF!</v>
      </c>
      <c r="P23" s="35" t="e">
        <f>#REF!+#REF!+батыр!P23+#REF!+#REF!+канашск!P23+#REF!+#REF!+#REF!+#REF!+#REF!+#REF!+#REF!+#REF!+#REF!+#REF!+#REF!+#REF!+#REF!+#REF!+янтик!P23+#REF!+#REF!+#REF!</f>
        <v>#REF!</v>
      </c>
    </row>
    <row r="24" spans="1:16" ht="66" x14ac:dyDescent="0.25">
      <c r="A24" s="9" t="s">
        <v>64</v>
      </c>
      <c r="B24" s="14">
        <v>111</v>
      </c>
      <c r="C24" s="6" t="e">
        <f>#REF!+#REF!+батыр!C24+#REF!+#REF!+канашск!C24+#REF!+#REF!+#REF!+#REF!+#REF!+#REF!+#REF!+#REF!+#REF!+#REF!+#REF!+#REF!+#REF!+#REF!+янтик!C24+#REF!+#REF!+#REF!</f>
        <v>#REF!</v>
      </c>
      <c r="D24" s="6" t="e">
        <f>#REF!+#REF!+батыр!D24+#REF!+#REF!+канашск!D24+#REF!+#REF!+#REF!+#REF!+#REF!+#REF!+#REF!+#REF!+#REF!+#REF!+#REF!+#REF!+#REF!+#REF!+янтик!D24+#REF!+#REF!+#REF!</f>
        <v>#REF!</v>
      </c>
      <c r="E24" s="6" t="e">
        <f>#REF!+#REF!+батыр!E24+#REF!+#REF!+канашск!E24+#REF!+#REF!+#REF!+#REF!+#REF!+#REF!+#REF!+#REF!+#REF!+#REF!+#REF!+#REF!+#REF!+#REF!+янтик!E24+#REF!+#REF!+#REF!</f>
        <v>#REF!</v>
      </c>
      <c r="F24" s="6" t="e">
        <f>#REF!+#REF!+батыр!F24+#REF!+#REF!+канашск!F24+#REF!+#REF!+#REF!+#REF!+#REF!+#REF!+#REF!+#REF!+#REF!+#REF!+#REF!+#REF!+#REF!+#REF!+янтик!F24+#REF!+#REF!+#REF!</f>
        <v>#REF!</v>
      </c>
      <c r="G24" s="6" t="e">
        <f>#REF!+#REF!+батыр!G24+#REF!+#REF!+канашск!G24+#REF!+#REF!+#REF!+#REF!+#REF!+#REF!+#REF!+#REF!+#REF!+#REF!+#REF!+#REF!+#REF!+#REF!+янтик!G24+#REF!+#REF!+#REF!</f>
        <v>#REF!</v>
      </c>
      <c r="H24" s="6" t="e">
        <f>#REF!+#REF!+батыр!H24+#REF!+#REF!+канашск!H24+#REF!+#REF!+#REF!+#REF!+#REF!+#REF!+#REF!+#REF!+#REF!+#REF!+#REF!+#REF!+#REF!+#REF!+янтик!H24+#REF!+#REF!+#REF!</f>
        <v>#REF!</v>
      </c>
      <c r="I24" s="6" t="e">
        <f>#REF!+#REF!+батыр!I24+#REF!+#REF!+канашск!I24+#REF!+#REF!+#REF!+#REF!+#REF!+#REF!+#REF!+#REF!+#REF!+#REF!+#REF!+#REF!+#REF!+#REF!+янтик!I24+#REF!+#REF!+#REF!</f>
        <v>#REF!</v>
      </c>
      <c r="J24" s="6" t="e">
        <f>#REF!+#REF!+батыр!J24+#REF!+#REF!+канашск!J24+#REF!+#REF!+#REF!+#REF!+#REF!+#REF!+#REF!+#REF!+#REF!+#REF!+#REF!+#REF!+#REF!+#REF!+янтик!J24+#REF!+#REF!+#REF!</f>
        <v>#REF!</v>
      </c>
      <c r="K24" s="6" t="e">
        <f>#REF!+#REF!+батыр!K24+#REF!+#REF!+канашск!K24+#REF!+#REF!+#REF!+#REF!+#REF!+#REF!+#REF!+#REF!+#REF!+#REF!+#REF!+#REF!+#REF!+#REF!+янтик!K24+#REF!+#REF!+#REF!</f>
        <v>#REF!</v>
      </c>
      <c r="L24" s="6" t="e">
        <f>#REF!+#REF!+батыр!L24+#REF!+#REF!+канашск!L24+#REF!+#REF!+#REF!+#REF!+#REF!+#REF!+#REF!+#REF!+#REF!+#REF!+#REF!+#REF!+#REF!+#REF!+янтик!L24+#REF!+#REF!+#REF!</f>
        <v>#REF!</v>
      </c>
      <c r="M24" s="6" t="e">
        <f>#REF!+#REF!+батыр!M24+#REF!+#REF!+канашск!M24+#REF!+#REF!+#REF!+#REF!+#REF!+#REF!+#REF!+#REF!+#REF!+#REF!+#REF!+#REF!+#REF!+#REF!+янтик!M24+#REF!+#REF!+#REF!</f>
        <v>#REF!</v>
      </c>
      <c r="N24" s="6" t="e">
        <f>#REF!+#REF!+батыр!N24+#REF!+#REF!+канашск!N24+#REF!+#REF!+#REF!+#REF!+#REF!+#REF!+#REF!+#REF!+#REF!+#REF!+#REF!+#REF!+#REF!+#REF!+янтик!N24+#REF!+#REF!+#REF!</f>
        <v>#REF!</v>
      </c>
      <c r="O24" s="6" t="s">
        <v>39</v>
      </c>
      <c r="P24" s="6" t="s">
        <v>39</v>
      </c>
    </row>
    <row r="25" spans="1:16" ht="26.4" x14ac:dyDescent="0.25">
      <c r="A25" s="9" t="s">
        <v>65</v>
      </c>
      <c r="B25" s="14">
        <v>112</v>
      </c>
      <c r="C25" s="6" t="e">
        <f>#REF!+#REF!+батыр!C25+#REF!+#REF!+канашск!C25+#REF!+#REF!+#REF!+#REF!+#REF!+#REF!+#REF!+#REF!+#REF!+#REF!+#REF!+#REF!+#REF!+#REF!+янтик!C25+#REF!+#REF!+#REF!</f>
        <v>#REF!</v>
      </c>
      <c r="D25" s="6" t="e">
        <f>#REF!+#REF!+батыр!D25+#REF!+#REF!+канашск!D25+#REF!+#REF!+#REF!+#REF!+#REF!+#REF!+#REF!+#REF!+#REF!+#REF!+#REF!+#REF!+#REF!+#REF!+янтик!D25+#REF!+#REF!+#REF!</f>
        <v>#REF!</v>
      </c>
      <c r="E25" s="6" t="e">
        <f>#REF!+#REF!+батыр!E25+#REF!+#REF!+канашск!E25+#REF!+#REF!+#REF!+#REF!+#REF!+#REF!+#REF!+#REF!+#REF!+#REF!+#REF!+#REF!+#REF!+#REF!+янтик!E25+#REF!+#REF!+#REF!</f>
        <v>#REF!</v>
      </c>
      <c r="F25" s="6" t="e">
        <f>#REF!+#REF!+батыр!F25+#REF!+#REF!+канашск!F25+#REF!+#REF!+#REF!+#REF!+#REF!+#REF!+#REF!+#REF!+#REF!+#REF!+#REF!+#REF!+#REF!+#REF!+янтик!F25+#REF!+#REF!+#REF!</f>
        <v>#REF!</v>
      </c>
      <c r="G25" s="6" t="e">
        <f>#REF!+#REF!+батыр!G25+#REF!+#REF!+канашск!G25+#REF!+#REF!+#REF!+#REF!+#REF!+#REF!+#REF!+#REF!+#REF!+#REF!+#REF!+#REF!+#REF!+#REF!+янтик!G25+#REF!+#REF!+#REF!</f>
        <v>#REF!</v>
      </c>
      <c r="H25" s="6" t="e">
        <f>#REF!+#REF!+батыр!H25+#REF!+#REF!+канашск!H25+#REF!+#REF!+#REF!+#REF!+#REF!+#REF!+#REF!+#REF!+#REF!+#REF!+#REF!+#REF!+#REF!+#REF!+янтик!H25+#REF!+#REF!+#REF!</f>
        <v>#REF!</v>
      </c>
      <c r="I25" s="6" t="e">
        <f>#REF!+#REF!+батыр!I25+#REF!+#REF!+канашск!I25+#REF!+#REF!+#REF!+#REF!+#REF!+#REF!+#REF!+#REF!+#REF!+#REF!+#REF!+#REF!+#REF!+#REF!+янтик!I25+#REF!+#REF!+#REF!</f>
        <v>#REF!</v>
      </c>
      <c r="J25" s="6" t="e">
        <f>#REF!+#REF!+батыр!J25+#REF!+#REF!+канашск!J25+#REF!+#REF!+#REF!+#REF!+#REF!+#REF!+#REF!+#REF!+#REF!+#REF!+#REF!+#REF!+#REF!+#REF!+янтик!J25+#REF!+#REF!+#REF!</f>
        <v>#REF!</v>
      </c>
      <c r="K25" s="6" t="e">
        <f>#REF!+#REF!+батыр!K25+#REF!+#REF!+канашск!K25+#REF!+#REF!+#REF!+#REF!+#REF!+#REF!+#REF!+#REF!+#REF!+#REF!+#REF!+#REF!+#REF!+#REF!+янтик!K25+#REF!+#REF!+#REF!</f>
        <v>#REF!</v>
      </c>
      <c r="L25" s="6" t="e">
        <f>#REF!+#REF!+батыр!L25+#REF!+#REF!+канашск!L25+#REF!+#REF!+#REF!+#REF!+#REF!+#REF!+#REF!+#REF!+#REF!+#REF!+#REF!+#REF!+#REF!+#REF!+янтик!L25+#REF!+#REF!+#REF!</f>
        <v>#REF!</v>
      </c>
      <c r="M25" s="6" t="e">
        <f>#REF!+#REF!+батыр!M25+#REF!+#REF!+канашск!M25+#REF!+#REF!+#REF!+#REF!+#REF!+#REF!+#REF!+#REF!+#REF!+#REF!+#REF!+#REF!+#REF!+#REF!+янтик!M25+#REF!+#REF!+#REF!</f>
        <v>#REF!</v>
      </c>
      <c r="N25" s="6" t="e">
        <f>#REF!+#REF!+батыр!N25+#REF!+#REF!+канашск!N25+#REF!+#REF!+#REF!+#REF!+#REF!+#REF!+#REF!+#REF!+#REF!+#REF!+#REF!+#REF!+#REF!+#REF!+янтик!N25+#REF!+#REF!+#REF!</f>
        <v>#REF!</v>
      </c>
      <c r="O25" s="6" t="e">
        <f>#REF!+#REF!+батыр!O25+#REF!+#REF!+канашск!O25+#REF!+#REF!+#REF!+#REF!+#REF!+#REF!+#REF!+#REF!+#REF!+#REF!+#REF!+#REF!+#REF!+#REF!+янтик!O25+#REF!+#REF!+#REF!</f>
        <v>#REF!</v>
      </c>
      <c r="P25" s="6" t="e">
        <f>#REF!+#REF!+батыр!P25+#REF!+#REF!+канашск!P25+#REF!+#REF!+#REF!+#REF!+#REF!+#REF!+#REF!+#REF!+#REF!+#REF!+#REF!+#REF!+#REF!+#REF!+янтик!P25+#REF!+#REF!+#REF!</f>
        <v>#REF!</v>
      </c>
    </row>
    <row r="26" spans="1:16" ht="39.6" x14ac:dyDescent="0.25">
      <c r="A26" s="9" t="s">
        <v>66</v>
      </c>
      <c r="B26" s="14">
        <v>113</v>
      </c>
      <c r="C26" s="6" t="e">
        <f>#REF!+#REF!+батыр!C26+#REF!+#REF!+канашск!C26+#REF!+#REF!+#REF!+#REF!+#REF!+#REF!+#REF!+#REF!+#REF!+#REF!+#REF!+#REF!+#REF!+#REF!+янтик!C26+#REF!+#REF!+#REF!</f>
        <v>#REF!</v>
      </c>
      <c r="D26" s="6" t="s">
        <v>39</v>
      </c>
      <c r="E26" s="6" t="e">
        <f>#REF!+#REF!+батыр!E26+#REF!+#REF!+канашск!E26+#REF!+#REF!+#REF!+#REF!+#REF!+#REF!+#REF!+#REF!+#REF!+#REF!+#REF!+#REF!+#REF!+#REF!+янтик!E26+#REF!+#REF!+#REF!</f>
        <v>#REF!</v>
      </c>
      <c r="F26" s="6" t="e">
        <f>#REF!+#REF!+батыр!F26+#REF!+#REF!+канашск!F26+#REF!+#REF!+#REF!+#REF!+#REF!+#REF!+#REF!+#REF!+#REF!+#REF!+#REF!+#REF!+#REF!+#REF!+янтик!F26+#REF!+#REF!+#REF!</f>
        <v>#REF!</v>
      </c>
      <c r="G26" s="6" t="e">
        <f>#REF!+#REF!+батыр!G26+#REF!+#REF!+канашск!G26+#REF!+#REF!+#REF!+#REF!+#REF!+#REF!+#REF!+#REF!+#REF!+#REF!+#REF!+#REF!+#REF!+#REF!+янтик!G26+#REF!+#REF!+#REF!</f>
        <v>#REF!</v>
      </c>
      <c r="H26" s="6" t="s">
        <v>39</v>
      </c>
      <c r="I26" s="6" t="e">
        <f>#REF!+#REF!+батыр!I26+#REF!+#REF!+канашск!I26+#REF!+#REF!+#REF!+#REF!+#REF!+#REF!+#REF!+#REF!+#REF!+#REF!+#REF!+#REF!+#REF!+#REF!+янтик!I26+#REF!+#REF!+#REF!</f>
        <v>#REF!</v>
      </c>
      <c r="J26" s="6" t="e">
        <f>#REF!+#REF!+батыр!J26+#REF!+#REF!+канашск!J26+#REF!+#REF!+#REF!+#REF!+#REF!+#REF!+#REF!+#REF!+#REF!+#REF!+#REF!+#REF!+#REF!+#REF!+янтик!J26+#REF!+#REF!+#REF!</f>
        <v>#REF!</v>
      </c>
      <c r="K26" s="6" t="s">
        <v>39</v>
      </c>
      <c r="L26" s="6" t="s">
        <v>39</v>
      </c>
      <c r="M26" s="6" t="s">
        <v>39</v>
      </c>
      <c r="N26" s="6" t="e">
        <f>#REF!+#REF!+батыр!N26+#REF!+#REF!+канашск!N26+#REF!+#REF!+#REF!+#REF!+#REF!+#REF!+#REF!+#REF!+#REF!+#REF!+#REF!+#REF!+#REF!+#REF!+янтик!N26+#REF!+#REF!+#REF!</f>
        <v>#REF!</v>
      </c>
      <c r="O26" s="6" t="s">
        <v>39</v>
      </c>
      <c r="P26" s="6" t="s">
        <v>39</v>
      </c>
    </row>
    <row r="27" spans="1:16" ht="39.6" x14ac:dyDescent="0.25">
      <c r="A27" s="9" t="s">
        <v>67</v>
      </c>
      <c r="B27" s="14">
        <v>114</v>
      </c>
      <c r="C27" s="6" t="e">
        <f>#REF!+#REF!+батыр!C27+#REF!+#REF!+канашск!C27+#REF!+#REF!+#REF!+#REF!+#REF!+#REF!+#REF!+#REF!+#REF!+#REF!+#REF!+#REF!+#REF!+#REF!+янтик!C27+#REF!+#REF!+#REF!</f>
        <v>#REF!</v>
      </c>
      <c r="D27" s="6" t="e">
        <f>#REF!+#REF!+батыр!D27+#REF!+#REF!+канашск!D27+#REF!+#REF!+#REF!+#REF!+#REF!+#REF!+#REF!+#REF!+#REF!+#REF!+#REF!+#REF!+#REF!+#REF!+янтик!D27+#REF!+#REF!+#REF!</f>
        <v>#REF!</v>
      </c>
      <c r="E27" s="6" t="e">
        <f>#REF!+#REF!+батыр!E27+#REF!+#REF!+канашск!E27+#REF!+#REF!+#REF!+#REF!+#REF!+#REF!+#REF!+#REF!+#REF!+#REF!+#REF!+#REF!+#REF!+#REF!+янтик!E27+#REF!+#REF!+#REF!</f>
        <v>#REF!</v>
      </c>
      <c r="F27" s="6" t="e">
        <f>#REF!+#REF!+батыр!F27+#REF!+#REF!+канашск!F27+#REF!+#REF!+#REF!+#REF!+#REF!+#REF!+#REF!+#REF!+#REF!+#REF!+#REF!+#REF!+#REF!+#REF!+янтик!F27+#REF!+#REF!+#REF!</f>
        <v>#REF!</v>
      </c>
      <c r="G27" s="6" t="e">
        <f>#REF!+#REF!+батыр!G27+#REF!+#REF!+канашск!G27+#REF!+#REF!+#REF!+#REF!+#REF!+#REF!+#REF!+#REF!+#REF!+#REF!+#REF!+#REF!+#REF!+#REF!+янтик!G27+#REF!+#REF!+#REF!</f>
        <v>#REF!</v>
      </c>
      <c r="H27" s="6" t="e">
        <f>#REF!+#REF!+батыр!H27+#REF!+#REF!+канашск!H27+#REF!+#REF!+#REF!+#REF!+#REF!+#REF!+#REF!+#REF!+#REF!+#REF!+#REF!+#REF!+#REF!+#REF!+янтик!H27+#REF!+#REF!+#REF!</f>
        <v>#REF!</v>
      </c>
      <c r="I27" s="6" t="e">
        <f>#REF!+#REF!+батыр!I27+#REF!+#REF!+канашск!I27+#REF!+#REF!+#REF!+#REF!+#REF!+#REF!+#REF!+#REF!+#REF!+#REF!+#REF!+#REF!+#REF!+#REF!+янтик!I27+#REF!+#REF!+#REF!</f>
        <v>#REF!</v>
      </c>
      <c r="J27" s="6" t="e">
        <f>#REF!+#REF!+батыр!J27+#REF!+#REF!+канашск!J27+#REF!+#REF!+#REF!+#REF!+#REF!+#REF!+#REF!+#REF!+#REF!+#REF!+#REF!+#REF!+#REF!+#REF!+янтик!J27+#REF!+#REF!+#REF!</f>
        <v>#REF!</v>
      </c>
      <c r="K27" s="6" t="e">
        <f>#REF!+#REF!+батыр!K27+#REF!+#REF!+канашск!K27+#REF!+#REF!+#REF!+#REF!+#REF!+#REF!+#REF!+#REF!+#REF!+#REF!+#REF!+#REF!+#REF!+#REF!+янтик!K27+#REF!+#REF!+#REF!</f>
        <v>#REF!</v>
      </c>
      <c r="L27" s="6" t="e">
        <f>#REF!+#REF!+батыр!L27+#REF!+#REF!+канашск!L27+#REF!+#REF!+#REF!+#REF!+#REF!+#REF!+#REF!+#REF!+#REF!+#REF!+#REF!+#REF!+#REF!+#REF!+янтик!L27+#REF!+#REF!+#REF!</f>
        <v>#REF!</v>
      </c>
      <c r="M27" s="6" t="s">
        <v>39</v>
      </c>
      <c r="N27" s="6" t="s">
        <v>39</v>
      </c>
      <c r="O27" s="6" t="s">
        <v>39</v>
      </c>
      <c r="P27" s="6" t="s">
        <v>39</v>
      </c>
    </row>
    <row r="28" spans="1:16" ht="52.8" x14ac:dyDescent="0.25">
      <c r="A28" s="9" t="s">
        <v>68</v>
      </c>
      <c r="B28" s="14">
        <v>115</v>
      </c>
      <c r="C28" s="6" t="e">
        <f>#REF!+#REF!+батыр!C28+#REF!+#REF!+канашск!C28+#REF!+#REF!+#REF!+#REF!+#REF!+#REF!+#REF!+#REF!+#REF!+#REF!+#REF!+#REF!+#REF!+#REF!+янтик!C28+#REF!+#REF!+#REF!</f>
        <v>#REF!</v>
      </c>
      <c r="D28" s="6" t="e">
        <f>#REF!+#REF!+батыр!D28+#REF!+#REF!+канашск!D28+#REF!+#REF!+#REF!+#REF!+#REF!+#REF!+#REF!+#REF!+#REF!+#REF!+#REF!+#REF!+#REF!+#REF!+янтик!D28+#REF!+#REF!+#REF!</f>
        <v>#REF!</v>
      </c>
      <c r="E28" s="6" t="e">
        <f>#REF!+#REF!+батыр!E28+#REF!+#REF!+канашск!E28+#REF!+#REF!+#REF!+#REF!+#REF!+#REF!+#REF!+#REF!+#REF!+#REF!+#REF!+#REF!+#REF!+#REF!+янтик!E28+#REF!+#REF!+#REF!</f>
        <v>#REF!</v>
      </c>
      <c r="F28" s="6" t="e">
        <f>#REF!+#REF!+батыр!F28+#REF!+#REF!+канашск!F28+#REF!+#REF!+#REF!+#REF!+#REF!+#REF!+#REF!+#REF!+#REF!+#REF!+#REF!+#REF!+#REF!+#REF!+янтик!F28+#REF!+#REF!+#REF!</f>
        <v>#REF!</v>
      </c>
      <c r="G28" s="6" t="e">
        <f>#REF!+#REF!+батыр!G28+#REF!+#REF!+канашск!G28+#REF!+#REF!+#REF!+#REF!+#REF!+#REF!+#REF!+#REF!+#REF!+#REF!+#REF!+#REF!+#REF!+#REF!+янтик!G28+#REF!+#REF!+#REF!</f>
        <v>#REF!</v>
      </c>
      <c r="H28" s="6" t="e">
        <f>#REF!+#REF!+батыр!H28+#REF!+#REF!+канашск!H28+#REF!+#REF!+#REF!+#REF!+#REF!+#REF!+#REF!+#REF!+#REF!+#REF!+#REF!+#REF!+#REF!+#REF!+янтик!H28+#REF!+#REF!+#REF!</f>
        <v>#REF!</v>
      </c>
      <c r="I28" s="6" t="e">
        <f>#REF!+#REF!+батыр!I28+#REF!+#REF!+канашск!I28+#REF!+#REF!+#REF!+#REF!+#REF!+#REF!+#REF!+#REF!+#REF!+#REF!+#REF!+#REF!+#REF!+#REF!+янтик!I28+#REF!+#REF!+#REF!</f>
        <v>#REF!</v>
      </c>
      <c r="J28" s="6" t="e">
        <f>#REF!+#REF!+батыр!J28+#REF!+#REF!+канашск!J28+#REF!+#REF!+#REF!+#REF!+#REF!+#REF!+#REF!+#REF!+#REF!+#REF!+#REF!+#REF!+#REF!+#REF!+янтик!J28+#REF!+#REF!+#REF!</f>
        <v>#REF!</v>
      </c>
      <c r="K28" s="6" t="e">
        <f>#REF!+#REF!+батыр!K28+#REF!+#REF!+канашск!K28+#REF!+#REF!+#REF!+#REF!+#REF!+#REF!+#REF!+#REF!+#REF!+#REF!+#REF!+#REF!+#REF!+#REF!+янтик!K28+#REF!+#REF!+#REF!</f>
        <v>#REF!</v>
      </c>
      <c r="L28" s="6" t="e">
        <f>#REF!+#REF!+батыр!L28+#REF!+#REF!+канашск!L28+#REF!+#REF!+#REF!+#REF!+#REF!+#REF!+#REF!+#REF!+#REF!+#REF!+#REF!+#REF!+#REF!+#REF!+янтик!L28+#REF!+#REF!+#REF!</f>
        <v>#REF!</v>
      </c>
      <c r="M28" s="6" t="s">
        <v>39</v>
      </c>
      <c r="N28" s="6" t="s">
        <v>39</v>
      </c>
      <c r="O28" s="6" t="s">
        <v>39</v>
      </c>
      <c r="P28" s="6" t="s">
        <v>39</v>
      </c>
    </row>
    <row r="29" spans="1:16" ht="39.6" x14ac:dyDescent="0.25">
      <c r="A29" s="9" t="s">
        <v>69</v>
      </c>
      <c r="B29" s="14">
        <v>116</v>
      </c>
      <c r="C29" s="35" t="e">
        <f>#REF!+#REF!+батыр!C29+#REF!+#REF!+канашск!C29+#REF!+#REF!+#REF!+#REF!+#REF!+#REF!+#REF!+#REF!+#REF!+#REF!+#REF!+#REF!+#REF!+#REF!+янтик!C29+#REF!+#REF!+#REF!</f>
        <v>#REF!</v>
      </c>
      <c r="D29" s="35" t="e">
        <f>#REF!+#REF!+батыр!D29+#REF!+#REF!+канашск!D29+#REF!+#REF!+#REF!+#REF!+#REF!+#REF!+#REF!+#REF!+#REF!+#REF!+#REF!+#REF!+#REF!+#REF!+янтик!D29+#REF!+#REF!+#REF!</f>
        <v>#REF!</v>
      </c>
      <c r="E29" s="35" t="e">
        <f>#REF!+#REF!+батыр!E29+#REF!+#REF!+канашск!E29+#REF!+#REF!+#REF!+#REF!+#REF!+#REF!+#REF!+#REF!+#REF!+#REF!+#REF!+#REF!+#REF!+#REF!+янтик!E29+#REF!+#REF!+#REF!</f>
        <v>#REF!</v>
      </c>
      <c r="F29" s="35" t="e">
        <f>#REF!+#REF!+батыр!F29+#REF!+#REF!+канашск!F29+#REF!+#REF!+#REF!+#REF!+#REF!+#REF!+#REF!+#REF!+#REF!+#REF!+#REF!+#REF!+#REF!+#REF!+янтик!F29+#REF!+#REF!+#REF!</f>
        <v>#REF!</v>
      </c>
      <c r="G29" s="35" t="e">
        <f>#REF!+#REF!+батыр!G29+#REF!+#REF!+канашск!G29+#REF!+#REF!+#REF!+#REF!+#REF!+#REF!+#REF!+#REF!+#REF!+#REF!+#REF!+#REF!+#REF!+#REF!+янтик!G29+#REF!+#REF!+#REF!</f>
        <v>#REF!</v>
      </c>
      <c r="H29" s="35" t="e">
        <f>#REF!+#REF!+батыр!H29+#REF!+#REF!+канашск!H29+#REF!+#REF!+#REF!+#REF!+#REF!+#REF!+#REF!+#REF!+#REF!+#REF!+#REF!+#REF!+#REF!+#REF!+янтик!H29+#REF!+#REF!+#REF!</f>
        <v>#REF!</v>
      </c>
      <c r="I29" s="35" t="e">
        <f>#REF!+#REF!+батыр!I29+#REF!+#REF!+канашск!I29+#REF!+#REF!+#REF!+#REF!+#REF!+#REF!+#REF!+#REF!+#REF!+#REF!+#REF!+#REF!+#REF!+#REF!+янтик!I29+#REF!+#REF!+#REF!</f>
        <v>#REF!</v>
      </c>
      <c r="J29" s="35" t="e">
        <f>#REF!+#REF!+батыр!J29+#REF!+#REF!+канашск!J29+#REF!+#REF!+#REF!+#REF!+#REF!+#REF!+#REF!+#REF!+#REF!+#REF!+#REF!+#REF!+#REF!+#REF!+янтик!J29+#REF!+#REF!+#REF!</f>
        <v>#REF!</v>
      </c>
      <c r="K29" s="35" t="e">
        <f>#REF!+#REF!+батыр!K29+#REF!+#REF!+канашск!K29+#REF!+#REF!+#REF!+#REF!+#REF!+#REF!+#REF!+#REF!+#REF!+#REF!+#REF!+#REF!+#REF!+#REF!+янтик!K29+#REF!+#REF!+#REF!</f>
        <v>#REF!</v>
      </c>
      <c r="L29" s="35" t="e">
        <f>#REF!+#REF!+батыр!L29+#REF!+#REF!+канашск!L29+#REF!+#REF!+#REF!+#REF!+#REF!+#REF!+#REF!+#REF!+#REF!+#REF!+#REF!+#REF!+#REF!+#REF!+янтик!L29+#REF!+#REF!+#REF!</f>
        <v>#REF!</v>
      </c>
      <c r="M29" s="35" t="e">
        <f>#REF!+#REF!+батыр!M29+#REF!+#REF!+канашск!M29+#REF!+#REF!+#REF!+#REF!+#REF!+#REF!+#REF!+#REF!+#REF!+#REF!+#REF!+#REF!+#REF!+#REF!+янтик!M29+#REF!+#REF!+#REF!</f>
        <v>#REF!</v>
      </c>
      <c r="N29" s="35" t="e">
        <f>#REF!+#REF!+батыр!N29+#REF!+#REF!+канашск!N29+#REF!+#REF!+#REF!+#REF!+#REF!+#REF!+#REF!+#REF!+#REF!+#REF!+#REF!+#REF!+#REF!+#REF!+янтик!N29+#REF!+#REF!+#REF!</f>
        <v>#REF!</v>
      </c>
      <c r="O29" s="35" t="e">
        <f>#REF!+#REF!+батыр!O29+#REF!+#REF!+канашск!O29+#REF!+#REF!+#REF!+#REF!+#REF!+#REF!+#REF!+#REF!+#REF!+#REF!+#REF!+#REF!+#REF!+#REF!+янтик!O29+#REF!+#REF!+#REF!</f>
        <v>#REF!</v>
      </c>
      <c r="P29" s="35" t="e">
        <f>#REF!+#REF!+батыр!P29+#REF!+#REF!+канашск!P29+#REF!+#REF!+#REF!+#REF!+#REF!+#REF!+#REF!+#REF!+#REF!+#REF!+#REF!+#REF!+#REF!+#REF!+янтик!P29+#REF!+#REF!+#REF!</f>
        <v>#REF!</v>
      </c>
    </row>
    <row r="30" spans="1:16" ht="26.4" x14ac:dyDescent="0.25">
      <c r="A30" s="12" t="s">
        <v>12</v>
      </c>
      <c r="B30" s="13">
        <v>117</v>
      </c>
      <c r="C30" s="6" t="e">
        <f>#REF!+#REF!+батыр!C30+#REF!+#REF!+канашск!C30+#REF!+#REF!+#REF!+#REF!+#REF!+#REF!+#REF!+#REF!+#REF!+#REF!+#REF!+#REF!+#REF!+#REF!+янтик!C30+#REF!+#REF!+#REF!</f>
        <v>#REF!</v>
      </c>
      <c r="D30" s="6" t="e">
        <f>#REF!+#REF!+батыр!D30+#REF!+#REF!+канашск!D30+#REF!+#REF!+#REF!+#REF!+#REF!+#REF!+#REF!+#REF!+#REF!+#REF!+#REF!+#REF!+#REF!+#REF!+янтик!D30+#REF!+#REF!+#REF!</f>
        <v>#REF!</v>
      </c>
      <c r="E30" s="6" t="e">
        <f>#REF!+#REF!+батыр!E30+#REF!+#REF!+канашск!E30+#REF!+#REF!+#REF!+#REF!+#REF!+#REF!+#REF!+#REF!+#REF!+#REF!+#REF!+#REF!+#REF!+#REF!+янтик!E30+#REF!+#REF!+#REF!</f>
        <v>#REF!</v>
      </c>
      <c r="F30" s="6" t="e">
        <f>#REF!+#REF!+батыр!F30+#REF!+#REF!+канашск!F30+#REF!+#REF!+#REF!+#REF!+#REF!+#REF!+#REF!+#REF!+#REF!+#REF!+#REF!+#REF!+#REF!+#REF!+янтик!F30+#REF!+#REF!+#REF!</f>
        <v>#REF!</v>
      </c>
      <c r="G30" s="6" t="e">
        <f>#REF!+#REF!+батыр!G30+#REF!+#REF!+канашск!G30+#REF!+#REF!+#REF!+#REF!+#REF!+#REF!+#REF!+#REF!+#REF!+#REF!+#REF!+#REF!+#REF!+#REF!+янтик!G30+#REF!+#REF!+#REF!</f>
        <v>#REF!</v>
      </c>
      <c r="H30" s="6" t="e">
        <f>#REF!+#REF!+батыр!H30+#REF!+#REF!+канашск!H30+#REF!+#REF!+#REF!+#REF!+#REF!+#REF!+#REF!+#REF!+#REF!+#REF!+#REF!+#REF!+#REF!+#REF!+янтик!H30+#REF!+#REF!+#REF!</f>
        <v>#REF!</v>
      </c>
      <c r="I30" s="6" t="e">
        <f>#REF!+#REF!+батыр!I30+#REF!+#REF!+канашск!I30+#REF!+#REF!+#REF!+#REF!+#REF!+#REF!+#REF!+#REF!+#REF!+#REF!+#REF!+#REF!+#REF!+#REF!+янтик!I30+#REF!+#REF!+#REF!</f>
        <v>#REF!</v>
      </c>
      <c r="J30" s="6" t="e">
        <f>#REF!+#REF!+батыр!J30+#REF!+#REF!+канашск!J30+#REF!+#REF!+#REF!+#REF!+#REF!+#REF!+#REF!+#REF!+#REF!+#REF!+#REF!+#REF!+#REF!+#REF!+янтик!J30+#REF!+#REF!+#REF!</f>
        <v>#REF!</v>
      </c>
      <c r="K30" s="6" t="e">
        <f>#REF!+#REF!+батыр!K30+#REF!+#REF!+канашск!K30+#REF!+#REF!+#REF!+#REF!+#REF!+#REF!+#REF!+#REF!+#REF!+#REF!+#REF!+#REF!+#REF!+#REF!+янтик!K30+#REF!+#REF!+#REF!</f>
        <v>#REF!</v>
      </c>
      <c r="L30" s="6" t="e">
        <f>#REF!+#REF!+батыр!L30+#REF!+#REF!+канашск!L30+#REF!+#REF!+#REF!+#REF!+#REF!+#REF!+#REF!+#REF!+#REF!+#REF!+#REF!+#REF!+#REF!+#REF!+янтик!L30+#REF!+#REF!+#REF!</f>
        <v>#REF!</v>
      </c>
      <c r="M30" s="6" t="e">
        <f>#REF!+#REF!+батыр!M30+#REF!+#REF!+канашск!M30+#REF!+#REF!+#REF!+#REF!+#REF!+#REF!+#REF!+#REF!+#REF!+#REF!+#REF!+#REF!+#REF!+#REF!+янтик!M30+#REF!+#REF!+#REF!</f>
        <v>#REF!</v>
      </c>
      <c r="N30" s="6" t="e">
        <f>#REF!+#REF!+батыр!N30+#REF!+#REF!+канашск!N30+#REF!+#REF!+#REF!+#REF!+#REF!+#REF!+#REF!+#REF!+#REF!+#REF!+#REF!+#REF!+#REF!+#REF!+янтик!N30+#REF!+#REF!+#REF!</f>
        <v>#REF!</v>
      </c>
      <c r="O30" s="6" t="e">
        <f>#REF!+#REF!+батыр!O30+#REF!+#REF!+канашск!O30+#REF!+#REF!+#REF!+#REF!+#REF!+#REF!+#REF!+#REF!+#REF!+#REF!+#REF!+#REF!+#REF!+#REF!+янтик!O30+#REF!+#REF!+#REF!</f>
        <v>#REF!</v>
      </c>
      <c r="P30" s="6" t="e">
        <f>#REF!+#REF!+батыр!P30+#REF!+#REF!+канашск!P30+#REF!+#REF!+#REF!+#REF!+#REF!+#REF!+#REF!+#REF!+#REF!+#REF!+#REF!+#REF!+#REF!+#REF!+янтик!P30+#REF!+#REF!+#REF!</f>
        <v>#REF!</v>
      </c>
    </row>
    <row r="31" spans="1:16" x14ac:dyDescent="0.25">
      <c r="A31" s="10" t="s">
        <v>13</v>
      </c>
      <c r="B31" s="13">
        <v>118</v>
      </c>
      <c r="C31" s="6" t="e">
        <f>#REF!+#REF!+батыр!C31+#REF!+#REF!+канашск!C31+#REF!+#REF!+#REF!+#REF!+#REF!+#REF!+#REF!+#REF!+#REF!+#REF!+#REF!+#REF!+#REF!+#REF!+янтик!C31+#REF!+#REF!+#REF!</f>
        <v>#REF!</v>
      </c>
      <c r="D31" s="6" t="e">
        <f>#REF!+#REF!+батыр!D31+#REF!+#REF!+канашск!D31+#REF!+#REF!+#REF!+#REF!+#REF!+#REF!+#REF!+#REF!+#REF!+#REF!+#REF!+#REF!+#REF!+#REF!+янтик!D31+#REF!+#REF!+#REF!</f>
        <v>#REF!</v>
      </c>
      <c r="E31" s="6" t="e">
        <f>#REF!+#REF!+батыр!E31+#REF!+#REF!+канашск!E31+#REF!+#REF!+#REF!+#REF!+#REF!+#REF!+#REF!+#REF!+#REF!+#REF!+#REF!+#REF!+#REF!+#REF!+янтик!E31+#REF!+#REF!+#REF!</f>
        <v>#REF!</v>
      </c>
      <c r="F31" s="6" t="e">
        <f>#REF!+#REF!+батыр!F31+#REF!+#REF!+канашск!F31+#REF!+#REF!+#REF!+#REF!+#REF!+#REF!+#REF!+#REF!+#REF!+#REF!+#REF!+#REF!+#REF!+#REF!+янтик!F31+#REF!+#REF!+#REF!</f>
        <v>#REF!</v>
      </c>
      <c r="G31" s="6" t="e">
        <f>#REF!+#REF!+батыр!G31+#REF!+#REF!+канашск!G31+#REF!+#REF!+#REF!+#REF!+#REF!+#REF!+#REF!+#REF!+#REF!+#REF!+#REF!+#REF!+#REF!+#REF!+янтик!G31+#REF!+#REF!+#REF!</f>
        <v>#REF!</v>
      </c>
      <c r="H31" s="6" t="e">
        <f>#REF!+#REF!+батыр!H31+#REF!+#REF!+канашск!H31+#REF!+#REF!+#REF!+#REF!+#REF!+#REF!+#REF!+#REF!+#REF!+#REF!+#REF!+#REF!+#REF!+#REF!+янтик!H31+#REF!+#REF!+#REF!</f>
        <v>#REF!</v>
      </c>
      <c r="I31" s="6" t="e">
        <f>#REF!+#REF!+батыр!I31+#REF!+#REF!+канашск!I31+#REF!+#REF!+#REF!+#REF!+#REF!+#REF!+#REF!+#REF!+#REF!+#REF!+#REF!+#REF!+#REF!+#REF!+янтик!I31+#REF!+#REF!+#REF!</f>
        <v>#REF!</v>
      </c>
      <c r="J31" s="6" t="e">
        <f>#REF!+#REF!+батыр!J31+#REF!+#REF!+канашск!J31+#REF!+#REF!+#REF!+#REF!+#REF!+#REF!+#REF!+#REF!+#REF!+#REF!+#REF!+#REF!+#REF!+#REF!+янтик!J31+#REF!+#REF!+#REF!</f>
        <v>#REF!</v>
      </c>
      <c r="K31" s="6" t="e">
        <f>#REF!+#REF!+батыр!K31+#REF!+#REF!+канашск!K31+#REF!+#REF!+#REF!+#REF!+#REF!+#REF!+#REF!+#REF!+#REF!+#REF!+#REF!+#REF!+#REF!+#REF!+янтик!K31+#REF!+#REF!+#REF!</f>
        <v>#REF!</v>
      </c>
      <c r="L31" s="6" t="e">
        <f>#REF!+#REF!+батыр!L31+#REF!+#REF!+канашск!L31+#REF!+#REF!+#REF!+#REF!+#REF!+#REF!+#REF!+#REF!+#REF!+#REF!+#REF!+#REF!+#REF!+#REF!+янтик!L31+#REF!+#REF!+#REF!</f>
        <v>#REF!</v>
      </c>
      <c r="M31" s="6" t="e">
        <f>#REF!+#REF!+батыр!M31+#REF!+#REF!+канашск!M31+#REF!+#REF!+#REF!+#REF!+#REF!+#REF!+#REF!+#REF!+#REF!+#REF!+#REF!+#REF!+#REF!+#REF!+янтик!M31+#REF!+#REF!+#REF!</f>
        <v>#REF!</v>
      </c>
      <c r="N31" s="6" t="e">
        <f>#REF!+#REF!+батыр!N31+#REF!+#REF!+канашск!N31+#REF!+#REF!+#REF!+#REF!+#REF!+#REF!+#REF!+#REF!+#REF!+#REF!+#REF!+#REF!+#REF!+#REF!+янтик!N31+#REF!+#REF!+#REF!</f>
        <v>#REF!</v>
      </c>
      <c r="O31" s="6" t="e">
        <f>#REF!+#REF!+батыр!O31+#REF!+#REF!+канашск!O31+#REF!+#REF!+#REF!+#REF!+#REF!+#REF!+#REF!+#REF!+#REF!+#REF!+#REF!+#REF!+#REF!+#REF!+янтик!O31+#REF!+#REF!+#REF!</f>
        <v>#REF!</v>
      </c>
      <c r="P31" s="6" t="e">
        <f>#REF!+#REF!+батыр!P31+#REF!+#REF!+канашск!P31+#REF!+#REF!+#REF!+#REF!+#REF!+#REF!+#REF!+#REF!+#REF!+#REF!+#REF!+#REF!+#REF!+#REF!+янтик!P31+#REF!+#REF!+#REF!</f>
        <v>#REF!</v>
      </c>
    </row>
    <row r="32" spans="1:16" x14ac:dyDescent="0.25">
      <c r="A32" s="10" t="s">
        <v>70</v>
      </c>
      <c r="B32" s="13">
        <v>119</v>
      </c>
      <c r="C32" s="6" t="e">
        <f>#REF!+#REF!+батыр!C32+#REF!+#REF!+канашск!C32+#REF!+#REF!+#REF!+#REF!+#REF!+#REF!+#REF!+#REF!+#REF!+#REF!+#REF!+#REF!+#REF!+#REF!+янтик!C32+#REF!+#REF!+#REF!</f>
        <v>#REF!</v>
      </c>
      <c r="D32" s="6" t="e">
        <f>#REF!+#REF!+батыр!D32+#REF!+#REF!+канашск!D32+#REF!+#REF!+#REF!+#REF!+#REF!+#REF!+#REF!+#REF!+#REF!+#REF!+#REF!+#REF!+#REF!+#REF!+янтик!D32+#REF!+#REF!+#REF!</f>
        <v>#REF!</v>
      </c>
      <c r="E32" s="6" t="e">
        <f>#REF!+#REF!+батыр!E32+#REF!+#REF!+канашск!E32+#REF!+#REF!+#REF!+#REF!+#REF!+#REF!+#REF!+#REF!+#REF!+#REF!+#REF!+#REF!+#REF!+#REF!+янтик!E32+#REF!+#REF!+#REF!</f>
        <v>#REF!</v>
      </c>
      <c r="F32" s="6" t="e">
        <f>#REF!+#REF!+батыр!F32+#REF!+#REF!+канашск!F32+#REF!+#REF!+#REF!+#REF!+#REF!+#REF!+#REF!+#REF!+#REF!+#REF!+#REF!+#REF!+#REF!+#REF!+янтик!F32+#REF!+#REF!+#REF!</f>
        <v>#REF!</v>
      </c>
      <c r="G32" s="6" t="e">
        <f>#REF!+#REF!+батыр!G32+#REF!+#REF!+канашск!G32+#REF!+#REF!+#REF!+#REF!+#REF!+#REF!+#REF!+#REF!+#REF!+#REF!+#REF!+#REF!+#REF!+#REF!+янтик!G32+#REF!+#REF!+#REF!</f>
        <v>#REF!</v>
      </c>
      <c r="H32" s="6" t="e">
        <f>#REF!+#REF!+батыр!H32+#REF!+#REF!+канашск!H32+#REF!+#REF!+#REF!+#REF!+#REF!+#REF!+#REF!+#REF!+#REF!+#REF!+#REF!+#REF!+#REF!+#REF!+янтик!H32+#REF!+#REF!+#REF!</f>
        <v>#REF!</v>
      </c>
      <c r="I32" s="6" t="e">
        <f>#REF!+#REF!+батыр!I32+#REF!+#REF!+канашск!I32+#REF!+#REF!+#REF!+#REF!+#REF!+#REF!+#REF!+#REF!+#REF!+#REF!+#REF!+#REF!+#REF!+#REF!+янтик!I32+#REF!+#REF!+#REF!</f>
        <v>#REF!</v>
      </c>
      <c r="J32" s="6" t="e">
        <f>#REF!+#REF!+батыр!J32+#REF!+#REF!+канашск!J32+#REF!+#REF!+#REF!+#REF!+#REF!+#REF!+#REF!+#REF!+#REF!+#REF!+#REF!+#REF!+#REF!+#REF!+янтик!J32+#REF!+#REF!+#REF!</f>
        <v>#REF!</v>
      </c>
      <c r="K32" s="6" t="e">
        <f>#REF!+#REF!+батыр!K32+#REF!+#REF!+канашск!K32+#REF!+#REF!+#REF!+#REF!+#REF!+#REF!+#REF!+#REF!+#REF!+#REF!+#REF!+#REF!+#REF!+#REF!+янтик!K32+#REF!+#REF!+#REF!</f>
        <v>#REF!</v>
      </c>
      <c r="L32" s="6" t="e">
        <f>#REF!+#REF!+батыр!L32+#REF!+#REF!+канашск!L32+#REF!+#REF!+#REF!+#REF!+#REF!+#REF!+#REF!+#REF!+#REF!+#REF!+#REF!+#REF!+#REF!+#REF!+янтик!L32+#REF!+#REF!+#REF!</f>
        <v>#REF!</v>
      </c>
      <c r="M32" s="6" t="e">
        <f>#REF!+#REF!+батыр!M32+#REF!+#REF!+канашск!M32+#REF!+#REF!+#REF!+#REF!+#REF!+#REF!+#REF!+#REF!+#REF!+#REF!+#REF!+#REF!+#REF!+#REF!+янтик!M32+#REF!+#REF!+#REF!</f>
        <v>#REF!</v>
      </c>
      <c r="N32" s="6" t="e">
        <f>#REF!+#REF!+батыр!N32+#REF!+#REF!+канашск!N32+#REF!+#REF!+#REF!+#REF!+#REF!+#REF!+#REF!+#REF!+#REF!+#REF!+#REF!+#REF!+#REF!+#REF!+янтик!N32+#REF!+#REF!+#REF!</f>
        <v>#REF!</v>
      </c>
      <c r="O32" s="6" t="e">
        <f>#REF!+#REF!+батыр!O32+#REF!+#REF!+канашск!O32+#REF!+#REF!+#REF!+#REF!+#REF!+#REF!+#REF!+#REF!+#REF!+#REF!+#REF!+#REF!+#REF!+#REF!+янтик!O32+#REF!+#REF!+#REF!</f>
        <v>#REF!</v>
      </c>
      <c r="P32" s="6" t="e">
        <f>#REF!+#REF!+батыр!P32+#REF!+#REF!+канашск!P32+#REF!+#REF!+#REF!+#REF!+#REF!+#REF!+#REF!+#REF!+#REF!+#REF!+#REF!+#REF!+#REF!+#REF!+янтик!P32+#REF!+#REF!+#REF!</f>
        <v>#REF!</v>
      </c>
    </row>
    <row r="33" spans="1:16" x14ac:dyDescent="0.25">
      <c r="A33" s="10" t="s">
        <v>71</v>
      </c>
      <c r="B33" s="13">
        <v>120</v>
      </c>
      <c r="C33" s="6" t="e">
        <f>#REF!+#REF!+батыр!C33+#REF!+#REF!+канашск!C33+#REF!+#REF!+#REF!+#REF!+#REF!+#REF!+#REF!+#REF!+#REF!+#REF!+#REF!+#REF!+#REF!+#REF!+янтик!C33+#REF!+#REF!+#REF!</f>
        <v>#REF!</v>
      </c>
      <c r="D33" s="6" t="e">
        <f>#REF!+#REF!+батыр!D33+#REF!+#REF!+канашск!D33+#REF!+#REF!+#REF!+#REF!+#REF!+#REF!+#REF!+#REF!+#REF!+#REF!+#REF!+#REF!+#REF!+#REF!+янтик!D33+#REF!+#REF!+#REF!</f>
        <v>#REF!</v>
      </c>
      <c r="E33" s="6" t="e">
        <f>#REF!+#REF!+батыр!E33+#REF!+#REF!+канашск!E33+#REF!+#REF!+#REF!+#REF!+#REF!+#REF!+#REF!+#REF!+#REF!+#REF!+#REF!+#REF!+#REF!+#REF!+янтик!E33+#REF!+#REF!+#REF!</f>
        <v>#REF!</v>
      </c>
      <c r="F33" s="6" t="e">
        <f>#REF!+#REF!+батыр!F33+#REF!+#REF!+канашск!F33+#REF!+#REF!+#REF!+#REF!+#REF!+#REF!+#REF!+#REF!+#REF!+#REF!+#REF!+#REF!+#REF!+#REF!+янтик!F33+#REF!+#REF!+#REF!</f>
        <v>#REF!</v>
      </c>
      <c r="G33" s="6" t="e">
        <f>#REF!+#REF!+батыр!G33+#REF!+#REF!+канашск!G33+#REF!+#REF!+#REF!+#REF!+#REF!+#REF!+#REF!+#REF!+#REF!+#REF!+#REF!+#REF!+#REF!+#REF!+янтик!G33+#REF!+#REF!+#REF!</f>
        <v>#REF!</v>
      </c>
      <c r="H33" s="6" t="e">
        <f>#REF!+#REF!+батыр!H33+#REF!+#REF!+канашск!H33+#REF!+#REF!+#REF!+#REF!+#REF!+#REF!+#REF!+#REF!+#REF!+#REF!+#REF!+#REF!+#REF!+#REF!+янтик!H33+#REF!+#REF!+#REF!</f>
        <v>#REF!</v>
      </c>
      <c r="I33" s="6" t="e">
        <f>#REF!+#REF!+батыр!I33+#REF!+#REF!+канашск!I33+#REF!+#REF!+#REF!+#REF!+#REF!+#REF!+#REF!+#REF!+#REF!+#REF!+#REF!+#REF!+#REF!+#REF!+янтик!I33+#REF!+#REF!+#REF!</f>
        <v>#REF!</v>
      </c>
      <c r="J33" s="6" t="e">
        <f>#REF!+#REF!+батыр!J33+#REF!+#REF!+канашск!J33+#REF!+#REF!+#REF!+#REF!+#REF!+#REF!+#REF!+#REF!+#REF!+#REF!+#REF!+#REF!+#REF!+#REF!+янтик!J33+#REF!+#REF!+#REF!</f>
        <v>#REF!</v>
      </c>
      <c r="K33" s="6" t="e">
        <f>#REF!+#REF!+батыр!K33+#REF!+#REF!+канашск!K33+#REF!+#REF!+#REF!+#REF!+#REF!+#REF!+#REF!+#REF!+#REF!+#REF!+#REF!+#REF!+#REF!+#REF!+янтик!K33+#REF!+#REF!+#REF!</f>
        <v>#REF!</v>
      </c>
      <c r="L33" s="6" t="e">
        <f>#REF!+#REF!+батыр!L33+#REF!+#REF!+канашск!L33+#REF!+#REF!+#REF!+#REF!+#REF!+#REF!+#REF!+#REF!+#REF!+#REF!+#REF!+#REF!+#REF!+#REF!+янтик!L33+#REF!+#REF!+#REF!</f>
        <v>#REF!</v>
      </c>
      <c r="M33" s="6" t="e">
        <f>#REF!+#REF!+батыр!M33+#REF!+#REF!+канашск!M33+#REF!+#REF!+#REF!+#REF!+#REF!+#REF!+#REF!+#REF!+#REF!+#REF!+#REF!+#REF!+#REF!+#REF!+янтик!M33+#REF!+#REF!+#REF!</f>
        <v>#REF!</v>
      </c>
      <c r="N33" s="6" t="e">
        <f>#REF!+#REF!+батыр!N33+#REF!+#REF!+канашск!N33+#REF!+#REF!+#REF!+#REF!+#REF!+#REF!+#REF!+#REF!+#REF!+#REF!+#REF!+#REF!+#REF!+#REF!+янтик!N33+#REF!+#REF!+#REF!</f>
        <v>#REF!</v>
      </c>
      <c r="O33" s="6" t="e">
        <f>#REF!+#REF!+батыр!O33+#REF!+#REF!+канашск!O33+#REF!+#REF!+#REF!+#REF!+#REF!+#REF!+#REF!+#REF!+#REF!+#REF!+#REF!+#REF!+#REF!+#REF!+янтик!O33+#REF!+#REF!+#REF!</f>
        <v>#REF!</v>
      </c>
      <c r="P33" s="6" t="e">
        <f>#REF!+#REF!+батыр!P33+#REF!+#REF!+канашск!P33+#REF!+#REF!+#REF!+#REF!+#REF!+#REF!+#REF!+#REF!+#REF!+#REF!+#REF!+#REF!+#REF!+#REF!+янтик!P33+#REF!+#REF!+#REF!</f>
        <v>#REF!</v>
      </c>
    </row>
    <row r="34" spans="1:16" ht="26.4" x14ac:dyDescent="0.25">
      <c r="A34" s="12" t="s">
        <v>14</v>
      </c>
      <c r="B34" s="13">
        <v>121</v>
      </c>
      <c r="C34" s="6" t="e">
        <f>#REF!+#REF!+батыр!C34+#REF!+#REF!+канашск!C34+#REF!+#REF!+#REF!+#REF!+#REF!+#REF!+#REF!+#REF!+#REF!+#REF!+#REF!+#REF!+#REF!+#REF!+янтик!C34+#REF!+#REF!+#REF!</f>
        <v>#REF!</v>
      </c>
      <c r="D34" s="6" t="e">
        <f>#REF!+#REF!+батыр!D34+#REF!+#REF!+канашск!D34+#REF!+#REF!+#REF!+#REF!+#REF!+#REF!+#REF!+#REF!+#REF!+#REF!+#REF!+#REF!+#REF!+#REF!+янтик!D34+#REF!+#REF!+#REF!</f>
        <v>#REF!</v>
      </c>
      <c r="E34" s="6" t="e">
        <f>#REF!+#REF!+батыр!E34+#REF!+#REF!+канашск!E34+#REF!+#REF!+#REF!+#REF!+#REF!+#REF!+#REF!+#REF!+#REF!+#REF!+#REF!+#REF!+#REF!+#REF!+янтик!E34+#REF!+#REF!+#REF!</f>
        <v>#REF!</v>
      </c>
      <c r="F34" s="6" t="e">
        <f>#REF!+#REF!+батыр!F34+#REF!+#REF!+канашск!F34+#REF!+#REF!+#REF!+#REF!+#REF!+#REF!+#REF!+#REF!+#REF!+#REF!+#REF!+#REF!+#REF!+#REF!+янтик!F34+#REF!+#REF!+#REF!</f>
        <v>#REF!</v>
      </c>
      <c r="G34" s="6" t="e">
        <f>#REF!+#REF!+батыр!G34+#REF!+#REF!+канашск!G34+#REF!+#REF!+#REF!+#REF!+#REF!+#REF!+#REF!+#REF!+#REF!+#REF!+#REF!+#REF!+#REF!+#REF!+янтик!G34+#REF!+#REF!+#REF!</f>
        <v>#REF!</v>
      </c>
      <c r="H34" s="6" t="e">
        <f>#REF!+#REF!+батыр!H34+#REF!+#REF!+канашск!H34+#REF!+#REF!+#REF!+#REF!+#REF!+#REF!+#REF!+#REF!+#REF!+#REF!+#REF!+#REF!+#REF!+#REF!+янтик!H34+#REF!+#REF!+#REF!</f>
        <v>#REF!</v>
      </c>
      <c r="I34" s="6" t="e">
        <f>#REF!+#REF!+батыр!I34+#REF!+#REF!+канашск!I34+#REF!+#REF!+#REF!+#REF!+#REF!+#REF!+#REF!+#REF!+#REF!+#REF!+#REF!+#REF!+#REF!+#REF!+янтик!I34+#REF!+#REF!+#REF!</f>
        <v>#REF!</v>
      </c>
      <c r="J34" s="6" t="e">
        <f>#REF!+#REF!+батыр!J34+#REF!+#REF!+канашск!J34+#REF!+#REF!+#REF!+#REF!+#REF!+#REF!+#REF!+#REF!+#REF!+#REF!+#REF!+#REF!+#REF!+#REF!+янтик!J34+#REF!+#REF!+#REF!</f>
        <v>#REF!</v>
      </c>
      <c r="K34" s="6" t="e">
        <f>#REF!+#REF!+батыр!K34+#REF!+#REF!+канашск!K34+#REF!+#REF!+#REF!+#REF!+#REF!+#REF!+#REF!+#REF!+#REF!+#REF!+#REF!+#REF!+#REF!+#REF!+янтик!K34+#REF!+#REF!+#REF!</f>
        <v>#REF!</v>
      </c>
      <c r="L34" s="6" t="e">
        <f>#REF!+#REF!+батыр!L34+#REF!+#REF!+канашск!L34+#REF!+#REF!+#REF!+#REF!+#REF!+#REF!+#REF!+#REF!+#REF!+#REF!+#REF!+#REF!+#REF!+#REF!+янтик!L34+#REF!+#REF!+#REF!</f>
        <v>#REF!</v>
      </c>
      <c r="M34" s="6" t="e">
        <f>#REF!+#REF!+батыр!M34+#REF!+#REF!+канашск!M34+#REF!+#REF!+#REF!+#REF!+#REF!+#REF!+#REF!+#REF!+#REF!+#REF!+#REF!+#REF!+#REF!+#REF!+янтик!M34+#REF!+#REF!+#REF!</f>
        <v>#REF!</v>
      </c>
      <c r="N34" s="6" t="e">
        <f>#REF!+#REF!+батыр!N34+#REF!+#REF!+канашск!N34+#REF!+#REF!+#REF!+#REF!+#REF!+#REF!+#REF!+#REF!+#REF!+#REF!+#REF!+#REF!+#REF!+#REF!+янтик!N34+#REF!+#REF!+#REF!</f>
        <v>#REF!</v>
      </c>
      <c r="O34" s="6" t="e">
        <f>#REF!+#REF!+батыр!O34+#REF!+#REF!+канашск!O34+#REF!+#REF!+#REF!+#REF!+#REF!+#REF!+#REF!+#REF!+#REF!+#REF!+#REF!+#REF!+#REF!+#REF!+янтик!O34+#REF!+#REF!+#REF!</f>
        <v>#REF!</v>
      </c>
      <c r="P34" s="6" t="e">
        <f>#REF!+#REF!+батыр!P34+#REF!+#REF!+канашск!P34+#REF!+#REF!+#REF!+#REF!+#REF!+#REF!+#REF!+#REF!+#REF!+#REF!+#REF!+#REF!+#REF!+#REF!+янтик!P34+#REF!+#REF!+#REF!</f>
        <v>#REF!</v>
      </c>
    </row>
    <row r="35" spans="1:16" ht="26.4" x14ac:dyDescent="0.25">
      <c r="A35" s="12" t="s">
        <v>72</v>
      </c>
      <c r="B35" s="13">
        <v>122</v>
      </c>
      <c r="C35" s="6" t="e">
        <f>#REF!+#REF!+батыр!C35+#REF!+#REF!+канашск!C35+#REF!+#REF!+#REF!+#REF!+#REF!+#REF!+#REF!+#REF!+#REF!+#REF!+#REF!+#REF!+#REF!+#REF!+янтик!C35+#REF!+#REF!+#REF!</f>
        <v>#REF!</v>
      </c>
      <c r="D35" s="6" t="e">
        <f>#REF!+#REF!+батыр!D35+#REF!+#REF!+канашск!D35+#REF!+#REF!+#REF!+#REF!+#REF!+#REF!+#REF!+#REF!+#REF!+#REF!+#REF!+#REF!+#REF!+#REF!+янтик!D35+#REF!+#REF!+#REF!</f>
        <v>#REF!</v>
      </c>
      <c r="E35" s="6" t="e">
        <f>#REF!+#REF!+батыр!E35+#REF!+#REF!+канашск!E35+#REF!+#REF!+#REF!+#REF!+#REF!+#REF!+#REF!+#REF!+#REF!+#REF!+#REF!+#REF!+#REF!+#REF!+янтик!E35+#REF!+#REF!+#REF!</f>
        <v>#REF!</v>
      </c>
      <c r="F35" s="6" t="e">
        <f>#REF!+#REF!+батыр!F35+#REF!+#REF!+канашск!F35+#REF!+#REF!+#REF!+#REF!+#REF!+#REF!+#REF!+#REF!+#REF!+#REF!+#REF!+#REF!+#REF!+#REF!+янтик!F35+#REF!+#REF!+#REF!</f>
        <v>#REF!</v>
      </c>
      <c r="G35" s="6" t="e">
        <f>#REF!+#REF!+батыр!G35+#REF!+#REF!+канашск!G35+#REF!+#REF!+#REF!+#REF!+#REF!+#REF!+#REF!+#REF!+#REF!+#REF!+#REF!+#REF!+#REF!+#REF!+янтик!G35+#REF!+#REF!+#REF!</f>
        <v>#REF!</v>
      </c>
      <c r="H35" s="6" t="e">
        <f>#REF!+#REF!+батыр!H35+#REF!+#REF!+канашск!H35+#REF!+#REF!+#REF!+#REF!+#REF!+#REF!+#REF!+#REF!+#REF!+#REF!+#REF!+#REF!+#REF!+#REF!+янтик!H35+#REF!+#REF!+#REF!</f>
        <v>#REF!</v>
      </c>
      <c r="I35" s="6" t="e">
        <f>#REF!+#REF!+батыр!I35+#REF!+#REF!+канашск!I35+#REF!+#REF!+#REF!+#REF!+#REF!+#REF!+#REF!+#REF!+#REF!+#REF!+#REF!+#REF!+#REF!+#REF!+янтик!I35+#REF!+#REF!+#REF!</f>
        <v>#REF!</v>
      </c>
      <c r="J35" s="6" t="e">
        <f>#REF!+#REF!+батыр!J35+#REF!+#REF!+канашск!J35+#REF!+#REF!+#REF!+#REF!+#REF!+#REF!+#REF!+#REF!+#REF!+#REF!+#REF!+#REF!+#REF!+#REF!+янтик!J35+#REF!+#REF!+#REF!</f>
        <v>#REF!</v>
      </c>
      <c r="K35" s="6" t="e">
        <f>#REF!+#REF!+батыр!K35+#REF!+#REF!+канашск!K35+#REF!+#REF!+#REF!+#REF!+#REF!+#REF!+#REF!+#REF!+#REF!+#REF!+#REF!+#REF!+#REF!+#REF!+янтик!K35+#REF!+#REF!+#REF!</f>
        <v>#REF!</v>
      </c>
      <c r="L35" s="6" t="e">
        <f>#REF!+#REF!+батыр!L35+#REF!+#REF!+канашск!L35+#REF!+#REF!+#REF!+#REF!+#REF!+#REF!+#REF!+#REF!+#REF!+#REF!+#REF!+#REF!+#REF!+#REF!+янтик!L35+#REF!+#REF!+#REF!</f>
        <v>#REF!</v>
      </c>
      <c r="M35" s="6" t="e">
        <f>#REF!+#REF!+батыр!M35+#REF!+#REF!+канашск!M35+#REF!+#REF!+#REF!+#REF!+#REF!+#REF!+#REF!+#REF!+#REF!+#REF!+#REF!+#REF!+#REF!+#REF!+янтик!M35+#REF!+#REF!+#REF!</f>
        <v>#REF!</v>
      </c>
      <c r="N35" s="6" t="e">
        <f>#REF!+#REF!+батыр!N35+#REF!+#REF!+канашск!N35+#REF!+#REF!+#REF!+#REF!+#REF!+#REF!+#REF!+#REF!+#REF!+#REF!+#REF!+#REF!+#REF!+#REF!+янтик!N35+#REF!+#REF!+#REF!</f>
        <v>#REF!</v>
      </c>
      <c r="O35" s="6" t="e">
        <f>#REF!+#REF!+батыр!O35+#REF!+#REF!+канашск!O35+#REF!+#REF!+#REF!+#REF!+#REF!+#REF!+#REF!+#REF!+#REF!+#REF!+#REF!+#REF!+#REF!+#REF!+янтик!O35+#REF!+#REF!+#REF!</f>
        <v>#REF!</v>
      </c>
      <c r="P35" s="6" t="e">
        <f>#REF!+#REF!+батыр!P35+#REF!+#REF!+канашск!P35+#REF!+#REF!+#REF!+#REF!+#REF!+#REF!+#REF!+#REF!+#REF!+#REF!+#REF!+#REF!+#REF!+#REF!+янтик!P35+#REF!+#REF!+#REF!</f>
        <v>#REF!</v>
      </c>
    </row>
    <row r="36" spans="1:16" ht="39.6" x14ac:dyDescent="0.25">
      <c r="A36" s="12" t="s">
        <v>73</v>
      </c>
      <c r="B36" s="13">
        <v>123</v>
      </c>
      <c r="C36" s="6" t="e">
        <f>#REF!+#REF!+батыр!C36+#REF!+#REF!+канашск!C36+#REF!+#REF!+#REF!+#REF!+#REF!+#REF!+#REF!+#REF!+#REF!+#REF!+#REF!+#REF!+#REF!+#REF!+янтик!C36+#REF!+#REF!+#REF!</f>
        <v>#REF!</v>
      </c>
      <c r="D36" s="6" t="e">
        <f>#REF!+#REF!+батыр!D36+#REF!+#REF!+канашск!D36+#REF!+#REF!+#REF!+#REF!+#REF!+#REF!+#REF!+#REF!+#REF!+#REF!+#REF!+#REF!+#REF!+#REF!+янтик!D36+#REF!+#REF!+#REF!</f>
        <v>#REF!</v>
      </c>
      <c r="E36" s="6" t="e">
        <f>#REF!+#REF!+батыр!E36+#REF!+#REF!+канашск!E36+#REF!+#REF!+#REF!+#REF!+#REF!+#REF!+#REF!+#REF!+#REF!+#REF!+#REF!+#REF!+#REF!+#REF!+янтик!E36+#REF!+#REF!+#REF!</f>
        <v>#REF!</v>
      </c>
      <c r="F36" s="6" t="e">
        <f>#REF!+#REF!+батыр!F36+#REF!+#REF!+канашск!F36+#REF!+#REF!+#REF!+#REF!+#REF!+#REF!+#REF!+#REF!+#REF!+#REF!+#REF!+#REF!+#REF!+#REF!+янтик!F36+#REF!+#REF!+#REF!</f>
        <v>#REF!</v>
      </c>
      <c r="G36" s="6" t="e">
        <f>#REF!+#REF!+батыр!G36+#REF!+#REF!+канашск!G36+#REF!+#REF!+#REF!+#REF!+#REF!+#REF!+#REF!+#REF!+#REF!+#REF!+#REF!+#REF!+#REF!+#REF!+янтик!G36+#REF!+#REF!+#REF!</f>
        <v>#REF!</v>
      </c>
      <c r="H36" s="6" t="e">
        <f>#REF!+#REF!+батыр!H36+#REF!+#REF!+канашск!H36+#REF!+#REF!+#REF!+#REF!+#REF!+#REF!+#REF!+#REF!+#REF!+#REF!+#REF!+#REF!+#REF!+#REF!+янтик!H36+#REF!+#REF!+#REF!</f>
        <v>#REF!</v>
      </c>
      <c r="I36" s="6" t="e">
        <f>#REF!+#REF!+батыр!I36+#REF!+#REF!+канашск!I36+#REF!+#REF!+#REF!+#REF!+#REF!+#REF!+#REF!+#REF!+#REF!+#REF!+#REF!+#REF!+#REF!+#REF!+янтик!I36+#REF!+#REF!+#REF!</f>
        <v>#REF!</v>
      </c>
      <c r="J36" s="6" t="e">
        <f>#REF!+#REF!+батыр!J36+#REF!+#REF!+канашск!J36+#REF!+#REF!+#REF!+#REF!+#REF!+#REF!+#REF!+#REF!+#REF!+#REF!+#REF!+#REF!+#REF!+#REF!+янтик!J36+#REF!+#REF!+#REF!</f>
        <v>#REF!</v>
      </c>
      <c r="K36" s="6" t="e">
        <f>#REF!+#REF!+батыр!K36+#REF!+#REF!+канашск!K36+#REF!+#REF!+#REF!+#REF!+#REF!+#REF!+#REF!+#REF!+#REF!+#REF!+#REF!+#REF!+#REF!+#REF!+янтик!K36+#REF!+#REF!+#REF!</f>
        <v>#REF!</v>
      </c>
      <c r="L36" s="6" t="e">
        <f>#REF!+#REF!+батыр!L36+#REF!+#REF!+канашск!L36+#REF!+#REF!+#REF!+#REF!+#REF!+#REF!+#REF!+#REF!+#REF!+#REF!+#REF!+#REF!+#REF!+#REF!+янтик!L36+#REF!+#REF!+#REF!</f>
        <v>#REF!</v>
      </c>
      <c r="M36" s="6" t="e">
        <f>#REF!+#REF!+батыр!M36+#REF!+#REF!+канашск!M36+#REF!+#REF!+#REF!+#REF!+#REF!+#REF!+#REF!+#REF!+#REF!+#REF!+#REF!+#REF!+#REF!+#REF!+янтик!M36+#REF!+#REF!+#REF!</f>
        <v>#REF!</v>
      </c>
      <c r="N36" s="6" t="e">
        <f>#REF!+#REF!+батыр!N36+#REF!+#REF!+канашск!N36+#REF!+#REF!+#REF!+#REF!+#REF!+#REF!+#REF!+#REF!+#REF!+#REF!+#REF!+#REF!+#REF!+#REF!+янтик!N36+#REF!+#REF!+#REF!</f>
        <v>#REF!</v>
      </c>
      <c r="O36" s="6" t="e">
        <f>#REF!+#REF!+батыр!O36+#REF!+#REF!+канашск!O36+#REF!+#REF!+#REF!+#REF!+#REF!+#REF!+#REF!+#REF!+#REF!+#REF!+#REF!+#REF!+#REF!+#REF!+янтик!O36+#REF!+#REF!+#REF!</f>
        <v>#REF!</v>
      </c>
      <c r="P36" s="6" t="e">
        <f>#REF!+#REF!+батыр!P36+#REF!+#REF!+канашск!P36+#REF!+#REF!+#REF!+#REF!+#REF!+#REF!+#REF!+#REF!+#REF!+#REF!+#REF!+#REF!+#REF!+#REF!+янтик!P36+#REF!+#REF!+#REF!</f>
        <v>#REF!</v>
      </c>
    </row>
    <row r="37" spans="1:16" x14ac:dyDescent="0.25">
      <c r="A37" s="10" t="s">
        <v>15</v>
      </c>
      <c r="B37" s="13">
        <v>124</v>
      </c>
      <c r="C37" s="6" t="e">
        <f>#REF!+#REF!+батыр!C37+#REF!+#REF!+канашск!C37+#REF!+#REF!+#REF!+#REF!+#REF!+#REF!+#REF!+#REF!+#REF!+#REF!+#REF!+#REF!+#REF!+#REF!+янтик!C37+#REF!+#REF!+#REF!</f>
        <v>#REF!</v>
      </c>
      <c r="D37" s="6" t="e">
        <f>#REF!+#REF!+батыр!D37+#REF!+#REF!+канашск!D37+#REF!+#REF!+#REF!+#REF!+#REF!+#REF!+#REF!+#REF!+#REF!+#REF!+#REF!+#REF!+#REF!+#REF!+янтик!D37+#REF!+#REF!+#REF!</f>
        <v>#REF!</v>
      </c>
      <c r="E37" s="6" t="e">
        <f>#REF!+#REF!+батыр!E37+#REF!+#REF!+канашск!E37+#REF!+#REF!+#REF!+#REF!+#REF!+#REF!+#REF!+#REF!+#REF!+#REF!+#REF!+#REF!+#REF!+#REF!+янтик!E37+#REF!+#REF!+#REF!</f>
        <v>#REF!</v>
      </c>
      <c r="F37" s="6" t="e">
        <f>#REF!+#REF!+батыр!F37+#REF!+#REF!+канашск!F37+#REF!+#REF!+#REF!+#REF!+#REF!+#REF!+#REF!+#REF!+#REF!+#REF!+#REF!+#REF!+#REF!+#REF!+янтик!F37+#REF!+#REF!+#REF!</f>
        <v>#REF!</v>
      </c>
      <c r="G37" s="6" t="e">
        <f>#REF!+#REF!+батыр!G37+#REF!+#REF!+канашск!G37+#REF!+#REF!+#REF!+#REF!+#REF!+#REF!+#REF!+#REF!+#REF!+#REF!+#REF!+#REF!+#REF!+#REF!+янтик!G37+#REF!+#REF!+#REF!</f>
        <v>#REF!</v>
      </c>
      <c r="H37" s="6" t="e">
        <f>#REF!+#REF!+батыр!H37+#REF!+#REF!+канашск!H37+#REF!+#REF!+#REF!+#REF!+#REF!+#REF!+#REF!+#REF!+#REF!+#REF!+#REF!+#REF!+#REF!+#REF!+янтик!H37+#REF!+#REF!+#REF!</f>
        <v>#REF!</v>
      </c>
      <c r="I37" s="6" t="e">
        <f>#REF!+#REF!+батыр!I37+#REF!+#REF!+канашск!I37+#REF!+#REF!+#REF!+#REF!+#REF!+#REF!+#REF!+#REF!+#REF!+#REF!+#REF!+#REF!+#REF!+#REF!+янтик!I37+#REF!+#REF!+#REF!</f>
        <v>#REF!</v>
      </c>
      <c r="J37" s="6" t="e">
        <f>#REF!+#REF!+батыр!J37+#REF!+#REF!+канашск!J37+#REF!+#REF!+#REF!+#REF!+#REF!+#REF!+#REF!+#REF!+#REF!+#REF!+#REF!+#REF!+#REF!+#REF!+янтик!J37+#REF!+#REF!+#REF!</f>
        <v>#REF!</v>
      </c>
      <c r="K37" s="6" t="e">
        <f>#REF!+#REF!+батыр!K37+#REF!+#REF!+канашск!K37+#REF!+#REF!+#REF!+#REF!+#REF!+#REF!+#REF!+#REF!+#REF!+#REF!+#REF!+#REF!+#REF!+#REF!+янтик!K37+#REF!+#REF!+#REF!</f>
        <v>#REF!</v>
      </c>
      <c r="L37" s="6" t="e">
        <f>#REF!+#REF!+батыр!L37+#REF!+#REF!+канашск!L37+#REF!+#REF!+#REF!+#REF!+#REF!+#REF!+#REF!+#REF!+#REF!+#REF!+#REF!+#REF!+#REF!+#REF!+янтик!L37+#REF!+#REF!+#REF!</f>
        <v>#REF!</v>
      </c>
      <c r="M37" s="6" t="e">
        <f>#REF!+#REF!+батыр!M37+#REF!+#REF!+канашск!M37+#REF!+#REF!+#REF!+#REF!+#REF!+#REF!+#REF!+#REF!+#REF!+#REF!+#REF!+#REF!+#REF!+#REF!+янтик!M37+#REF!+#REF!+#REF!</f>
        <v>#REF!</v>
      </c>
      <c r="N37" s="6" t="e">
        <f>#REF!+#REF!+батыр!N37+#REF!+#REF!+канашск!N37+#REF!+#REF!+#REF!+#REF!+#REF!+#REF!+#REF!+#REF!+#REF!+#REF!+#REF!+#REF!+#REF!+#REF!+янтик!N37+#REF!+#REF!+#REF!</f>
        <v>#REF!</v>
      </c>
      <c r="O37" s="6" t="e">
        <f>#REF!+#REF!+батыр!O37+#REF!+#REF!+канашск!O37+#REF!+#REF!+#REF!+#REF!+#REF!+#REF!+#REF!+#REF!+#REF!+#REF!+#REF!+#REF!+#REF!+#REF!+янтик!O37+#REF!+#REF!+#REF!</f>
        <v>#REF!</v>
      </c>
      <c r="P37" s="6" t="e">
        <f>#REF!+#REF!+батыр!P37+#REF!+#REF!+канашск!P37+#REF!+#REF!+#REF!+#REF!+#REF!+#REF!+#REF!+#REF!+#REF!+#REF!+#REF!+#REF!+#REF!+#REF!+янтик!P37+#REF!+#REF!+#REF!</f>
        <v>#REF!</v>
      </c>
    </row>
    <row r="38" spans="1:16" ht="79.2" x14ac:dyDescent="0.25">
      <c r="A38" s="12" t="s">
        <v>74</v>
      </c>
      <c r="B38" s="13">
        <v>125</v>
      </c>
      <c r="C38" s="6" t="e">
        <f>#REF!+#REF!+батыр!C38+#REF!+#REF!+канашск!C38+#REF!+#REF!+#REF!+#REF!+#REF!+#REF!+#REF!+#REF!+#REF!+#REF!+#REF!+#REF!+#REF!+#REF!+янтик!C38+#REF!+#REF!+#REF!</f>
        <v>#REF!</v>
      </c>
      <c r="D38" s="6" t="e">
        <f>#REF!+#REF!+батыр!D38+#REF!+#REF!+канашск!D38+#REF!+#REF!+#REF!+#REF!+#REF!+#REF!+#REF!+#REF!+#REF!+#REF!+#REF!+#REF!+#REF!+#REF!+янтик!D38+#REF!+#REF!+#REF!</f>
        <v>#REF!</v>
      </c>
      <c r="E38" s="6" t="e">
        <f>#REF!+#REF!+батыр!E38+#REF!+#REF!+канашск!E38+#REF!+#REF!+#REF!+#REF!+#REF!+#REF!+#REF!+#REF!+#REF!+#REF!+#REF!+#REF!+#REF!+#REF!+янтик!E38+#REF!+#REF!+#REF!</f>
        <v>#REF!</v>
      </c>
      <c r="F38" s="6" t="e">
        <f>#REF!+#REF!+батыр!F38+#REF!+#REF!+канашск!F38+#REF!+#REF!+#REF!+#REF!+#REF!+#REF!+#REF!+#REF!+#REF!+#REF!+#REF!+#REF!+#REF!+#REF!+янтик!F38+#REF!+#REF!+#REF!</f>
        <v>#REF!</v>
      </c>
      <c r="G38" s="6" t="e">
        <f>#REF!+#REF!+батыр!G38+#REF!+#REF!+канашск!G38+#REF!+#REF!+#REF!+#REF!+#REF!+#REF!+#REF!+#REF!+#REF!+#REF!+#REF!+#REF!+#REF!+#REF!+янтик!G38+#REF!+#REF!+#REF!</f>
        <v>#REF!</v>
      </c>
      <c r="H38" s="6" t="e">
        <f>#REF!+#REF!+батыр!H38+#REF!+#REF!+канашск!H38+#REF!+#REF!+#REF!+#REF!+#REF!+#REF!+#REF!+#REF!+#REF!+#REF!+#REF!+#REF!+#REF!+#REF!+янтик!H38+#REF!+#REF!+#REF!</f>
        <v>#REF!</v>
      </c>
      <c r="I38" s="6" t="e">
        <f>#REF!+#REF!+батыр!I38+#REF!+#REF!+канашск!I38+#REF!+#REF!+#REF!+#REF!+#REF!+#REF!+#REF!+#REF!+#REF!+#REF!+#REF!+#REF!+#REF!+#REF!+янтик!I38+#REF!+#REF!+#REF!</f>
        <v>#REF!</v>
      </c>
      <c r="J38" s="6" t="e">
        <f>#REF!+#REF!+батыр!J38+#REF!+#REF!+канашск!J38+#REF!+#REF!+#REF!+#REF!+#REF!+#REF!+#REF!+#REF!+#REF!+#REF!+#REF!+#REF!+#REF!+#REF!+янтик!J38+#REF!+#REF!+#REF!</f>
        <v>#REF!</v>
      </c>
      <c r="K38" s="6" t="e">
        <f>#REF!+#REF!+батыр!K38+#REF!+#REF!+канашск!K38+#REF!+#REF!+#REF!+#REF!+#REF!+#REF!+#REF!+#REF!+#REF!+#REF!+#REF!+#REF!+#REF!+#REF!+янтик!K38+#REF!+#REF!+#REF!</f>
        <v>#REF!</v>
      </c>
      <c r="L38" s="6" t="e">
        <f>#REF!+#REF!+батыр!L38+#REF!+#REF!+канашск!L38+#REF!+#REF!+#REF!+#REF!+#REF!+#REF!+#REF!+#REF!+#REF!+#REF!+#REF!+#REF!+#REF!+#REF!+янтик!L38+#REF!+#REF!+#REF!</f>
        <v>#REF!</v>
      </c>
      <c r="M38" s="6" t="e">
        <f>#REF!+#REF!+батыр!M38+#REF!+#REF!+канашск!M38+#REF!+#REF!+#REF!+#REF!+#REF!+#REF!+#REF!+#REF!+#REF!+#REF!+#REF!+#REF!+#REF!+#REF!+янтик!M38+#REF!+#REF!+#REF!</f>
        <v>#REF!</v>
      </c>
      <c r="N38" s="6" t="e">
        <f>#REF!+#REF!+батыр!N38+#REF!+#REF!+канашск!N38+#REF!+#REF!+#REF!+#REF!+#REF!+#REF!+#REF!+#REF!+#REF!+#REF!+#REF!+#REF!+#REF!+#REF!+янтик!N38+#REF!+#REF!+#REF!</f>
        <v>#REF!</v>
      </c>
      <c r="O38" s="6"/>
      <c r="P38" s="6" t="e">
        <f>#REF!+#REF!+батыр!P38+#REF!+#REF!+канашск!P38+#REF!+#REF!+#REF!+#REF!+#REF!+#REF!+#REF!+#REF!+#REF!+#REF!+#REF!+#REF!+#REF!+#REF!+янтик!P38+#REF!+#REF!+#REF!</f>
        <v>#REF!</v>
      </c>
    </row>
    <row r="39" spans="1:16" ht="39.6" x14ac:dyDescent="0.25">
      <c r="A39" s="10" t="s">
        <v>75</v>
      </c>
      <c r="B39" s="13">
        <v>126</v>
      </c>
      <c r="C39" s="6" t="e">
        <f>#REF!+#REF!+батыр!C39+#REF!+#REF!+канашск!C39+#REF!+#REF!+#REF!+#REF!+#REF!+#REF!+#REF!+#REF!+#REF!+#REF!+#REF!+#REF!+#REF!+#REF!+янтик!C39+#REF!+#REF!+#REF!</f>
        <v>#REF!</v>
      </c>
      <c r="D39" s="6" t="e">
        <f>#REF!+#REF!+батыр!D39+#REF!+#REF!+канашск!D39+#REF!+#REF!+#REF!+#REF!+#REF!+#REF!+#REF!+#REF!+#REF!+#REF!+#REF!+#REF!+#REF!+#REF!+янтик!D39+#REF!+#REF!+#REF!</f>
        <v>#REF!</v>
      </c>
      <c r="E39" s="6" t="e">
        <f>#REF!+#REF!+батыр!E39+#REF!+#REF!+канашск!E39+#REF!+#REF!+#REF!+#REF!+#REF!+#REF!+#REF!+#REF!+#REF!+#REF!+#REF!+#REF!+#REF!+#REF!+янтик!E39+#REF!+#REF!+#REF!</f>
        <v>#REF!</v>
      </c>
      <c r="F39" s="6" t="e">
        <f>#REF!+#REF!+батыр!F39+#REF!+#REF!+канашск!F39+#REF!+#REF!+#REF!+#REF!+#REF!+#REF!+#REF!+#REF!+#REF!+#REF!+#REF!+#REF!+#REF!+#REF!+янтик!F39+#REF!+#REF!+#REF!</f>
        <v>#REF!</v>
      </c>
      <c r="G39" s="6" t="e">
        <f>#REF!+#REF!+батыр!G39+#REF!+#REF!+канашск!G39+#REF!+#REF!+#REF!+#REF!+#REF!+#REF!+#REF!+#REF!+#REF!+#REF!+#REF!+#REF!+#REF!+#REF!+янтик!G39+#REF!+#REF!+#REF!</f>
        <v>#REF!</v>
      </c>
      <c r="H39" s="6" t="e">
        <f>#REF!+#REF!+батыр!H39+#REF!+#REF!+канашск!H39+#REF!+#REF!+#REF!+#REF!+#REF!+#REF!+#REF!+#REF!+#REF!+#REF!+#REF!+#REF!+#REF!+#REF!+янтик!H39+#REF!+#REF!+#REF!</f>
        <v>#REF!</v>
      </c>
      <c r="I39" s="6" t="e">
        <f>#REF!+#REF!+батыр!I39+#REF!+#REF!+канашск!I39+#REF!+#REF!+#REF!+#REF!+#REF!+#REF!+#REF!+#REF!+#REF!+#REF!+#REF!+#REF!+#REF!+#REF!+янтик!I39+#REF!+#REF!+#REF!</f>
        <v>#REF!</v>
      </c>
      <c r="J39" s="6" t="e">
        <f>#REF!+#REF!+батыр!J39+#REF!+#REF!+канашск!J39+#REF!+#REF!+#REF!+#REF!+#REF!+#REF!+#REF!+#REF!+#REF!+#REF!+#REF!+#REF!+#REF!+#REF!+янтик!J39+#REF!+#REF!+#REF!</f>
        <v>#REF!</v>
      </c>
      <c r="K39" s="6" t="e">
        <f>#REF!+#REF!+батыр!K39+#REF!+#REF!+канашск!K39+#REF!+#REF!+#REF!+#REF!+#REF!+#REF!+#REF!+#REF!+#REF!+#REF!+#REF!+#REF!+#REF!+#REF!+янтик!K39+#REF!+#REF!+#REF!</f>
        <v>#REF!</v>
      </c>
      <c r="L39" s="6" t="e">
        <f>#REF!+#REF!+батыр!L39+#REF!+#REF!+канашск!L39+#REF!+#REF!+#REF!+#REF!+#REF!+#REF!+#REF!+#REF!+#REF!+#REF!+#REF!+#REF!+#REF!+#REF!+янтик!L39+#REF!+#REF!+#REF!</f>
        <v>#REF!</v>
      </c>
      <c r="M39" s="6" t="e">
        <f>#REF!+#REF!+батыр!M39+#REF!+#REF!+канашск!M39+#REF!+#REF!+#REF!+#REF!+#REF!+#REF!+#REF!+#REF!+#REF!+#REF!+#REF!+#REF!+#REF!+#REF!+янтик!M39+#REF!+#REF!+#REF!</f>
        <v>#REF!</v>
      </c>
      <c r="N39" s="6" t="e">
        <f>#REF!+#REF!+батыр!N39+#REF!+#REF!+канашск!N39+#REF!+#REF!+#REF!+#REF!+#REF!+#REF!+#REF!+#REF!+#REF!+#REF!+#REF!+#REF!+#REF!+#REF!+янтик!N39+#REF!+#REF!+#REF!</f>
        <v>#REF!</v>
      </c>
      <c r="O39" s="6" t="e">
        <f>#REF!+#REF!+батыр!O39+#REF!+#REF!+канашск!O39+#REF!+#REF!+#REF!+#REF!+#REF!+#REF!+#REF!+#REF!+#REF!+#REF!+#REF!+#REF!+#REF!+#REF!+янтик!O39+#REF!+#REF!+#REF!</f>
        <v>#REF!</v>
      </c>
      <c r="P39" s="6" t="e">
        <f>#REF!+#REF!+батыр!P39+#REF!+#REF!+канашск!P39+#REF!+#REF!+#REF!+#REF!+#REF!+#REF!+#REF!+#REF!+#REF!+#REF!+#REF!+#REF!+#REF!+#REF!+янтик!P39+#REF!+#REF!+#REF!</f>
        <v>#REF!</v>
      </c>
    </row>
    <row r="40" spans="1:16" x14ac:dyDescent="0.25">
      <c r="A40" s="399" t="s">
        <v>76</v>
      </c>
      <c r="B40" s="399"/>
      <c r="C40" s="400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</row>
    <row r="41" spans="1:16" x14ac:dyDescent="0.25">
      <c r="A41" s="15" t="s">
        <v>16</v>
      </c>
      <c r="B41" s="13">
        <v>201</v>
      </c>
      <c r="C41" s="35" t="e">
        <f>#REF!+#REF!+батыр!C41+#REF!+#REF!+канашск!C41+#REF!+#REF!+#REF!+#REF!+#REF!+#REF!+#REF!+#REF!+#REF!+#REF!+#REF!+#REF!+#REF!+#REF!+янтик!C41+#REF!+#REF!+#REF!</f>
        <v>#REF!</v>
      </c>
      <c r="D41" s="35" t="e">
        <f>#REF!+#REF!+батыр!D41+#REF!+#REF!+канашск!D41+#REF!+#REF!+#REF!+#REF!+#REF!+#REF!+#REF!+#REF!+#REF!+#REF!+#REF!+#REF!+#REF!+#REF!+янтик!D41+#REF!+#REF!+#REF!</f>
        <v>#REF!</v>
      </c>
      <c r="E41" s="35" t="e">
        <f>#REF!+#REF!+батыр!E41+#REF!+#REF!+канашск!E41+#REF!+#REF!+#REF!+#REF!+#REF!+#REF!+#REF!+#REF!+#REF!+#REF!+#REF!+#REF!+#REF!+#REF!+янтик!E41+#REF!+#REF!+#REF!</f>
        <v>#REF!</v>
      </c>
      <c r="F41" s="35" t="e">
        <f>#REF!+#REF!+батыр!F41+#REF!+#REF!+канашск!F41+#REF!+#REF!+#REF!+#REF!+#REF!+#REF!+#REF!+#REF!+#REF!+#REF!+#REF!+#REF!+#REF!+#REF!+янтик!F41+#REF!+#REF!+#REF!</f>
        <v>#REF!</v>
      </c>
      <c r="G41" s="35" t="e">
        <f>#REF!+#REF!+батыр!G41+#REF!+#REF!+канашск!G41+#REF!+#REF!+#REF!+#REF!+#REF!+#REF!+#REF!+#REF!+#REF!+#REF!+#REF!+#REF!+#REF!+#REF!+янтик!G41+#REF!+#REF!+#REF!</f>
        <v>#REF!</v>
      </c>
      <c r="H41" s="35" t="e">
        <f>#REF!+#REF!+батыр!H41+#REF!+#REF!+канашск!H41+#REF!+#REF!+#REF!+#REF!+#REF!+#REF!+#REF!+#REF!+#REF!+#REF!+#REF!+#REF!+#REF!+#REF!+янтик!H41+#REF!+#REF!+#REF!</f>
        <v>#REF!</v>
      </c>
      <c r="I41" s="35" t="e">
        <f>#REF!+#REF!+батыр!I41+#REF!+#REF!+канашск!I41+#REF!+#REF!+#REF!+#REF!+#REF!+#REF!+#REF!+#REF!+#REF!+#REF!+#REF!+#REF!+#REF!+#REF!+янтик!I41+#REF!+#REF!+#REF!</f>
        <v>#REF!</v>
      </c>
      <c r="J41" s="35" t="e">
        <f>#REF!+#REF!+батыр!J41+#REF!+#REF!+канашск!J41+#REF!+#REF!+#REF!+#REF!+#REF!+#REF!+#REF!+#REF!+#REF!+#REF!+#REF!+#REF!+#REF!+#REF!+янтик!J41+#REF!+#REF!+#REF!</f>
        <v>#REF!</v>
      </c>
      <c r="K41" s="35" t="e">
        <f>#REF!+#REF!+батыр!K41+#REF!+#REF!+канашск!K41+#REF!+#REF!+#REF!+#REF!+#REF!+#REF!+#REF!+#REF!+#REF!+#REF!+#REF!+#REF!+#REF!+#REF!+янтик!K41+#REF!+#REF!+#REF!</f>
        <v>#REF!</v>
      </c>
      <c r="L41" s="35" t="e">
        <f>#REF!+#REF!+батыр!L41+#REF!+#REF!+канашск!L41+#REF!+#REF!+#REF!+#REF!+#REF!+#REF!+#REF!+#REF!+#REF!+#REF!+#REF!+#REF!+#REF!+#REF!+янтик!L41+#REF!+#REF!+#REF!</f>
        <v>#REF!</v>
      </c>
      <c r="M41" s="35" t="e">
        <f>#REF!+#REF!+батыр!M41+#REF!+#REF!+канашск!M41+#REF!+#REF!+#REF!+#REF!+#REF!+#REF!+#REF!+#REF!+#REF!+#REF!+#REF!+#REF!+#REF!+#REF!+янтик!M41+#REF!+#REF!+#REF!</f>
        <v>#REF!</v>
      </c>
      <c r="N41" s="35" t="e">
        <f>#REF!+#REF!+батыр!N41+#REF!+#REF!+канашск!N41+#REF!+#REF!+#REF!+#REF!+#REF!+#REF!+#REF!+#REF!+#REF!+#REF!+#REF!+#REF!+#REF!+#REF!+янтик!N41+#REF!+#REF!+#REF!</f>
        <v>#REF!</v>
      </c>
      <c r="O41" s="35" t="s">
        <v>39</v>
      </c>
      <c r="P41" s="35" t="s">
        <v>39</v>
      </c>
    </row>
    <row r="42" spans="1:16" ht="52.8" x14ac:dyDescent="0.25">
      <c r="A42" s="16" t="s">
        <v>77</v>
      </c>
      <c r="B42" s="13">
        <v>202</v>
      </c>
      <c r="C42" s="6" t="e">
        <f>#REF!+#REF!+батыр!C42+#REF!+#REF!+канашск!C42+#REF!+#REF!+#REF!+#REF!+#REF!+#REF!+#REF!+#REF!+#REF!+#REF!+#REF!+#REF!+#REF!+#REF!+янтик!C42+#REF!+#REF!+#REF!</f>
        <v>#REF!</v>
      </c>
      <c r="D42" s="6" t="s">
        <v>39</v>
      </c>
      <c r="E42" s="6" t="s">
        <v>39</v>
      </c>
      <c r="F42" s="6" t="s">
        <v>39</v>
      </c>
      <c r="G42" s="6" t="s">
        <v>39</v>
      </c>
      <c r="H42" s="6" t="e">
        <f>#REF!+#REF!+батыр!H42+#REF!+#REF!+канашск!H42+#REF!+#REF!+#REF!+#REF!+#REF!+#REF!+#REF!+#REF!+#REF!+#REF!+#REF!+#REF!+#REF!+#REF!+янтик!H42+#REF!+#REF!+#REF!</f>
        <v>#REF!</v>
      </c>
      <c r="I42" s="6" t="e">
        <f>#REF!+#REF!+батыр!I42+#REF!+#REF!+канашск!I42+#REF!+#REF!+#REF!+#REF!+#REF!+#REF!+#REF!+#REF!+#REF!+#REF!+#REF!+#REF!+#REF!+#REF!+янтик!I42+#REF!+#REF!+#REF!</f>
        <v>#REF!</v>
      </c>
      <c r="J42" s="6" t="e">
        <f>#REF!+#REF!+батыр!J42+#REF!+#REF!+канашск!J42+#REF!+#REF!+#REF!+#REF!+#REF!+#REF!+#REF!+#REF!+#REF!+#REF!+#REF!+#REF!+#REF!+#REF!+янтик!J42+#REF!+#REF!+#REF!</f>
        <v>#REF!</v>
      </c>
      <c r="K42" s="6" t="s">
        <v>39</v>
      </c>
      <c r="L42" s="6" t="e">
        <f>#REF!+#REF!+батыр!L42+#REF!+#REF!+канашск!L42+#REF!+#REF!+#REF!+#REF!+#REF!+#REF!+#REF!+#REF!+#REF!+#REF!+#REF!+#REF!+#REF!+#REF!+янтик!L42+#REF!+#REF!+#REF!</f>
        <v>#REF!</v>
      </c>
      <c r="M42" s="6" t="s">
        <v>39</v>
      </c>
      <c r="N42" s="6" t="s">
        <v>39</v>
      </c>
      <c r="O42" s="6" t="s">
        <v>39</v>
      </c>
      <c r="P42" s="6" t="s">
        <v>39</v>
      </c>
    </row>
    <row r="43" spans="1:16" ht="52.8" x14ac:dyDescent="0.25">
      <c r="A43" s="16" t="s">
        <v>78</v>
      </c>
      <c r="B43" s="13">
        <v>203</v>
      </c>
      <c r="C43" s="6" t="e">
        <f>#REF!+#REF!+батыр!C43+#REF!+#REF!+канашск!C43+#REF!+#REF!+#REF!+#REF!+#REF!+#REF!+#REF!+#REF!+#REF!+#REF!+#REF!+#REF!+#REF!+#REF!+янтик!C43+#REF!+#REF!+#REF!</f>
        <v>#REF!</v>
      </c>
      <c r="D43" s="6" t="e">
        <f>#REF!+#REF!+батыр!D43+#REF!+#REF!+канашск!D43+#REF!+#REF!+#REF!+#REF!+#REF!+#REF!+#REF!+#REF!+#REF!+#REF!+#REF!+#REF!+#REF!+#REF!+янтик!D43+#REF!+#REF!+#REF!</f>
        <v>#REF!</v>
      </c>
      <c r="E43" s="6" t="e">
        <f>#REF!+#REF!+батыр!E43+#REF!+#REF!+канашск!E43+#REF!+#REF!+#REF!+#REF!+#REF!+#REF!+#REF!+#REF!+#REF!+#REF!+#REF!+#REF!+#REF!+#REF!+янтик!E43+#REF!+#REF!+#REF!</f>
        <v>#REF!</v>
      </c>
      <c r="F43" s="6" t="e">
        <f>#REF!+#REF!+батыр!F43+#REF!+#REF!+канашск!F43+#REF!+#REF!+#REF!+#REF!+#REF!+#REF!+#REF!+#REF!+#REF!+#REF!+#REF!+#REF!+#REF!+#REF!+янтик!F43+#REF!+#REF!+#REF!</f>
        <v>#REF!</v>
      </c>
      <c r="G43" s="6" t="e">
        <f>#REF!+#REF!+батыр!G43+#REF!+#REF!+канашск!G43+#REF!+#REF!+#REF!+#REF!+#REF!+#REF!+#REF!+#REF!+#REF!+#REF!+#REF!+#REF!+#REF!+#REF!+янтик!G43+#REF!+#REF!+#REF!</f>
        <v>#REF!</v>
      </c>
      <c r="H43" s="6" t="e">
        <f>#REF!+#REF!+батыр!H43+#REF!+#REF!+канашск!H43+#REF!+#REF!+#REF!+#REF!+#REF!+#REF!+#REF!+#REF!+#REF!+#REF!+#REF!+#REF!+#REF!+#REF!+янтик!H43+#REF!+#REF!+#REF!</f>
        <v>#REF!</v>
      </c>
      <c r="I43" s="6" t="e">
        <f>#REF!+#REF!+батыр!I43+#REF!+#REF!+канашск!I43+#REF!+#REF!+#REF!+#REF!+#REF!+#REF!+#REF!+#REF!+#REF!+#REF!+#REF!+#REF!+#REF!+#REF!+янтик!I43+#REF!+#REF!+#REF!</f>
        <v>#REF!</v>
      </c>
      <c r="J43" s="6" t="e">
        <f>#REF!+#REF!+батыр!J43+#REF!+#REF!+канашск!J43+#REF!+#REF!+#REF!+#REF!+#REF!+#REF!+#REF!+#REF!+#REF!+#REF!+#REF!+#REF!+#REF!+#REF!+янтик!J43+#REF!+#REF!+#REF!</f>
        <v>#REF!</v>
      </c>
      <c r="K43" s="6" t="e">
        <f>#REF!+#REF!+батыр!K43+#REF!+#REF!+канашск!K43+#REF!+#REF!+#REF!+#REF!+#REF!+#REF!+#REF!+#REF!+#REF!+#REF!+#REF!+#REF!+#REF!+#REF!+янтик!K43+#REF!+#REF!+#REF!</f>
        <v>#REF!</v>
      </c>
      <c r="L43" s="6" t="e">
        <f>#REF!+#REF!+батыр!L43+#REF!+#REF!+канашск!L43+#REF!+#REF!+#REF!+#REF!+#REF!+#REF!+#REF!+#REF!+#REF!+#REF!+#REF!+#REF!+#REF!+#REF!+янтик!L43+#REF!+#REF!+#REF!</f>
        <v>#REF!</v>
      </c>
      <c r="M43" s="6" t="e">
        <f>#REF!+#REF!+батыр!M43+#REF!+#REF!+канашск!M43+#REF!+#REF!+#REF!+#REF!+#REF!+#REF!+#REF!+#REF!+#REF!+#REF!+#REF!+#REF!+#REF!+#REF!+янтик!M43+#REF!+#REF!+#REF!</f>
        <v>#REF!</v>
      </c>
      <c r="N43" s="6" t="e">
        <f>#REF!+#REF!+батыр!N43+#REF!+#REF!+канашск!N43+#REF!+#REF!+#REF!+#REF!+#REF!+#REF!+#REF!+#REF!+#REF!+#REF!+#REF!+#REF!+#REF!+#REF!+янтик!N43+#REF!+#REF!+#REF!</f>
        <v>#REF!</v>
      </c>
      <c r="O43" s="6" t="s">
        <v>39</v>
      </c>
      <c r="P43" s="6" t="s">
        <v>39</v>
      </c>
    </row>
    <row r="44" spans="1:16" ht="39.6" x14ac:dyDescent="0.25">
      <c r="A44" s="16" t="s">
        <v>79</v>
      </c>
      <c r="B44" s="13">
        <v>204</v>
      </c>
      <c r="C44" s="6" t="e">
        <f>#REF!+#REF!+батыр!C44+#REF!+#REF!+канашск!C44+#REF!+#REF!+#REF!+#REF!+#REF!+#REF!+#REF!+#REF!+#REF!+#REF!+#REF!+#REF!+#REF!+#REF!+янтик!C44+#REF!+#REF!+#REF!</f>
        <v>#REF!</v>
      </c>
      <c r="D44" s="6" t="s">
        <v>39</v>
      </c>
      <c r="E44" s="6" t="e">
        <f>#REF!+#REF!+батыр!E44+#REF!+#REF!+канашск!E44+#REF!+#REF!+#REF!+#REF!+#REF!+#REF!+#REF!+#REF!+#REF!+#REF!+#REF!+#REF!+#REF!+#REF!+янтик!E44+#REF!+#REF!+#REF!</f>
        <v>#REF!</v>
      </c>
      <c r="F44" s="6" t="e">
        <f>#REF!+#REF!+батыр!F44+#REF!+#REF!+канашск!F44+#REF!+#REF!+#REF!+#REF!+#REF!+#REF!+#REF!+#REF!+#REF!+#REF!+#REF!+#REF!+#REF!+#REF!+янтик!F44+#REF!+#REF!+#REF!</f>
        <v>#REF!</v>
      </c>
      <c r="G44" s="6" t="e">
        <f>#REF!+#REF!+батыр!G44+#REF!+#REF!+канашск!G44+#REF!+#REF!+#REF!+#REF!+#REF!+#REF!+#REF!+#REF!+#REF!+#REF!+#REF!+#REF!+#REF!+#REF!+янтик!G44+#REF!+#REF!+#REF!</f>
        <v>#REF!</v>
      </c>
      <c r="H44" s="6" t="s">
        <v>39</v>
      </c>
      <c r="I44" s="6" t="e">
        <f>#REF!+#REF!+батыр!I44+#REF!+#REF!+канашск!I44+#REF!+#REF!+#REF!+#REF!+#REF!+#REF!+#REF!+#REF!+#REF!+#REF!+#REF!+#REF!+#REF!+#REF!+янтик!I44+#REF!+#REF!+#REF!</f>
        <v>#REF!</v>
      </c>
      <c r="J44" s="6" t="e">
        <f>#REF!+#REF!+батыр!J44+#REF!+#REF!+канашск!J44+#REF!+#REF!+#REF!+#REF!+#REF!+#REF!+#REF!+#REF!+#REF!+#REF!+#REF!+#REF!+#REF!+#REF!+янтик!J44+#REF!+#REF!+#REF!</f>
        <v>#REF!</v>
      </c>
      <c r="K44" s="6" t="s">
        <v>39</v>
      </c>
      <c r="L44" s="6" t="s">
        <v>39</v>
      </c>
      <c r="M44" s="6" t="s">
        <v>39</v>
      </c>
      <c r="N44" s="6" t="e">
        <f>#REF!+#REF!+батыр!N44+#REF!+#REF!+канашск!N44+#REF!+#REF!+#REF!+#REF!+#REF!+#REF!+#REF!+#REF!+#REF!+#REF!+#REF!+#REF!+#REF!+#REF!+янтик!N44+#REF!+#REF!+#REF!</f>
        <v>#REF!</v>
      </c>
      <c r="O44" s="6" t="s">
        <v>39</v>
      </c>
      <c r="P44" s="6" t="s">
        <v>39</v>
      </c>
    </row>
    <row r="45" spans="1:16" ht="52.8" x14ac:dyDescent="0.25">
      <c r="A45" s="16" t="s">
        <v>80</v>
      </c>
      <c r="B45" s="13">
        <v>205</v>
      </c>
      <c r="C45" s="6" t="e">
        <f>#REF!+#REF!+батыр!C45+#REF!+#REF!+канашск!C45+#REF!+#REF!+#REF!+#REF!+#REF!+#REF!+#REF!+#REF!+#REF!+#REF!+#REF!+#REF!+#REF!+#REF!+янтик!C45+#REF!+#REF!+#REF!</f>
        <v>#REF!</v>
      </c>
      <c r="D45" s="6" t="e">
        <f>#REF!+#REF!+батыр!D45+#REF!+#REF!+канашск!D45+#REF!+#REF!+#REF!+#REF!+#REF!+#REF!+#REF!+#REF!+#REF!+#REF!+#REF!+#REF!+#REF!+#REF!+янтик!D45+#REF!+#REF!+#REF!</f>
        <v>#REF!</v>
      </c>
      <c r="E45" s="6" t="e">
        <f>#REF!+#REF!+батыр!E45+#REF!+#REF!+канашск!E45+#REF!+#REF!+#REF!+#REF!+#REF!+#REF!+#REF!+#REF!+#REF!+#REF!+#REF!+#REF!+#REF!+#REF!+янтик!E45+#REF!+#REF!+#REF!</f>
        <v>#REF!</v>
      </c>
      <c r="F45" s="6" t="e">
        <f>#REF!+#REF!+батыр!F45+#REF!+#REF!+канашск!F45+#REF!+#REF!+#REF!+#REF!+#REF!+#REF!+#REF!+#REF!+#REF!+#REF!+#REF!+#REF!+#REF!+#REF!+янтик!F45+#REF!+#REF!+#REF!</f>
        <v>#REF!</v>
      </c>
      <c r="G45" s="6" t="e">
        <f>#REF!+#REF!+батыр!G45+#REF!+#REF!+канашск!G45+#REF!+#REF!+#REF!+#REF!+#REF!+#REF!+#REF!+#REF!+#REF!+#REF!+#REF!+#REF!+#REF!+#REF!+янтик!G45+#REF!+#REF!+#REF!</f>
        <v>#REF!</v>
      </c>
      <c r="H45" s="6" t="e">
        <f>#REF!+#REF!+батыр!H45+#REF!+#REF!+канашск!H45+#REF!+#REF!+#REF!+#REF!+#REF!+#REF!+#REF!+#REF!+#REF!+#REF!+#REF!+#REF!+#REF!+#REF!+янтик!H45+#REF!+#REF!+#REF!</f>
        <v>#REF!</v>
      </c>
      <c r="I45" s="6" t="e">
        <f>#REF!+#REF!+батыр!I45+#REF!+#REF!+канашск!I45+#REF!+#REF!+#REF!+#REF!+#REF!+#REF!+#REF!+#REF!+#REF!+#REF!+#REF!+#REF!+#REF!+#REF!+янтик!I45+#REF!+#REF!+#REF!</f>
        <v>#REF!</v>
      </c>
      <c r="J45" s="6" t="e">
        <f>#REF!+#REF!+батыр!J45+#REF!+#REF!+канашск!J45+#REF!+#REF!+#REF!+#REF!+#REF!+#REF!+#REF!+#REF!+#REF!+#REF!+#REF!+#REF!+#REF!+#REF!+янтик!J45+#REF!+#REF!+#REF!</f>
        <v>#REF!</v>
      </c>
      <c r="K45" s="6" t="e">
        <f>#REF!+#REF!+батыр!K45+#REF!+#REF!+канашск!K45+#REF!+#REF!+#REF!+#REF!+#REF!+#REF!+#REF!+#REF!+#REF!+#REF!+#REF!+#REF!+#REF!+#REF!+янтик!K45+#REF!+#REF!+#REF!</f>
        <v>#REF!</v>
      </c>
      <c r="L45" s="6" t="e">
        <f>#REF!+#REF!+батыр!L45+#REF!+#REF!+канашск!L45+#REF!+#REF!+#REF!+#REF!+#REF!+#REF!+#REF!+#REF!+#REF!+#REF!+#REF!+#REF!+#REF!+#REF!+янтик!L45+#REF!+#REF!+#REF!</f>
        <v>#REF!</v>
      </c>
      <c r="M45" s="6" t="s">
        <v>39</v>
      </c>
      <c r="N45" s="6" t="s">
        <v>39</v>
      </c>
      <c r="O45" s="6" t="s">
        <v>39</v>
      </c>
      <c r="P45" s="6" t="s">
        <v>39</v>
      </c>
    </row>
    <row r="46" spans="1:16" ht="26.4" x14ac:dyDescent="0.25">
      <c r="A46" s="16" t="s">
        <v>81</v>
      </c>
      <c r="B46" s="13">
        <v>206</v>
      </c>
      <c r="C46" s="6" t="e">
        <f>#REF!+#REF!+батыр!C46+#REF!+#REF!+канашск!C46+#REF!+#REF!+#REF!+#REF!+#REF!+#REF!+#REF!+#REF!+#REF!+#REF!+#REF!+#REF!+#REF!+#REF!+янтик!C46+#REF!+#REF!+#REF!</f>
        <v>#REF!</v>
      </c>
      <c r="D46" s="6" t="e">
        <f>#REF!+#REF!+батыр!D46+#REF!+#REF!+канашск!D46+#REF!+#REF!+#REF!+#REF!+#REF!+#REF!+#REF!+#REF!+#REF!+#REF!+#REF!+#REF!+#REF!+#REF!+янтик!D46+#REF!+#REF!+#REF!</f>
        <v>#REF!</v>
      </c>
      <c r="E46" s="6" t="e">
        <f>#REF!+#REF!+батыр!E46+#REF!+#REF!+канашск!E46+#REF!+#REF!+#REF!+#REF!+#REF!+#REF!+#REF!+#REF!+#REF!+#REF!+#REF!+#REF!+#REF!+#REF!+янтик!E46+#REF!+#REF!+#REF!</f>
        <v>#REF!</v>
      </c>
      <c r="F46" s="6" t="e">
        <f>#REF!+#REF!+батыр!F46+#REF!+#REF!+канашск!F46+#REF!+#REF!+#REF!+#REF!+#REF!+#REF!+#REF!+#REF!+#REF!+#REF!+#REF!+#REF!+#REF!+#REF!+янтик!F46+#REF!+#REF!+#REF!</f>
        <v>#REF!</v>
      </c>
      <c r="G46" s="6" t="e">
        <f>#REF!+#REF!+батыр!G46+#REF!+#REF!+канашск!G46+#REF!+#REF!+#REF!+#REF!+#REF!+#REF!+#REF!+#REF!+#REF!+#REF!+#REF!+#REF!+#REF!+#REF!+янтик!G46+#REF!+#REF!+#REF!</f>
        <v>#REF!</v>
      </c>
      <c r="H46" s="6" t="e">
        <f>#REF!+#REF!+батыр!H46+#REF!+#REF!+канашск!H46+#REF!+#REF!+#REF!+#REF!+#REF!+#REF!+#REF!+#REF!+#REF!+#REF!+#REF!+#REF!+#REF!+#REF!+янтик!H46+#REF!+#REF!+#REF!</f>
        <v>#REF!</v>
      </c>
      <c r="I46" s="6" t="e">
        <f>#REF!+#REF!+батыр!I46+#REF!+#REF!+канашск!I46+#REF!+#REF!+#REF!+#REF!+#REF!+#REF!+#REF!+#REF!+#REF!+#REF!+#REF!+#REF!+#REF!+#REF!+янтик!I46+#REF!+#REF!+#REF!</f>
        <v>#REF!</v>
      </c>
      <c r="J46" s="6" t="e">
        <f>#REF!+#REF!+батыр!J46+#REF!+#REF!+канашск!J46+#REF!+#REF!+#REF!+#REF!+#REF!+#REF!+#REF!+#REF!+#REF!+#REF!+#REF!+#REF!+#REF!+#REF!+янтик!J46+#REF!+#REF!+#REF!</f>
        <v>#REF!</v>
      </c>
      <c r="K46" s="6" t="e">
        <f>#REF!+#REF!+батыр!K46+#REF!+#REF!+канашск!K46+#REF!+#REF!+#REF!+#REF!+#REF!+#REF!+#REF!+#REF!+#REF!+#REF!+#REF!+#REF!+#REF!+#REF!+янтик!K46+#REF!+#REF!+#REF!</f>
        <v>#REF!</v>
      </c>
      <c r="L46" s="6" t="e">
        <f>#REF!+#REF!+батыр!L46+#REF!+#REF!+канашск!L46+#REF!+#REF!+#REF!+#REF!+#REF!+#REF!+#REF!+#REF!+#REF!+#REF!+#REF!+#REF!+#REF!+#REF!+янтик!L46+#REF!+#REF!+#REF!</f>
        <v>#REF!</v>
      </c>
      <c r="M46" s="6" t="s">
        <v>39</v>
      </c>
      <c r="N46" s="6" t="s">
        <v>39</v>
      </c>
      <c r="O46" s="6" t="s">
        <v>39</v>
      </c>
      <c r="P46" s="6" t="s">
        <v>39</v>
      </c>
    </row>
    <row r="47" spans="1:16" ht="39.6" x14ac:dyDescent="0.25">
      <c r="A47" s="16" t="s">
        <v>82</v>
      </c>
      <c r="B47" s="13">
        <v>207</v>
      </c>
      <c r="C47" s="6" t="e">
        <f>#REF!+#REF!+батыр!C47+#REF!+#REF!+канашск!C47+#REF!+#REF!+#REF!+#REF!+#REF!+#REF!+#REF!+#REF!+#REF!+#REF!+#REF!+#REF!+#REF!+#REF!+янтик!C47+#REF!+#REF!+#REF!</f>
        <v>#REF!</v>
      </c>
      <c r="D47" s="6" t="e">
        <f>#REF!+#REF!+батыр!D47+#REF!+#REF!+канашск!D47+#REF!+#REF!+#REF!+#REF!+#REF!+#REF!+#REF!+#REF!+#REF!+#REF!+#REF!+#REF!+#REF!+#REF!+янтик!D47+#REF!+#REF!+#REF!</f>
        <v>#REF!</v>
      </c>
      <c r="E47" s="6" t="e">
        <f>#REF!+#REF!+батыр!E47+#REF!+#REF!+канашск!E47+#REF!+#REF!+#REF!+#REF!+#REF!+#REF!+#REF!+#REF!+#REF!+#REF!+#REF!+#REF!+#REF!+#REF!+янтик!E47+#REF!+#REF!+#REF!</f>
        <v>#REF!</v>
      </c>
      <c r="F47" s="6" t="e">
        <f>#REF!+#REF!+батыр!F47+#REF!+#REF!+канашск!F47+#REF!+#REF!+#REF!+#REF!+#REF!+#REF!+#REF!+#REF!+#REF!+#REF!+#REF!+#REF!+#REF!+#REF!+янтик!F47+#REF!+#REF!+#REF!</f>
        <v>#REF!</v>
      </c>
      <c r="G47" s="6" t="e">
        <f>#REF!+#REF!+батыр!G47+#REF!+#REF!+канашск!G47+#REF!+#REF!+#REF!+#REF!+#REF!+#REF!+#REF!+#REF!+#REF!+#REF!+#REF!+#REF!+#REF!+#REF!+янтик!G47+#REF!+#REF!+#REF!</f>
        <v>#REF!</v>
      </c>
      <c r="H47" s="6" t="e">
        <f>#REF!+#REF!+батыр!H47+#REF!+#REF!+канашск!H47+#REF!+#REF!+#REF!+#REF!+#REF!+#REF!+#REF!+#REF!+#REF!+#REF!+#REF!+#REF!+#REF!+#REF!+янтик!H47+#REF!+#REF!+#REF!</f>
        <v>#REF!</v>
      </c>
      <c r="I47" s="6" t="e">
        <f>#REF!+#REF!+батыр!I47+#REF!+#REF!+канашск!I47+#REF!+#REF!+#REF!+#REF!+#REF!+#REF!+#REF!+#REF!+#REF!+#REF!+#REF!+#REF!+#REF!+#REF!+янтик!I47+#REF!+#REF!+#REF!</f>
        <v>#REF!</v>
      </c>
      <c r="J47" s="6" t="e">
        <f>#REF!+#REF!+батыр!J47+#REF!+#REF!+канашск!J47+#REF!+#REF!+#REF!+#REF!+#REF!+#REF!+#REF!+#REF!+#REF!+#REF!+#REF!+#REF!+#REF!+#REF!+янтик!J47+#REF!+#REF!+#REF!</f>
        <v>#REF!</v>
      </c>
      <c r="K47" s="6" t="e">
        <f>#REF!+#REF!+батыр!K47+#REF!+#REF!+канашск!K47+#REF!+#REF!+#REF!+#REF!+#REF!+#REF!+#REF!+#REF!+#REF!+#REF!+#REF!+#REF!+#REF!+#REF!+янтик!K47+#REF!+#REF!+#REF!</f>
        <v>#REF!</v>
      </c>
      <c r="L47" s="6" t="e">
        <f>#REF!+#REF!+батыр!L47+#REF!+#REF!+канашск!L47+#REF!+#REF!+#REF!+#REF!+#REF!+#REF!+#REF!+#REF!+#REF!+#REF!+#REF!+#REF!+#REF!+#REF!+янтик!L47+#REF!+#REF!+#REF!</f>
        <v>#REF!</v>
      </c>
      <c r="M47" s="6" t="s">
        <v>39</v>
      </c>
      <c r="N47" s="6" t="s">
        <v>39</v>
      </c>
      <c r="O47" s="6" t="s">
        <v>39</v>
      </c>
      <c r="P47" s="6" t="s">
        <v>39</v>
      </c>
    </row>
    <row r="48" spans="1:16" ht="26.4" x14ac:dyDescent="0.25">
      <c r="A48" s="16" t="s">
        <v>37</v>
      </c>
      <c r="B48" s="13">
        <v>208</v>
      </c>
      <c r="C48" s="35" t="e">
        <f>#REF!+#REF!+батыр!C48+#REF!+#REF!+канашск!C48+#REF!+#REF!+#REF!+#REF!+#REF!+#REF!+#REF!+#REF!+#REF!+#REF!+#REF!+#REF!+#REF!+#REF!+янтик!C48+#REF!+#REF!+#REF!</f>
        <v>#REF!</v>
      </c>
      <c r="D48" s="35" t="e">
        <f>#REF!+#REF!+батыр!D48+#REF!+#REF!+канашск!D48+#REF!+#REF!+#REF!+#REF!+#REF!+#REF!+#REF!+#REF!+#REF!+#REF!+#REF!+#REF!+#REF!+#REF!+янтик!D48+#REF!+#REF!+#REF!</f>
        <v>#REF!</v>
      </c>
      <c r="E48" s="35" t="e">
        <f>#REF!+#REF!+батыр!E48+#REF!+#REF!+канашск!E48+#REF!+#REF!+#REF!+#REF!+#REF!+#REF!+#REF!+#REF!+#REF!+#REF!+#REF!+#REF!+#REF!+#REF!+янтик!E48+#REF!+#REF!+#REF!</f>
        <v>#REF!</v>
      </c>
      <c r="F48" s="35" t="e">
        <f>#REF!+#REF!+батыр!F48+#REF!+#REF!+канашск!F48+#REF!+#REF!+#REF!+#REF!+#REF!+#REF!+#REF!+#REF!+#REF!+#REF!+#REF!+#REF!+#REF!+#REF!+янтик!F48+#REF!+#REF!+#REF!</f>
        <v>#REF!</v>
      </c>
      <c r="G48" s="35" t="e">
        <f>#REF!+#REF!+батыр!G48+#REF!+#REF!+канашск!G48+#REF!+#REF!+#REF!+#REF!+#REF!+#REF!+#REF!+#REF!+#REF!+#REF!+#REF!+#REF!+#REF!+#REF!+янтик!G48+#REF!+#REF!+#REF!</f>
        <v>#REF!</v>
      </c>
      <c r="H48" s="35" t="e">
        <f>#REF!+#REF!+батыр!H48+#REF!+#REF!+канашск!H48+#REF!+#REF!+#REF!+#REF!+#REF!+#REF!+#REF!+#REF!+#REF!+#REF!+#REF!+#REF!+#REF!+#REF!+янтик!H48+#REF!+#REF!+#REF!</f>
        <v>#REF!</v>
      </c>
      <c r="I48" s="35" t="e">
        <f>#REF!+#REF!+батыр!I48+#REF!+#REF!+канашск!I48+#REF!+#REF!+#REF!+#REF!+#REF!+#REF!+#REF!+#REF!+#REF!+#REF!+#REF!+#REF!+#REF!+#REF!+янтик!I48+#REF!+#REF!+#REF!</f>
        <v>#REF!</v>
      </c>
      <c r="J48" s="35" t="e">
        <f>#REF!+#REF!+батыр!J48+#REF!+#REF!+канашск!J48+#REF!+#REF!+#REF!+#REF!+#REF!+#REF!+#REF!+#REF!+#REF!+#REF!+#REF!+#REF!+#REF!+#REF!+янтик!J48+#REF!+#REF!+#REF!</f>
        <v>#REF!</v>
      </c>
      <c r="K48" s="35" t="e">
        <f>#REF!+#REF!+батыр!K48+#REF!+#REF!+канашск!K48+#REF!+#REF!+#REF!+#REF!+#REF!+#REF!+#REF!+#REF!+#REF!+#REF!+#REF!+#REF!+#REF!+#REF!+янтик!K48+#REF!+#REF!+#REF!</f>
        <v>#REF!</v>
      </c>
      <c r="L48" s="35" t="e">
        <f>#REF!+#REF!+батыр!L48+#REF!+#REF!+канашск!L48+#REF!+#REF!+#REF!+#REF!+#REF!+#REF!+#REF!+#REF!+#REF!+#REF!+#REF!+#REF!+#REF!+#REF!+янтик!L48+#REF!+#REF!+#REF!</f>
        <v>#REF!</v>
      </c>
      <c r="M48" s="35" t="e">
        <f>#REF!+#REF!+батыр!M48+#REF!+#REF!+канашск!M48+#REF!+#REF!+#REF!+#REF!+#REF!+#REF!+#REF!+#REF!+#REF!+#REF!+#REF!+#REF!+#REF!+#REF!+янтик!M48+#REF!+#REF!+#REF!</f>
        <v>#REF!</v>
      </c>
      <c r="N48" s="35" t="e">
        <f>#REF!+#REF!+батыр!N48+#REF!+#REF!+канашск!N48+#REF!+#REF!+#REF!+#REF!+#REF!+#REF!+#REF!+#REF!+#REF!+#REF!+#REF!+#REF!+#REF!+#REF!+янтик!N48+#REF!+#REF!+#REF!</f>
        <v>#REF!</v>
      </c>
      <c r="O48" s="35" t="s">
        <v>39</v>
      </c>
      <c r="P48" s="35" t="s">
        <v>39</v>
      </c>
    </row>
    <row r="49" spans="1:16" ht="26.4" x14ac:dyDescent="0.25">
      <c r="A49" s="12" t="s">
        <v>17</v>
      </c>
      <c r="B49" s="13">
        <v>209</v>
      </c>
      <c r="C49" s="6" t="e">
        <f>#REF!+#REF!+батыр!C49+#REF!+#REF!+канашск!C49+#REF!+#REF!+#REF!+#REF!+#REF!+#REF!+#REF!+#REF!+#REF!+#REF!+#REF!+#REF!+#REF!+#REF!+янтик!C49+#REF!+#REF!+#REF!</f>
        <v>#REF!</v>
      </c>
      <c r="D49" s="6" t="e">
        <f>#REF!+#REF!+батыр!D49+#REF!+#REF!+канашск!D49+#REF!+#REF!+#REF!+#REF!+#REF!+#REF!+#REF!+#REF!+#REF!+#REF!+#REF!+#REF!+#REF!+#REF!+янтик!D49+#REF!+#REF!+#REF!</f>
        <v>#REF!</v>
      </c>
      <c r="E49" s="6" t="e">
        <f>#REF!+#REF!+батыр!E49+#REF!+#REF!+канашск!E49+#REF!+#REF!+#REF!+#REF!+#REF!+#REF!+#REF!+#REF!+#REF!+#REF!+#REF!+#REF!+#REF!+#REF!+янтик!E49+#REF!+#REF!+#REF!</f>
        <v>#REF!</v>
      </c>
      <c r="F49" s="6" t="e">
        <f>#REF!+#REF!+батыр!F49+#REF!+#REF!+канашск!F49+#REF!+#REF!+#REF!+#REF!+#REF!+#REF!+#REF!+#REF!+#REF!+#REF!+#REF!+#REF!+#REF!+#REF!+янтик!F49+#REF!+#REF!+#REF!</f>
        <v>#REF!</v>
      </c>
      <c r="G49" s="6" t="e">
        <f>#REF!+#REF!+батыр!G49+#REF!+#REF!+канашск!G49+#REF!+#REF!+#REF!+#REF!+#REF!+#REF!+#REF!+#REF!+#REF!+#REF!+#REF!+#REF!+#REF!+#REF!+янтик!G49+#REF!+#REF!+#REF!</f>
        <v>#REF!</v>
      </c>
      <c r="H49" s="6" t="e">
        <f>#REF!+#REF!+батыр!H49+#REF!+#REF!+канашск!H49+#REF!+#REF!+#REF!+#REF!+#REF!+#REF!+#REF!+#REF!+#REF!+#REF!+#REF!+#REF!+#REF!+#REF!+янтик!H49+#REF!+#REF!+#REF!</f>
        <v>#REF!</v>
      </c>
      <c r="I49" s="6" t="e">
        <f>#REF!+#REF!+батыр!I49+#REF!+#REF!+канашск!I49+#REF!+#REF!+#REF!+#REF!+#REF!+#REF!+#REF!+#REF!+#REF!+#REF!+#REF!+#REF!+#REF!+#REF!+янтик!I49+#REF!+#REF!+#REF!</f>
        <v>#REF!</v>
      </c>
      <c r="J49" s="6" t="e">
        <f>#REF!+#REF!+батыр!J49+#REF!+#REF!+канашск!J49+#REF!+#REF!+#REF!+#REF!+#REF!+#REF!+#REF!+#REF!+#REF!+#REF!+#REF!+#REF!+#REF!+#REF!+янтик!J49+#REF!+#REF!+#REF!</f>
        <v>#REF!</v>
      </c>
      <c r="K49" s="6" t="e">
        <f>#REF!+#REF!+батыр!K49+#REF!+#REF!+канашск!K49+#REF!+#REF!+#REF!+#REF!+#REF!+#REF!+#REF!+#REF!+#REF!+#REF!+#REF!+#REF!+#REF!+#REF!+янтик!K49+#REF!+#REF!+#REF!</f>
        <v>#REF!</v>
      </c>
      <c r="L49" s="6" t="e">
        <f>#REF!+#REF!+батыр!L49+#REF!+#REF!+канашск!L49+#REF!+#REF!+#REF!+#REF!+#REF!+#REF!+#REF!+#REF!+#REF!+#REF!+#REF!+#REF!+#REF!+#REF!+янтик!L49+#REF!+#REF!+#REF!</f>
        <v>#REF!</v>
      </c>
      <c r="M49" s="6" t="e">
        <f>#REF!+#REF!+батыр!M49+#REF!+#REF!+канашск!M49+#REF!+#REF!+#REF!+#REF!+#REF!+#REF!+#REF!+#REF!+#REF!+#REF!+#REF!+#REF!+#REF!+#REF!+янтик!M49+#REF!+#REF!+#REF!</f>
        <v>#REF!</v>
      </c>
      <c r="N49" s="6" t="e">
        <f>#REF!+#REF!+батыр!N49+#REF!+#REF!+канашск!N49+#REF!+#REF!+#REF!+#REF!+#REF!+#REF!+#REF!+#REF!+#REF!+#REF!+#REF!+#REF!+#REF!+#REF!+янтик!N49+#REF!+#REF!+#REF!</f>
        <v>#REF!</v>
      </c>
      <c r="O49" s="6" t="s">
        <v>39</v>
      </c>
      <c r="P49" s="6" t="s">
        <v>39</v>
      </c>
    </row>
    <row r="50" spans="1:16" x14ac:dyDescent="0.25">
      <c r="A50" s="10" t="s">
        <v>18</v>
      </c>
      <c r="B50" s="13">
        <v>210</v>
      </c>
      <c r="C50" s="6" t="e">
        <f>#REF!+#REF!+батыр!C50+#REF!+#REF!+канашск!C50+#REF!+#REF!+#REF!+#REF!+#REF!+#REF!+#REF!+#REF!+#REF!+#REF!+#REF!+#REF!+#REF!+#REF!+янтик!C50+#REF!+#REF!+#REF!</f>
        <v>#REF!</v>
      </c>
      <c r="D50" s="6" t="e">
        <f>#REF!+#REF!+батыр!D50+#REF!+#REF!+канашск!D50+#REF!+#REF!+#REF!+#REF!+#REF!+#REF!+#REF!+#REF!+#REF!+#REF!+#REF!+#REF!+#REF!+#REF!+янтик!D50+#REF!+#REF!+#REF!</f>
        <v>#REF!</v>
      </c>
      <c r="E50" s="6" t="e">
        <f>#REF!+#REF!+батыр!E50+#REF!+#REF!+канашск!E50+#REF!+#REF!+#REF!+#REF!+#REF!+#REF!+#REF!+#REF!+#REF!+#REF!+#REF!+#REF!+#REF!+#REF!+янтик!E50+#REF!+#REF!+#REF!</f>
        <v>#REF!</v>
      </c>
      <c r="F50" s="6" t="e">
        <f>#REF!+#REF!+батыр!F50+#REF!+#REF!+канашск!F50+#REF!+#REF!+#REF!+#REF!+#REF!+#REF!+#REF!+#REF!+#REF!+#REF!+#REF!+#REF!+#REF!+#REF!+янтик!F50+#REF!+#REF!+#REF!</f>
        <v>#REF!</v>
      </c>
      <c r="G50" s="6" t="e">
        <f>#REF!+#REF!+батыр!G50+#REF!+#REF!+канашск!G50+#REF!+#REF!+#REF!+#REF!+#REF!+#REF!+#REF!+#REF!+#REF!+#REF!+#REF!+#REF!+#REF!+#REF!+янтик!G50+#REF!+#REF!+#REF!</f>
        <v>#REF!</v>
      </c>
      <c r="H50" s="6" t="e">
        <f>#REF!+#REF!+батыр!H50+#REF!+#REF!+канашск!H50+#REF!+#REF!+#REF!+#REF!+#REF!+#REF!+#REF!+#REF!+#REF!+#REF!+#REF!+#REF!+#REF!+#REF!+янтик!H50+#REF!+#REF!+#REF!</f>
        <v>#REF!</v>
      </c>
      <c r="I50" s="6" t="e">
        <f>#REF!+#REF!+батыр!I50+#REF!+#REF!+канашск!I50+#REF!+#REF!+#REF!+#REF!+#REF!+#REF!+#REF!+#REF!+#REF!+#REF!+#REF!+#REF!+#REF!+#REF!+янтик!I50+#REF!+#REF!+#REF!</f>
        <v>#REF!</v>
      </c>
      <c r="J50" s="6" t="e">
        <f>#REF!+#REF!+батыр!J50+#REF!+#REF!+канашск!J50+#REF!+#REF!+#REF!+#REF!+#REF!+#REF!+#REF!+#REF!+#REF!+#REF!+#REF!+#REF!+#REF!+#REF!+янтик!J50+#REF!+#REF!+#REF!</f>
        <v>#REF!</v>
      </c>
      <c r="K50" s="6" t="e">
        <f>#REF!+#REF!+батыр!K50+#REF!+#REF!+канашск!K50+#REF!+#REF!+#REF!+#REF!+#REF!+#REF!+#REF!+#REF!+#REF!+#REF!+#REF!+#REF!+#REF!+#REF!+янтик!K50+#REF!+#REF!+#REF!</f>
        <v>#REF!</v>
      </c>
      <c r="L50" s="6" t="e">
        <f>#REF!+#REF!+батыр!L50+#REF!+#REF!+канашск!L50+#REF!+#REF!+#REF!+#REF!+#REF!+#REF!+#REF!+#REF!+#REF!+#REF!+#REF!+#REF!+#REF!+#REF!+янтик!L50+#REF!+#REF!+#REF!</f>
        <v>#REF!</v>
      </c>
      <c r="M50" s="6" t="e">
        <f>#REF!+#REF!+батыр!M50+#REF!+#REF!+канашск!M50+#REF!+#REF!+#REF!+#REF!+#REF!+#REF!+#REF!+#REF!+#REF!+#REF!+#REF!+#REF!+#REF!+#REF!+янтик!M50+#REF!+#REF!+#REF!</f>
        <v>#REF!</v>
      </c>
      <c r="N50" s="6" t="e">
        <f>#REF!+#REF!+батыр!N50+#REF!+#REF!+канашск!N50+#REF!+#REF!+#REF!+#REF!+#REF!+#REF!+#REF!+#REF!+#REF!+#REF!+#REF!+#REF!+#REF!+#REF!+янтик!N50+#REF!+#REF!+#REF!</f>
        <v>#REF!</v>
      </c>
      <c r="O50" s="6" t="s">
        <v>39</v>
      </c>
      <c r="P50" s="6" t="s">
        <v>39</v>
      </c>
    </row>
    <row r="51" spans="1:16" ht="39.6" x14ac:dyDescent="0.25">
      <c r="A51" s="10" t="s">
        <v>181</v>
      </c>
      <c r="B51" s="13">
        <v>211</v>
      </c>
      <c r="C51" s="6" t="e">
        <f>#REF!+#REF!+батыр!C51+#REF!+#REF!+канашск!C51+#REF!+#REF!+#REF!+#REF!+#REF!+#REF!+#REF!+#REF!+#REF!+#REF!+#REF!+#REF!+#REF!+#REF!+янтик!C51+#REF!+#REF!+#REF!</f>
        <v>#REF!</v>
      </c>
      <c r="D51" s="6" t="e">
        <f>#REF!+#REF!+батыр!D51+#REF!+#REF!+канашск!D51+#REF!+#REF!+#REF!+#REF!+#REF!+#REF!+#REF!+#REF!+#REF!+#REF!+#REF!+#REF!+#REF!+#REF!+янтик!D51+#REF!+#REF!+#REF!</f>
        <v>#REF!</v>
      </c>
      <c r="E51" s="6" t="e">
        <f>#REF!+#REF!+батыр!E51+#REF!+#REF!+канашск!E51+#REF!+#REF!+#REF!+#REF!+#REF!+#REF!+#REF!+#REF!+#REF!+#REF!+#REF!+#REF!+#REF!+#REF!+янтик!E51+#REF!+#REF!+#REF!</f>
        <v>#REF!</v>
      </c>
      <c r="F51" s="6" t="e">
        <f>#REF!+#REF!+батыр!F51+#REF!+#REF!+канашск!F51+#REF!+#REF!+#REF!+#REF!+#REF!+#REF!+#REF!+#REF!+#REF!+#REF!+#REF!+#REF!+#REF!+#REF!+янтик!F51+#REF!+#REF!+#REF!</f>
        <v>#REF!</v>
      </c>
      <c r="G51" s="6" t="e">
        <f>#REF!+#REF!+батыр!G51+#REF!+#REF!+канашск!G51+#REF!+#REF!+#REF!+#REF!+#REF!+#REF!+#REF!+#REF!+#REF!+#REF!+#REF!+#REF!+#REF!+#REF!+янтик!G51+#REF!+#REF!+#REF!</f>
        <v>#REF!</v>
      </c>
      <c r="H51" s="6" t="e">
        <f>#REF!+#REF!+батыр!H51+#REF!+#REF!+канашск!H51+#REF!+#REF!+#REF!+#REF!+#REF!+#REF!+#REF!+#REF!+#REF!+#REF!+#REF!+#REF!+#REF!+#REF!+янтик!H51+#REF!+#REF!+#REF!</f>
        <v>#REF!</v>
      </c>
      <c r="I51" s="6" t="e">
        <f>#REF!+#REF!+батыр!I51+#REF!+#REF!+канашск!I51+#REF!+#REF!+#REF!+#REF!+#REF!+#REF!+#REF!+#REF!+#REF!+#REF!+#REF!+#REF!+#REF!+#REF!+янтик!I51+#REF!+#REF!+#REF!</f>
        <v>#REF!</v>
      </c>
      <c r="J51" s="6" t="e">
        <f>#REF!+#REF!+батыр!J51+#REF!+#REF!+канашск!J51+#REF!+#REF!+#REF!+#REF!+#REF!+#REF!+#REF!+#REF!+#REF!+#REF!+#REF!+#REF!+#REF!+#REF!+янтик!J51+#REF!+#REF!+#REF!</f>
        <v>#REF!</v>
      </c>
      <c r="K51" s="6" t="e">
        <f>#REF!+#REF!+батыр!K51+#REF!+#REF!+канашск!K51+#REF!+#REF!+#REF!+#REF!+#REF!+#REF!+#REF!+#REF!+#REF!+#REF!+#REF!+#REF!+#REF!+#REF!+янтик!K51+#REF!+#REF!+#REF!</f>
        <v>#REF!</v>
      </c>
      <c r="L51" s="6" t="e">
        <f>#REF!+#REF!+батыр!L51+#REF!+#REF!+канашск!L51+#REF!+#REF!+#REF!+#REF!+#REF!+#REF!+#REF!+#REF!+#REF!+#REF!+#REF!+#REF!+#REF!+#REF!+янтик!L51+#REF!+#REF!+#REF!</f>
        <v>#REF!</v>
      </c>
      <c r="M51" s="6" t="e">
        <f>#REF!+#REF!+батыр!M51+#REF!+#REF!+канашск!M51+#REF!+#REF!+#REF!+#REF!+#REF!+#REF!+#REF!+#REF!+#REF!+#REF!+#REF!+#REF!+#REF!+#REF!+янтик!M51+#REF!+#REF!+#REF!</f>
        <v>#REF!</v>
      </c>
      <c r="N51" s="6" t="e">
        <f>#REF!+#REF!+батыр!N51+#REF!+#REF!+канашск!N51+#REF!+#REF!+#REF!+#REF!+#REF!+#REF!+#REF!+#REF!+#REF!+#REF!+#REF!+#REF!+#REF!+#REF!+янтик!N51+#REF!+#REF!+#REF!</f>
        <v>#REF!</v>
      </c>
      <c r="O51" s="6" t="s">
        <v>39</v>
      </c>
      <c r="P51" s="6" t="s">
        <v>39</v>
      </c>
    </row>
    <row r="52" spans="1:16" ht="39.6" x14ac:dyDescent="0.25">
      <c r="A52" s="17" t="s">
        <v>83</v>
      </c>
      <c r="B52" s="13">
        <v>212</v>
      </c>
      <c r="C52" s="6" t="e">
        <f>#REF!+#REF!+батыр!C52+#REF!+#REF!+канашск!C52+#REF!+#REF!+#REF!+#REF!+#REF!+#REF!+#REF!+#REF!+#REF!+#REF!+#REF!+#REF!+#REF!+#REF!+янтик!C52+#REF!+#REF!+#REF!</f>
        <v>#REF!</v>
      </c>
      <c r="D52" s="6" t="e">
        <f>#REF!+#REF!+батыр!D52+#REF!+#REF!+канашск!D52+#REF!+#REF!+#REF!+#REF!+#REF!+#REF!+#REF!+#REF!+#REF!+#REF!+#REF!+#REF!+#REF!+#REF!+янтик!D52+#REF!+#REF!+#REF!</f>
        <v>#REF!</v>
      </c>
      <c r="E52" s="6" t="e">
        <f>#REF!+#REF!+батыр!E52+#REF!+#REF!+канашск!E52+#REF!+#REF!+#REF!+#REF!+#REF!+#REF!+#REF!+#REF!+#REF!+#REF!+#REF!+#REF!+#REF!+#REF!+янтик!E52+#REF!+#REF!+#REF!</f>
        <v>#REF!</v>
      </c>
      <c r="F52" s="6" t="e">
        <f>#REF!+#REF!+батыр!F52+#REF!+#REF!+канашск!F52+#REF!+#REF!+#REF!+#REF!+#REF!+#REF!+#REF!+#REF!+#REF!+#REF!+#REF!+#REF!+#REF!+#REF!+янтик!F52+#REF!+#REF!+#REF!</f>
        <v>#REF!</v>
      </c>
      <c r="G52" s="6" t="e">
        <f>#REF!+#REF!+батыр!G52+#REF!+#REF!+канашск!G52+#REF!+#REF!+#REF!+#REF!+#REF!+#REF!+#REF!+#REF!+#REF!+#REF!+#REF!+#REF!+#REF!+#REF!+янтик!G52+#REF!+#REF!+#REF!</f>
        <v>#REF!</v>
      </c>
      <c r="H52" s="6" t="e">
        <f>#REF!+#REF!+батыр!H52+#REF!+#REF!+канашск!H52+#REF!+#REF!+#REF!+#REF!+#REF!+#REF!+#REF!+#REF!+#REF!+#REF!+#REF!+#REF!+#REF!+#REF!+янтик!H52+#REF!+#REF!+#REF!</f>
        <v>#REF!</v>
      </c>
      <c r="I52" s="6" t="e">
        <f>#REF!+#REF!+батыр!I52+#REF!+#REF!+канашск!I52+#REF!+#REF!+#REF!+#REF!+#REF!+#REF!+#REF!+#REF!+#REF!+#REF!+#REF!+#REF!+#REF!+#REF!+янтик!I52+#REF!+#REF!+#REF!</f>
        <v>#REF!</v>
      </c>
      <c r="J52" s="6" t="e">
        <f>#REF!+#REF!+батыр!J52+#REF!+#REF!+канашск!J52+#REF!+#REF!+#REF!+#REF!+#REF!+#REF!+#REF!+#REF!+#REF!+#REF!+#REF!+#REF!+#REF!+#REF!+янтик!J52+#REF!+#REF!+#REF!</f>
        <v>#REF!</v>
      </c>
      <c r="K52" s="6" t="e">
        <f>#REF!+#REF!+батыр!K52+#REF!+#REF!+канашск!K52+#REF!+#REF!+#REF!+#REF!+#REF!+#REF!+#REF!+#REF!+#REF!+#REF!+#REF!+#REF!+#REF!+#REF!+янтик!K52+#REF!+#REF!+#REF!</f>
        <v>#REF!</v>
      </c>
      <c r="L52" s="6" t="e">
        <f>#REF!+#REF!+батыр!L52+#REF!+#REF!+канашск!L52+#REF!+#REF!+#REF!+#REF!+#REF!+#REF!+#REF!+#REF!+#REF!+#REF!+#REF!+#REF!+#REF!+#REF!+янтик!L52+#REF!+#REF!+#REF!</f>
        <v>#REF!</v>
      </c>
      <c r="M52" s="6" t="e">
        <f>#REF!+#REF!+батыр!M52+#REF!+#REF!+канашск!M52+#REF!+#REF!+#REF!+#REF!+#REF!+#REF!+#REF!+#REF!+#REF!+#REF!+#REF!+#REF!+#REF!+#REF!+янтик!M52+#REF!+#REF!+#REF!</f>
        <v>#REF!</v>
      </c>
      <c r="N52" s="6" t="e">
        <f>#REF!+#REF!+батыр!N52+#REF!+#REF!+канашск!N52+#REF!+#REF!+#REF!+#REF!+#REF!+#REF!+#REF!+#REF!+#REF!+#REF!+#REF!+#REF!+#REF!+#REF!+янтик!N52+#REF!+#REF!+#REF!</f>
        <v>#REF!</v>
      </c>
      <c r="O52" s="6" t="s">
        <v>39</v>
      </c>
      <c r="P52" s="6" t="s">
        <v>39</v>
      </c>
    </row>
    <row r="53" spans="1:16" ht="26.4" x14ac:dyDescent="0.25">
      <c r="A53" s="18" t="s">
        <v>84</v>
      </c>
      <c r="B53" s="13">
        <v>213</v>
      </c>
      <c r="C53" s="6" t="e">
        <f>#REF!+#REF!+батыр!C53+#REF!+#REF!+канашск!C53+#REF!+#REF!+#REF!+#REF!+#REF!+#REF!+#REF!+#REF!+#REF!+#REF!+#REF!+#REF!+#REF!+#REF!+янтик!C53+#REF!+#REF!+#REF!</f>
        <v>#REF!</v>
      </c>
      <c r="D53" s="6" t="e">
        <f>#REF!+#REF!+батыр!D53+#REF!+#REF!+канашск!D53+#REF!+#REF!+#REF!+#REF!+#REF!+#REF!+#REF!+#REF!+#REF!+#REF!+#REF!+#REF!+#REF!+#REF!+янтик!D53+#REF!+#REF!+#REF!</f>
        <v>#REF!</v>
      </c>
      <c r="E53" s="6" t="e">
        <f>#REF!+#REF!+батыр!E53+#REF!+#REF!+канашск!E53+#REF!+#REF!+#REF!+#REF!+#REF!+#REF!+#REF!+#REF!+#REF!+#REF!+#REF!+#REF!+#REF!+#REF!+янтик!E53+#REF!+#REF!+#REF!</f>
        <v>#REF!</v>
      </c>
      <c r="F53" s="6" t="e">
        <f>#REF!+#REF!+батыр!F53+#REF!+#REF!+канашск!F53+#REF!+#REF!+#REF!+#REF!+#REF!+#REF!+#REF!+#REF!+#REF!+#REF!+#REF!+#REF!+#REF!+#REF!+янтик!F53+#REF!+#REF!+#REF!</f>
        <v>#REF!</v>
      </c>
      <c r="G53" s="6" t="e">
        <f>#REF!+#REF!+батыр!G53+#REF!+#REF!+канашск!G53+#REF!+#REF!+#REF!+#REF!+#REF!+#REF!+#REF!+#REF!+#REF!+#REF!+#REF!+#REF!+#REF!+#REF!+янтик!G53+#REF!+#REF!+#REF!</f>
        <v>#REF!</v>
      </c>
      <c r="H53" s="6" t="e">
        <f>#REF!+#REF!+батыр!H53+#REF!+#REF!+канашск!H53+#REF!+#REF!+#REF!+#REF!+#REF!+#REF!+#REF!+#REF!+#REF!+#REF!+#REF!+#REF!+#REF!+#REF!+янтик!H53+#REF!+#REF!+#REF!</f>
        <v>#REF!</v>
      </c>
      <c r="I53" s="6" t="e">
        <f>#REF!+#REF!+батыр!I53+#REF!+#REF!+канашск!I53+#REF!+#REF!+#REF!+#REF!+#REF!+#REF!+#REF!+#REF!+#REF!+#REF!+#REF!+#REF!+#REF!+#REF!+янтик!I53+#REF!+#REF!+#REF!</f>
        <v>#REF!</v>
      </c>
      <c r="J53" s="6" t="e">
        <f>#REF!+#REF!+батыр!J53+#REF!+#REF!+канашск!J53+#REF!+#REF!+#REF!+#REF!+#REF!+#REF!+#REF!+#REF!+#REF!+#REF!+#REF!+#REF!+#REF!+#REF!+янтик!J53+#REF!+#REF!+#REF!</f>
        <v>#REF!</v>
      </c>
      <c r="K53" s="6" t="e">
        <f>#REF!+#REF!+батыр!K53+#REF!+#REF!+канашск!K53+#REF!+#REF!+#REF!+#REF!+#REF!+#REF!+#REF!+#REF!+#REF!+#REF!+#REF!+#REF!+#REF!+#REF!+янтик!K53+#REF!+#REF!+#REF!</f>
        <v>#REF!</v>
      </c>
      <c r="L53" s="6" t="e">
        <f>#REF!+#REF!+батыр!L53+#REF!+#REF!+канашск!L53+#REF!+#REF!+#REF!+#REF!+#REF!+#REF!+#REF!+#REF!+#REF!+#REF!+#REF!+#REF!+#REF!+#REF!+янтик!L53+#REF!+#REF!+#REF!</f>
        <v>#REF!</v>
      </c>
      <c r="M53" s="6" t="e">
        <f>#REF!+#REF!+батыр!M53+#REF!+#REF!+канашск!M53+#REF!+#REF!+#REF!+#REF!+#REF!+#REF!+#REF!+#REF!+#REF!+#REF!+#REF!+#REF!+#REF!+#REF!+янтик!M53+#REF!+#REF!+#REF!</f>
        <v>#REF!</v>
      </c>
      <c r="N53" s="6" t="e">
        <f>#REF!+#REF!+батыр!N53+#REF!+#REF!+канашск!N53+#REF!+#REF!+#REF!+#REF!+#REF!+#REF!+#REF!+#REF!+#REF!+#REF!+#REF!+#REF!+#REF!+#REF!+янтик!N53+#REF!+#REF!+#REF!</f>
        <v>#REF!</v>
      </c>
      <c r="O53" s="6" t="s">
        <v>39</v>
      </c>
      <c r="P53" s="6" t="s">
        <v>39</v>
      </c>
    </row>
    <row r="54" spans="1:16" ht="26.4" x14ac:dyDescent="0.25">
      <c r="A54" s="19" t="s">
        <v>85</v>
      </c>
      <c r="B54" s="13">
        <v>214</v>
      </c>
      <c r="C54" s="6" t="e">
        <f>#REF!+#REF!+батыр!C54+#REF!+#REF!+канашск!C54+#REF!+#REF!+#REF!+#REF!+#REF!+#REF!+#REF!+#REF!+#REF!+#REF!+#REF!+#REF!+#REF!+#REF!+янтик!C54+#REF!+#REF!+#REF!</f>
        <v>#REF!</v>
      </c>
      <c r="D54" s="6" t="e">
        <f>#REF!+#REF!+батыр!D54+#REF!+#REF!+канашск!D54+#REF!+#REF!+#REF!+#REF!+#REF!+#REF!+#REF!+#REF!+#REF!+#REF!+#REF!+#REF!+#REF!+#REF!+янтик!D54+#REF!+#REF!+#REF!</f>
        <v>#REF!</v>
      </c>
      <c r="E54" s="6" t="e">
        <f>#REF!+#REF!+батыр!E54+#REF!+#REF!+канашск!E54+#REF!+#REF!+#REF!+#REF!+#REF!+#REF!+#REF!+#REF!+#REF!+#REF!+#REF!+#REF!+#REF!+#REF!+янтик!E54+#REF!+#REF!+#REF!</f>
        <v>#REF!</v>
      </c>
      <c r="F54" s="6" t="e">
        <f>#REF!+#REF!+батыр!F54+#REF!+#REF!+канашск!F54+#REF!+#REF!+#REF!+#REF!+#REF!+#REF!+#REF!+#REF!+#REF!+#REF!+#REF!+#REF!+#REF!+#REF!+янтик!F54+#REF!+#REF!+#REF!</f>
        <v>#REF!</v>
      </c>
      <c r="G54" s="6" t="e">
        <f>#REF!+#REF!+батыр!G54+#REF!+#REF!+канашск!G54+#REF!+#REF!+#REF!+#REF!+#REF!+#REF!+#REF!+#REF!+#REF!+#REF!+#REF!+#REF!+#REF!+#REF!+янтик!G54+#REF!+#REF!+#REF!</f>
        <v>#REF!</v>
      </c>
      <c r="H54" s="6" t="e">
        <f>#REF!+#REF!+батыр!H54+#REF!+#REF!+канашск!H54+#REF!+#REF!+#REF!+#REF!+#REF!+#REF!+#REF!+#REF!+#REF!+#REF!+#REF!+#REF!+#REF!+#REF!+янтик!H54+#REF!+#REF!+#REF!</f>
        <v>#REF!</v>
      </c>
      <c r="I54" s="6" t="e">
        <f>#REF!+#REF!+батыр!I54+#REF!+#REF!+канашск!I54+#REF!+#REF!+#REF!+#REF!+#REF!+#REF!+#REF!+#REF!+#REF!+#REF!+#REF!+#REF!+#REF!+#REF!+янтик!I54+#REF!+#REF!+#REF!</f>
        <v>#REF!</v>
      </c>
      <c r="J54" s="6" t="e">
        <f>#REF!+#REF!+батыр!J54+#REF!+#REF!+канашск!J54+#REF!+#REF!+#REF!+#REF!+#REF!+#REF!+#REF!+#REF!+#REF!+#REF!+#REF!+#REF!+#REF!+#REF!+янтик!J54+#REF!+#REF!+#REF!</f>
        <v>#REF!</v>
      </c>
      <c r="K54" s="6" t="e">
        <f>#REF!+#REF!+батыр!K54+#REF!+#REF!+канашск!K54+#REF!+#REF!+#REF!+#REF!+#REF!+#REF!+#REF!+#REF!+#REF!+#REF!+#REF!+#REF!+#REF!+#REF!+янтик!K54+#REF!+#REF!+#REF!</f>
        <v>#REF!</v>
      </c>
      <c r="L54" s="6" t="e">
        <f>#REF!+#REF!+батыр!L54+#REF!+#REF!+канашск!L54+#REF!+#REF!+#REF!+#REF!+#REF!+#REF!+#REF!+#REF!+#REF!+#REF!+#REF!+#REF!+#REF!+#REF!+янтик!L54+#REF!+#REF!+#REF!</f>
        <v>#REF!</v>
      </c>
      <c r="M54" s="6" t="e">
        <f>#REF!+#REF!+батыр!M54+#REF!+#REF!+канашск!M54+#REF!+#REF!+#REF!+#REF!+#REF!+#REF!+#REF!+#REF!+#REF!+#REF!+#REF!+#REF!+#REF!+#REF!+янтик!M54+#REF!+#REF!+#REF!</f>
        <v>#REF!</v>
      </c>
      <c r="N54" s="6" t="e">
        <f>#REF!+#REF!+батыр!N54+#REF!+#REF!+канашск!N54+#REF!+#REF!+#REF!+#REF!+#REF!+#REF!+#REF!+#REF!+#REF!+#REF!+#REF!+#REF!+#REF!+#REF!+янтик!N54+#REF!+#REF!+#REF!</f>
        <v>#REF!</v>
      </c>
      <c r="O54" s="6" t="s">
        <v>39</v>
      </c>
      <c r="P54" s="6" t="s">
        <v>39</v>
      </c>
    </row>
    <row r="55" spans="1:16" ht="26.4" x14ac:dyDescent="0.25">
      <c r="A55" s="10" t="s">
        <v>86</v>
      </c>
      <c r="B55" s="13">
        <v>215</v>
      </c>
      <c r="C55" s="6" t="e">
        <f>#REF!+#REF!+батыр!C55+#REF!+#REF!+канашск!C55+#REF!+#REF!+#REF!+#REF!+#REF!+#REF!+#REF!+#REF!+#REF!+#REF!+#REF!+#REF!+#REF!+#REF!+янтик!C55+#REF!+#REF!+#REF!</f>
        <v>#REF!</v>
      </c>
      <c r="D55" s="6" t="e">
        <f>#REF!+#REF!+батыр!D55+#REF!+#REF!+канашск!D55+#REF!+#REF!+#REF!+#REF!+#REF!+#REF!+#REF!+#REF!+#REF!+#REF!+#REF!+#REF!+#REF!+#REF!+янтик!D55+#REF!+#REF!+#REF!</f>
        <v>#REF!</v>
      </c>
      <c r="E55" s="6" t="e">
        <f>#REF!+#REF!+батыр!E55+#REF!+#REF!+канашск!E55+#REF!+#REF!+#REF!+#REF!+#REF!+#REF!+#REF!+#REF!+#REF!+#REF!+#REF!+#REF!+#REF!+#REF!+янтик!E55+#REF!+#REF!+#REF!</f>
        <v>#REF!</v>
      </c>
      <c r="F55" s="6" t="e">
        <f>#REF!+#REF!+батыр!F55+#REF!+#REF!+канашск!F55+#REF!+#REF!+#REF!+#REF!+#REF!+#REF!+#REF!+#REF!+#REF!+#REF!+#REF!+#REF!+#REF!+#REF!+янтик!F55+#REF!+#REF!+#REF!</f>
        <v>#REF!</v>
      </c>
      <c r="G55" s="6" t="e">
        <f>#REF!+#REF!+батыр!G55+#REF!+#REF!+канашск!G55+#REF!+#REF!+#REF!+#REF!+#REF!+#REF!+#REF!+#REF!+#REF!+#REF!+#REF!+#REF!+#REF!+#REF!+янтик!G55+#REF!+#REF!+#REF!</f>
        <v>#REF!</v>
      </c>
      <c r="H55" s="6" t="e">
        <f>#REF!+#REF!+батыр!H55+#REF!+#REF!+канашск!H55+#REF!+#REF!+#REF!+#REF!+#REF!+#REF!+#REF!+#REF!+#REF!+#REF!+#REF!+#REF!+#REF!+#REF!+янтик!H55+#REF!+#REF!+#REF!</f>
        <v>#REF!</v>
      </c>
      <c r="I55" s="6" t="e">
        <f>#REF!+#REF!+батыр!I55+#REF!+#REF!+канашск!I55+#REF!+#REF!+#REF!+#REF!+#REF!+#REF!+#REF!+#REF!+#REF!+#REF!+#REF!+#REF!+#REF!+#REF!+янтик!I55+#REF!+#REF!+#REF!</f>
        <v>#REF!</v>
      </c>
      <c r="J55" s="6" t="e">
        <f>#REF!+#REF!+батыр!J55+#REF!+#REF!+канашск!J55+#REF!+#REF!+#REF!+#REF!+#REF!+#REF!+#REF!+#REF!+#REF!+#REF!+#REF!+#REF!+#REF!+#REF!+янтик!J55+#REF!+#REF!+#REF!</f>
        <v>#REF!</v>
      </c>
      <c r="K55" s="6" t="e">
        <f>#REF!+#REF!+батыр!K55+#REF!+#REF!+канашск!K55+#REF!+#REF!+#REF!+#REF!+#REF!+#REF!+#REF!+#REF!+#REF!+#REF!+#REF!+#REF!+#REF!+#REF!+янтик!K55+#REF!+#REF!+#REF!</f>
        <v>#REF!</v>
      </c>
      <c r="L55" s="6" t="e">
        <f>#REF!+#REF!+батыр!L55+#REF!+#REF!+канашск!L55+#REF!+#REF!+#REF!+#REF!+#REF!+#REF!+#REF!+#REF!+#REF!+#REF!+#REF!+#REF!+#REF!+#REF!+янтик!L55+#REF!+#REF!+#REF!</f>
        <v>#REF!</v>
      </c>
      <c r="M55" s="6" t="e">
        <f>#REF!+#REF!+батыр!M55+#REF!+#REF!+канашск!M55+#REF!+#REF!+#REF!+#REF!+#REF!+#REF!+#REF!+#REF!+#REF!+#REF!+#REF!+#REF!+#REF!+#REF!+янтик!M55+#REF!+#REF!+#REF!</f>
        <v>#REF!</v>
      </c>
      <c r="N55" s="6" t="e">
        <f>#REF!+#REF!+батыр!N55+#REF!+#REF!+канашск!N55+#REF!+#REF!+#REF!+#REF!+#REF!+#REF!+#REF!+#REF!+#REF!+#REF!+#REF!+#REF!+#REF!+#REF!+янтик!N55+#REF!+#REF!+#REF!</f>
        <v>#REF!</v>
      </c>
      <c r="O55" s="6" t="s">
        <v>39</v>
      </c>
      <c r="P55" s="6" t="s">
        <v>39</v>
      </c>
    </row>
    <row r="56" spans="1:16" ht="39.6" x14ac:dyDescent="0.25">
      <c r="A56" s="10" t="s">
        <v>87</v>
      </c>
      <c r="B56" s="13">
        <v>216</v>
      </c>
      <c r="C56" s="6" t="e">
        <f>#REF!+#REF!+батыр!C56+#REF!+#REF!+канашск!C56+#REF!+#REF!+#REF!+#REF!+#REF!+#REF!+#REF!+#REF!+#REF!+#REF!+#REF!+#REF!+#REF!+#REF!+янтик!C56+#REF!+#REF!+#REF!</f>
        <v>#REF!</v>
      </c>
      <c r="D56" s="6" t="e">
        <f>#REF!+#REF!+батыр!D56+#REF!+#REF!+канашск!D56+#REF!+#REF!+#REF!+#REF!+#REF!+#REF!+#REF!+#REF!+#REF!+#REF!+#REF!+#REF!+#REF!+#REF!+янтик!D56+#REF!+#REF!+#REF!</f>
        <v>#REF!</v>
      </c>
      <c r="E56" s="6" t="e">
        <f>#REF!+#REF!+батыр!E56+#REF!+#REF!+канашск!E56+#REF!+#REF!+#REF!+#REF!+#REF!+#REF!+#REF!+#REF!+#REF!+#REF!+#REF!+#REF!+#REF!+#REF!+янтик!E56+#REF!+#REF!+#REF!</f>
        <v>#REF!</v>
      </c>
      <c r="F56" s="6" t="e">
        <f>#REF!+#REF!+батыр!F56+#REF!+#REF!+канашск!F56+#REF!+#REF!+#REF!+#REF!+#REF!+#REF!+#REF!+#REF!+#REF!+#REF!+#REF!+#REF!+#REF!+#REF!+янтик!F56+#REF!+#REF!+#REF!</f>
        <v>#REF!</v>
      </c>
      <c r="G56" s="6" t="e">
        <f>#REF!+#REF!+батыр!G56+#REF!+#REF!+канашск!G56+#REF!+#REF!+#REF!+#REF!+#REF!+#REF!+#REF!+#REF!+#REF!+#REF!+#REF!+#REF!+#REF!+#REF!+янтик!G56+#REF!+#REF!+#REF!</f>
        <v>#REF!</v>
      </c>
      <c r="H56" s="6" t="e">
        <f>#REF!+#REF!+батыр!H56+#REF!+#REF!+канашск!H56+#REF!+#REF!+#REF!+#REF!+#REF!+#REF!+#REF!+#REF!+#REF!+#REF!+#REF!+#REF!+#REF!+#REF!+янтик!H56+#REF!+#REF!+#REF!</f>
        <v>#REF!</v>
      </c>
      <c r="I56" s="6" t="e">
        <f>#REF!+#REF!+батыр!I56+#REF!+#REF!+канашск!I56+#REF!+#REF!+#REF!+#REF!+#REF!+#REF!+#REF!+#REF!+#REF!+#REF!+#REF!+#REF!+#REF!+#REF!+янтик!I56+#REF!+#REF!+#REF!</f>
        <v>#REF!</v>
      </c>
      <c r="J56" s="6" t="e">
        <f>#REF!+#REF!+батыр!J56+#REF!+#REF!+канашск!J56+#REF!+#REF!+#REF!+#REF!+#REF!+#REF!+#REF!+#REF!+#REF!+#REF!+#REF!+#REF!+#REF!+#REF!+янтик!J56+#REF!+#REF!+#REF!</f>
        <v>#REF!</v>
      </c>
      <c r="K56" s="6" t="e">
        <f>#REF!+#REF!+батыр!K56+#REF!+#REF!+канашск!K56+#REF!+#REF!+#REF!+#REF!+#REF!+#REF!+#REF!+#REF!+#REF!+#REF!+#REF!+#REF!+#REF!+#REF!+янтик!K56+#REF!+#REF!+#REF!</f>
        <v>#REF!</v>
      </c>
      <c r="L56" s="6" t="e">
        <f>#REF!+#REF!+батыр!L56+#REF!+#REF!+канашск!L56+#REF!+#REF!+#REF!+#REF!+#REF!+#REF!+#REF!+#REF!+#REF!+#REF!+#REF!+#REF!+#REF!+#REF!+янтик!L56+#REF!+#REF!+#REF!</f>
        <v>#REF!</v>
      </c>
      <c r="M56" s="6" t="e">
        <f>#REF!+#REF!+батыр!M56+#REF!+#REF!+канашск!M56+#REF!+#REF!+#REF!+#REF!+#REF!+#REF!+#REF!+#REF!+#REF!+#REF!+#REF!+#REF!+#REF!+#REF!+янтик!M56+#REF!+#REF!+#REF!</f>
        <v>#REF!</v>
      </c>
      <c r="N56" s="6" t="e">
        <f>#REF!+#REF!+батыр!N56+#REF!+#REF!+канашск!N56+#REF!+#REF!+#REF!+#REF!+#REF!+#REF!+#REF!+#REF!+#REF!+#REF!+#REF!+#REF!+#REF!+#REF!+янтик!N56+#REF!+#REF!+#REF!</f>
        <v>#REF!</v>
      </c>
      <c r="O56" s="6" t="s">
        <v>39</v>
      </c>
      <c r="P56" s="6" t="s">
        <v>39</v>
      </c>
    </row>
    <row r="57" spans="1:16" ht="26.4" x14ac:dyDescent="0.25">
      <c r="A57" s="10" t="s">
        <v>88</v>
      </c>
      <c r="B57" s="13">
        <v>217</v>
      </c>
      <c r="C57" s="6" t="e">
        <f>#REF!+#REF!+батыр!C57+#REF!+#REF!+канашск!C57+#REF!+#REF!+#REF!+#REF!+#REF!+#REF!+#REF!+#REF!+#REF!+#REF!+#REF!+#REF!+#REF!+#REF!+янтик!C57+#REF!+#REF!+#REF!</f>
        <v>#REF!</v>
      </c>
      <c r="D57" s="6" t="s">
        <v>39</v>
      </c>
      <c r="E57" s="6" t="s">
        <v>39</v>
      </c>
      <c r="F57" s="6" t="s">
        <v>39</v>
      </c>
      <c r="G57" s="6" t="s">
        <v>39</v>
      </c>
      <c r="H57" s="6" t="s">
        <v>39</v>
      </c>
      <c r="I57" s="6" t="s">
        <v>39</v>
      </c>
      <c r="J57" s="6" t="s">
        <v>39</v>
      </c>
      <c r="K57" s="6" t="e">
        <f>#REF!+#REF!+батыр!K57+#REF!+#REF!+канашск!K57+#REF!+#REF!+#REF!+#REF!+#REF!+#REF!+#REF!+#REF!+#REF!+#REF!+#REF!+#REF!+#REF!+#REF!+янтик!K57+#REF!+#REF!+#REF!</f>
        <v>#REF!</v>
      </c>
      <c r="L57" s="6" t="e">
        <f>#REF!+#REF!+батыр!L57+#REF!+#REF!+канашск!L57+#REF!+#REF!+#REF!+#REF!+#REF!+#REF!+#REF!+#REF!+#REF!+#REF!+#REF!+#REF!+#REF!+#REF!+янтик!L57+#REF!+#REF!+#REF!</f>
        <v>#REF!</v>
      </c>
      <c r="M57" s="6" t="s">
        <v>39</v>
      </c>
      <c r="N57" s="6" t="s">
        <v>39</v>
      </c>
      <c r="O57" s="6" t="s">
        <v>39</v>
      </c>
      <c r="P57" s="6" t="s">
        <v>39</v>
      </c>
    </row>
    <row r="58" spans="1:16" ht="52.8" x14ac:dyDescent="0.25">
      <c r="A58" s="10" t="s">
        <v>89</v>
      </c>
      <c r="B58" s="13">
        <v>218</v>
      </c>
      <c r="C58" s="35" t="e">
        <f>#REF!+#REF!+батыр!C58+#REF!+#REF!+канашск!C58+#REF!+#REF!+#REF!+#REF!+#REF!+#REF!+#REF!+#REF!+#REF!+#REF!+#REF!+#REF!+#REF!+#REF!+янтик!C58+#REF!+#REF!+#REF!</f>
        <v>#REF!</v>
      </c>
      <c r="D58" s="35" t="e">
        <f>#REF!+#REF!+батыр!D58+#REF!+#REF!+канашск!D58+#REF!+#REF!+#REF!+#REF!+#REF!+#REF!+#REF!+#REF!+#REF!+#REF!+#REF!+#REF!+#REF!+#REF!+янтик!D58+#REF!+#REF!+#REF!</f>
        <v>#REF!</v>
      </c>
      <c r="E58" s="35" t="e">
        <f>#REF!+#REF!+батыр!E58+#REF!+#REF!+канашск!E58+#REF!+#REF!+#REF!+#REF!+#REF!+#REF!+#REF!+#REF!+#REF!+#REF!+#REF!+#REF!+#REF!+#REF!+янтик!E58+#REF!+#REF!+#REF!</f>
        <v>#REF!</v>
      </c>
      <c r="F58" s="35" t="e">
        <f>#REF!+#REF!+батыр!F58+#REF!+#REF!+канашск!F58+#REF!+#REF!+#REF!+#REF!+#REF!+#REF!+#REF!+#REF!+#REF!+#REF!+#REF!+#REF!+#REF!+#REF!+янтик!F58+#REF!+#REF!+#REF!</f>
        <v>#REF!</v>
      </c>
      <c r="G58" s="35" t="e">
        <f>#REF!+#REF!+батыр!G58+#REF!+#REF!+канашск!G58+#REF!+#REF!+#REF!+#REF!+#REF!+#REF!+#REF!+#REF!+#REF!+#REF!+#REF!+#REF!+#REF!+#REF!+янтик!G58+#REF!+#REF!+#REF!</f>
        <v>#REF!</v>
      </c>
      <c r="H58" s="35" t="e">
        <f>#REF!+#REF!+батыр!H58+#REF!+#REF!+канашск!H58+#REF!+#REF!+#REF!+#REF!+#REF!+#REF!+#REF!+#REF!+#REF!+#REF!+#REF!+#REF!+#REF!+#REF!+янтик!H58+#REF!+#REF!+#REF!</f>
        <v>#REF!</v>
      </c>
      <c r="I58" s="35" t="e">
        <f>#REF!+#REF!+батыр!I58+#REF!+#REF!+канашск!I58+#REF!+#REF!+#REF!+#REF!+#REF!+#REF!+#REF!+#REF!+#REF!+#REF!+#REF!+#REF!+#REF!+#REF!+янтик!I58+#REF!+#REF!+#REF!</f>
        <v>#REF!</v>
      </c>
      <c r="J58" s="35" t="e">
        <f>#REF!+#REF!+батыр!J58+#REF!+#REF!+канашск!J58+#REF!+#REF!+#REF!+#REF!+#REF!+#REF!+#REF!+#REF!+#REF!+#REF!+#REF!+#REF!+#REF!+#REF!+янтик!J58+#REF!+#REF!+#REF!</f>
        <v>#REF!</v>
      </c>
      <c r="K58" s="35" t="e">
        <f>#REF!+#REF!+батыр!K58+#REF!+#REF!+канашск!K58+#REF!+#REF!+#REF!+#REF!+#REF!+#REF!+#REF!+#REF!+#REF!+#REF!+#REF!+#REF!+#REF!+#REF!+янтик!K58+#REF!+#REF!+#REF!</f>
        <v>#REF!</v>
      </c>
      <c r="L58" s="35" t="e">
        <f>#REF!+#REF!+батыр!L58+#REF!+#REF!+канашск!L58+#REF!+#REF!+#REF!+#REF!+#REF!+#REF!+#REF!+#REF!+#REF!+#REF!+#REF!+#REF!+#REF!+#REF!+янтик!L58+#REF!+#REF!+#REF!</f>
        <v>#REF!</v>
      </c>
      <c r="M58" s="35" t="e">
        <f>#REF!+#REF!+батыр!M58+#REF!+#REF!+канашск!M58+#REF!+#REF!+#REF!+#REF!+#REF!+#REF!+#REF!+#REF!+#REF!+#REF!+#REF!+#REF!+#REF!+#REF!+янтик!M58+#REF!+#REF!+#REF!</f>
        <v>#REF!</v>
      </c>
      <c r="N58" s="35" t="e">
        <f>#REF!+#REF!+батыр!N58+#REF!+#REF!+канашск!N58+#REF!+#REF!+#REF!+#REF!+#REF!+#REF!+#REF!+#REF!+#REF!+#REF!+#REF!+#REF!+#REF!+#REF!+янтик!N58+#REF!+#REF!+#REF!</f>
        <v>#REF!</v>
      </c>
      <c r="O58" s="35" t="s">
        <v>39</v>
      </c>
      <c r="P58" s="35" t="s">
        <v>39</v>
      </c>
    </row>
    <row r="59" spans="1:16" ht="52.8" x14ac:dyDescent="0.25">
      <c r="A59" s="16" t="s">
        <v>90</v>
      </c>
      <c r="B59" s="13">
        <v>219</v>
      </c>
      <c r="C59" s="6" t="e">
        <f>#REF!+#REF!+батыр!C59+#REF!+#REF!+канашск!C59+#REF!+#REF!+#REF!+#REF!+#REF!+#REF!+#REF!+#REF!+#REF!+#REF!+#REF!+#REF!+#REF!+#REF!+янтик!C59+#REF!+#REF!+#REF!</f>
        <v>#REF!</v>
      </c>
      <c r="D59" s="6" t="e">
        <f>#REF!+#REF!+батыр!D59+#REF!+#REF!+канашск!D59+#REF!+#REF!+#REF!+#REF!+#REF!+#REF!+#REF!+#REF!+#REF!+#REF!+#REF!+#REF!+#REF!+#REF!+янтик!D59+#REF!+#REF!+#REF!</f>
        <v>#REF!</v>
      </c>
      <c r="E59" s="6" t="e">
        <f>#REF!+#REF!+батыр!E59+#REF!+#REF!+канашск!E59+#REF!+#REF!+#REF!+#REF!+#REF!+#REF!+#REF!+#REF!+#REF!+#REF!+#REF!+#REF!+#REF!+#REF!+янтик!E59+#REF!+#REF!+#REF!</f>
        <v>#REF!</v>
      </c>
      <c r="F59" s="6" t="e">
        <f>#REF!+#REF!+батыр!F59+#REF!+#REF!+канашск!F59+#REF!+#REF!+#REF!+#REF!+#REF!+#REF!+#REF!+#REF!+#REF!+#REF!+#REF!+#REF!+#REF!+#REF!+янтик!F59+#REF!+#REF!+#REF!</f>
        <v>#REF!</v>
      </c>
      <c r="G59" s="6" t="e">
        <f>#REF!+#REF!+батыр!G59+#REF!+#REF!+канашск!G59+#REF!+#REF!+#REF!+#REF!+#REF!+#REF!+#REF!+#REF!+#REF!+#REF!+#REF!+#REF!+#REF!+#REF!+янтик!G59+#REF!+#REF!+#REF!</f>
        <v>#REF!</v>
      </c>
      <c r="H59" s="6" t="e">
        <f>#REF!+#REF!+батыр!H59+#REF!+#REF!+канашск!H59+#REF!+#REF!+#REF!+#REF!+#REF!+#REF!+#REF!+#REF!+#REF!+#REF!+#REF!+#REF!+#REF!+#REF!+янтик!H59+#REF!+#REF!+#REF!</f>
        <v>#REF!</v>
      </c>
      <c r="I59" s="6" t="e">
        <f>#REF!+#REF!+батыр!I59+#REF!+#REF!+канашск!I59+#REF!+#REF!+#REF!+#REF!+#REF!+#REF!+#REF!+#REF!+#REF!+#REF!+#REF!+#REF!+#REF!+#REF!+янтик!I59+#REF!+#REF!+#REF!</f>
        <v>#REF!</v>
      </c>
      <c r="J59" s="6" t="e">
        <f>#REF!+#REF!+батыр!J59+#REF!+#REF!+канашск!J59+#REF!+#REF!+#REF!+#REF!+#REF!+#REF!+#REF!+#REF!+#REF!+#REF!+#REF!+#REF!+#REF!+#REF!+янтик!J59+#REF!+#REF!+#REF!</f>
        <v>#REF!</v>
      </c>
      <c r="K59" s="6" t="e">
        <f>#REF!+#REF!+батыр!K59+#REF!+#REF!+канашск!K59+#REF!+#REF!+#REF!+#REF!+#REF!+#REF!+#REF!+#REF!+#REF!+#REF!+#REF!+#REF!+#REF!+#REF!+янтик!K59+#REF!+#REF!+#REF!</f>
        <v>#REF!</v>
      </c>
      <c r="L59" s="6" t="e">
        <f>#REF!+#REF!+батыр!L59+#REF!+#REF!+канашск!L59+#REF!+#REF!+#REF!+#REF!+#REF!+#REF!+#REF!+#REF!+#REF!+#REF!+#REF!+#REF!+#REF!+#REF!+янтик!L59+#REF!+#REF!+#REF!</f>
        <v>#REF!</v>
      </c>
      <c r="M59" s="6" t="s">
        <v>39</v>
      </c>
      <c r="N59" s="6" t="s">
        <v>39</v>
      </c>
      <c r="O59" s="6" t="s">
        <v>39</v>
      </c>
      <c r="P59" s="6" t="s">
        <v>39</v>
      </c>
    </row>
    <row r="60" spans="1:16" ht="52.8" x14ac:dyDescent="0.25">
      <c r="A60" s="16" t="s">
        <v>91</v>
      </c>
      <c r="B60" s="13">
        <v>220</v>
      </c>
      <c r="C60" s="6" t="e">
        <f>#REF!+#REF!+батыр!C60+#REF!+#REF!+канашск!C60+#REF!+#REF!+#REF!+#REF!+#REF!+#REF!+#REF!+#REF!+#REF!+#REF!+#REF!+#REF!+#REF!+#REF!+янтик!C60+#REF!+#REF!+#REF!</f>
        <v>#REF!</v>
      </c>
      <c r="D60" s="6" t="e">
        <f>#REF!+#REF!+батыр!D60+#REF!+#REF!+канашск!D60+#REF!+#REF!+#REF!+#REF!+#REF!+#REF!+#REF!+#REF!+#REF!+#REF!+#REF!+#REF!+#REF!+#REF!+янтик!D60+#REF!+#REF!+#REF!</f>
        <v>#REF!</v>
      </c>
      <c r="E60" s="6" t="e">
        <f>#REF!+#REF!+батыр!E60+#REF!+#REF!+канашск!E60+#REF!+#REF!+#REF!+#REF!+#REF!+#REF!+#REF!+#REF!+#REF!+#REF!+#REF!+#REF!+#REF!+#REF!+янтик!E60+#REF!+#REF!+#REF!</f>
        <v>#REF!</v>
      </c>
      <c r="F60" s="6" t="e">
        <f>#REF!+#REF!+батыр!F60+#REF!+#REF!+канашск!F60+#REF!+#REF!+#REF!+#REF!+#REF!+#REF!+#REF!+#REF!+#REF!+#REF!+#REF!+#REF!+#REF!+#REF!+янтик!F60+#REF!+#REF!+#REF!</f>
        <v>#REF!</v>
      </c>
      <c r="G60" s="6" t="e">
        <f>#REF!+#REF!+батыр!G60+#REF!+#REF!+канашск!G60+#REF!+#REF!+#REF!+#REF!+#REF!+#REF!+#REF!+#REF!+#REF!+#REF!+#REF!+#REF!+#REF!+#REF!+янтик!G60+#REF!+#REF!+#REF!</f>
        <v>#REF!</v>
      </c>
      <c r="H60" s="6" t="e">
        <f>#REF!+#REF!+батыр!H60+#REF!+#REF!+канашск!H60+#REF!+#REF!+#REF!+#REF!+#REF!+#REF!+#REF!+#REF!+#REF!+#REF!+#REF!+#REF!+#REF!+#REF!+янтик!H60+#REF!+#REF!+#REF!</f>
        <v>#REF!</v>
      </c>
      <c r="I60" s="6" t="e">
        <f>#REF!+#REF!+батыр!I60+#REF!+#REF!+канашск!I60+#REF!+#REF!+#REF!+#REF!+#REF!+#REF!+#REF!+#REF!+#REF!+#REF!+#REF!+#REF!+#REF!+#REF!+янтик!I60+#REF!+#REF!+#REF!</f>
        <v>#REF!</v>
      </c>
      <c r="J60" s="6" t="e">
        <f>#REF!+#REF!+батыр!J60+#REF!+#REF!+канашск!J60+#REF!+#REF!+#REF!+#REF!+#REF!+#REF!+#REF!+#REF!+#REF!+#REF!+#REF!+#REF!+#REF!+#REF!+янтик!J60+#REF!+#REF!+#REF!</f>
        <v>#REF!</v>
      </c>
      <c r="K60" s="6" t="e">
        <f>#REF!+#REF!+батыр!K60+#REF!+#REF!+канашск!K60+#REF!+#REF!+#REF!+#REF!+#REF!+#REF!+#REF!+#REF!+#REF!+#REF!+#REF!+#REF!+#REF!+#REF!+янтик!K60+#REF!+#REF!+#REF!</f>
        <v>#REF!</v>
      </c>
      <c r="L60" s="6" t="e">
        <f>#REF!+#REF!+батыр!L60+#REF!+#REF!+канашск!L60+#REF!+#REF!+#REF!+#REF!+#REF!+#REF!+#REF!+#REF!+#REF!+#REF!+#REF!+#REF!+#REF!+#REF!+янтик!L60+#REF!+#REF!+#REF!</f>
        <v>#REF!</v>
      </c>
      <c r="M60" s="6" t="s">
        <v>39</v>
      </c>
      <c r="N60" s="6" t="s">
        <v>39</v>
      </c>
      <c r="O60" s="6" t="s">
        <v>39</v>
      </c>
      <c r="P60" s="6" t="s">
        <v>39</v>
      </c>
    </row>
    <row r="61" spans="1:16" ht="26.4" x14ac:dyDescent="0.25">
      <c r="A61" s="16" t="s">
        <v>92</v>
      </c>
      <c r="B61" s="13">
        <v>221</v>
      </c>
      <c r="C61" s="35" t="e">
        <f>#REF!+#REF!+батыр!C61+#REF!+#REF!+канашск!C61+#REF!+#REF!+#REF!+#REF!+#REF!+#REF!+#REF!+#REF!+#REF!+#REF!+#REF!+#REF!+#REF!+#REF!+янтик!C61+#REF!+#REF!+#REF!</f>
        <v>#REF!</v>
      </c>
      <c r="D61" s="35" t="e">
        <f>#REF!+#REF!+батыр!D61+#REF!+#REF!+канашск!D61+#REF!+#REF!+#REF!+#REF!+#REF!+#REF!+#REF!+#REF!+#REF!+#REF!+#REF!+#REF!+#REF!+#REF!+янтик!D61+#REF!+#REF!+#REF!</f>
        <v>#REF!</v>
      </c>
      <c r="E61" s="35" t="e">
        <f>#REF!+#REF!+батыр!E61+#REF!+#REF!+канашск!E61+#REF!+#REF!+#REF!+#REF!+#REF!+#REF!+#REF!+#REF!+#REF!+#REF!+#REF!+#REF!+#REF!+#REF!+янтик!E61+#REF!+#REF!+#REF!</f>
        <v>#REF!</v>
      </c>
      <c r="F61" s="35" t="e">
        <f>#REF!+#REF!+батыр!F61+#REF!+#REF!+канашск!F61+#REF!+#REF!+#REF!+#REF!+#REF!+#REF!+#REF!+#REF!+#REF!+#REF!+#REF!+#REF!+#REF!+#REF!+янтик!F61+#REF!+#REF!+#REF!</f>
        <v>#REF!</v>
      </c>
      <c r="G61" s="35" t="e">
        <f>#REF!+#REF!+батыр!G61+#REF!+#REF!+канашск!G61+#REF!+#REF!+#REF!+#REF!+#REF!+#REF!+#REF!+#REF!+#REF!+#REF!+#REF!+#REF!+#REF!+#REF!+янтик!G61+#REF!+#REF!+#REF!</f>
        <v>#REF!</v>
      </c>
      <c r="H61" s="35" t="e">
        <f>#REF!+#REF!+батыр!H61+#REF!+#REF!+канашск!H61+#REF!+#REF!+#REF!+#REF!+#REF!+#REF!+#REF!+#REF!+#REF!+#REF!+#REF!+#REF!+#REF!+#REF!+янтик!H61+#REF!+#REF!+#REF!</f>
        <v>#REF!</v>
      </c>
      <c r="I61" s="35" t="e">
        <f>#REF!+#REF!+батыр!I61+#REF!+#REF!+канашск!I61+#REF!+#REF!+#REF!+#REF!+#REF!+#REF!+#REF!+#REF!+#REF!+#REF!+#REF!+#REF!+#REF!+#REF!+янтик!I61+#REF!+#REF!+#REF!</f>
        <v>#REF!</v>
      </c>
      <c r="J61" s="35" t="e">
        <f>#REF!+#REF!+батыр!J61+#REF!+#REF!+канашск!J61+#REF!+#REF!+#REF!+#REF!+#REF!+#REF!+#REF!+#REF!+#REF!+#REF!+#REF!+#REF!+#REF!+#REF!+янтик!J61+#REF!+#REF!+#REF!</f>
        <v>#REF!</v>
      </c>
      <c r="K61" s="35" t="e">
        <f>#REF!+#REF!+батыр!K61+#REF!+#REF!+канашск!K61+#REF!+#REF!+#REF!+#REF!+#REF!+#REF!+#REF!+#REF!+#REF!+#REF!+#REF!+#REF!+#REF!+#REF!+янтик!K61+#REF!+#REF!+#REF!</f>
        <v>#REF!</v>
      </c>
      <c r="L61" s="35" t="e">
        <f>#REF!+#REF!+батыр!L61+#REF!+#REF!+канашск!L61+#REF!+#REF!+#REF!+#REF!+#REF!+#REF!+#REF!+#REF!+#REF!+#REF!+#REF!+#REF!+#REF!+#REF!+янтик!L61+#REF!+#REF!+#REF!</f>
        <v>#REF!</v>
      </c>
      <c r="M61" s="35" t="e">
        <f>#REF!+#REF!+батыр!M61+#REF!+#REF!+канашск!M61+#REF!+#REF!+#REF!+#REF!+#REF!+#REF!+#REF!+#REF!+#REF!+#REF!+#REF!+#REF!+#REF!+#REF!+янтик!M61+#REF!+#REF!+#REF!</f>
        <v>#REF!</v>
      </c>
      <c r="N61" s="35" t="e">
        <f>#REF!+#REF!+батыр!N61+#REF!+#REF!+канашск!N61+#REF!+#REF!+#REF!+#REF!+#REF!+#REF!+#REF!+#REF!+#REF!+#REF!+#REF!+#REF!+#REF!+#REF!+янтик!N61+#REF!+#REF!+#REF!</f>
        <v>#REF!</v>
      </c>
      <c r="O61" s="35" t="s">
        <v>39</v>
      </c>
      <c r="P61" s="35" t="s">
        <v>39</v>
      </c>
    </row>
    <row r="62" spans="1:16" ht="26.4" x14ac:dyDescent="0.25">
      <c r="A62" s="12" t="s">
        <v>19</v>
      </c>
      <c r="B62" s="13">
        <v>222</v>
      </c>
      <c r="C62" s="6" t="e">
        <f>#REF!+#REF!+батыр!C62+#REF!+#REF!+канашск!C62+#REF!+#REF!+#REF!+#REF!+#REF!+#REF!+#REF!+#REF!+#REF!+#REF!+#REF!+#REF!+#REF!+#REF!+янтик!C62+#REF!+#REF!+#REF!</f>
        <v>#REF!</v>
      </c>
      <c r="D62" s="6" t="e">
        <f>#REF!+#REF!+батыр!D62+#REF!+#REF!+канашск!D62+#REF!+#REF!+#REF!+#REF!+#REF!+#REF!+#REF!+#REF!+#REF!+#REF!+#REF!+#REF!+#REF!+#REF!+янтик!D62+#REF!+#REF!+#REF!</f>
        <v>#REF!</v>
      </c>
      <c r="E62" s="6" t="e">
        <f>#REF!+#REF!+батыр!E62+#REF!+#REF!+канашск!E62+#REF!+#REF!+#REF!+#REF!+#REF!+#REF!+#REF!+#REF!+#REF!+#REF!+#REF!+#REF!+#REF!+#REF!+янтик!E62+#REF!+#REF!+#REF!</f>
        <v>#REF!</v>
      </c>
      <c r="F62" s="6" t="e">
        <f>#REF!+#REF!+батыр!F62+#REF!+#REF!+канашск!F62+#REF!+#REF!+#REF!+#REF!+#REF!+#REF!+#REF!+#REF!+#REF!+#REF!+#REF!+#REF!+#REF!+#REF!+янтик!F62+#REF!+#REF!+#REF!</f>
        <v>#REF!</v>
      </c>
      <c r="G62" s="6" t="e">
        <f>#REF!+#REF!+батыр!G62+#REF!+#REF!+канашск!G62+#REF!+#REF!+#REF!+#REF!+#REF!+#REF!+#REF!+#REF!+#REF!+#REF!+#REF!+#REF!+#REF!+#REF!+янтик!G62+#REF!+#REF!+#REF!</f>
        <v>#REF!</v>
      </c>
      <c r="H62" s="6" t="e">
        <f>#REF!+#REF!+батыр!H62+#REF!+#REF!+канашск!H62+#REF!+#REF!+#REF!+#REF!+#REF!+#REF!+#REF!+#REF!+#REF!+#REF!+#REF!+#REF!+#REF!+#REF!+янтик!H62+#REF!+#REF!+#REF!</f>
        <v>#REF!</v>
      </c>
      <c r="I62" s="6" t="e">
        <f>#REF!+#REF!+батыр!I62+#REF!+#REF!+канашск!I62+#REF!+#REF!+#REF!+#REF!+#REF!+#REF!+#REF!+#REF!+#REF!+#REF!+#REF!+#REF!+#REF!+#REF!+янтик!I62+#REF!+#REF!+#REF!</f>
        <v>#REF!</v>
      </c>
      <c r="J62" s="6" t="e">
        <f>#REF!+#REF!+батыр!J62+#REF!+#REF!+канашск!J62+#REF!+#REF!+#REF!+#REF!+#REF!+#REF!+#REF!+#REF!+#REF!+#REF!+#REF!+#REF!+#REF!+#REF!+янтик!J62+#REF!+#REF!+#REF!</f>
        <v>#REF!</v>
      </c>
      <c r="K62" s="6" t="e">
        <f>#REF!+#REF!+батыр!K62+#REF!+#REF!+канашск!K62+#REF!+#REF!+#REF!+#REF!+#REF!+#REF!+#REF!+#REF!+#REF!+#REF!+#REF!+#REF!+#REF!+#REF!+янтик!K62+#REF!+#REF!+#REF!</f>
        <v>#REF!</v>
      </c>
      <c r="L62" s="6" t="e">
        <f>#REF!+#REF!+батыр!L62+#REF!+#REF!+канашск!L62+#REF!+#REF!+#REF!+#REF!+#REF!+#REF!+#REF!+#REF!+#REF!+#REF!+#REF!+#REF!+#REF!+#REF!+янтик!L62+#REF!+#REF!+#REF!</f>
        <v>#REF!</v>
      </c>
      <c r="M62" s="6" t="e">
        <f>#REF!+#REF!+батыр!M62+#REF!+#REF!+канашск!M62+#REF!+#REF!+#REF!+#REF!+#REF!+#REF!+#REF!+#REF!+#REF!+#REF!+#REF!+#REF!+#REF!+#REF!+янтик!M62+#REF!+#REF!+#REF!</f>
        <v>#REF!</v>
      </c>
      <c r="N62" s="6" t="e">
        <f>#REF!+#REF!+батыр!N62+#REF!+#REF!+канашск!N62+#REF!+#REF!+#REF!+#REF!+#REF!+#REF!+#REF!+#REF!+#REF!+#REF!+#REF!+#REF!+#REF!+#REF!+янтик!N62+#REF!+#REF!+#REF!</f>
        <v>#REF!</v>
      </c>
      <c r="O62" s="6" t="s">
        <v>39</v>
      </c>
      <c r="P62" s="6" t="s">
        <v>39</v>
      </c>
    </row>
    <row r="63" spans="1:16" x14ac:dyDescent="0.25">
      <c r="A63" s="10" t="s">
        <v>20</v>
      </c>
      <c r="B63" s="13">
        <v>223</v>
      </c>
      <c r="C63" s="6" t="e">
        <f>#REF!+#REF!+батыр!C63+#REF!+#REF!+канашск!C63+#REF!+#REF!+#REF!+#REF!+#REF!+#REF!+#REF!+#REF!+#REF!+#REF!+#REF!+#REF!+#REF!+#REF!+янтик!C63+#REF!+#REF!+#REF!</f>
        <v>#REF!</v>
      </c>
      <c r="D63" s="6" t="e">
        <f>#REF!+#REF!+батыр!D63+#REF!+#REF!+канашск!D63+#REF!+#REF!+#REF!+#REF!+#REF!+#REF!+#REF!+#REF!+#REF!+#REF!+#REF!+#REF!+#REF!+#REF!+янтик!D63+#REF!+#REF!+#REF!</f>
        <v>#REF!</v>
      </c>
      <c r="E63" s="6" t="e">
        <f>#REF!+#REF!+батыр!E63+#REF!+#REF!+канашск!E63+#REF!+#REF!+#REF!+#REF!+#REF!+#REF!+#REF!+#REF!+#REF!+#REF!+#REF!+#REF!+#REF!+#REF!+янтик!E63+#REF!+#REF!+#REF!</f>
        <v>#REF!</v>
      </c>
      <c r="F63" s="6" t="e">
        <f>#REF!+#REF!+батыр!F63+#REF!+#REF!+канашск!F63+#REF!+#REF!+#REF!+#REF!+#REF!+#REF!+#REF!+#REF!+#REF!+#REF!+#REF!+#REF!+#REF!+#REF!+янтик!F63+#REF!+#REF!+#REF!</f>
        <v>#REF!</v>
      </c>
      <c r="G63" s="6" t="e">
        <f>#REF!+#REF!+батыр!G63+#REF!+#REF!+канашск!G63+#REF!+#REF!+#REF!+#REF!+#REF!+#REF!+#REF!+#REF!+#REF!+#REF!+#REF!+#REF!+#REF!+#REF!+янтик!G63+#REF!+#REF!+#REF!</f>
        <v>#REF!</v>
      </c>
      <c r="H63" s="6" t="e">
        <f>#REF!+#REF!+батыр!H63+#REF!+#REF!+канашск!H63+#REF!+#REF!+#REF!+#REF!+#REF!+#REF!+#REF!+#REF!+#REF!+#REF!+#REF!+#REF!+#REF!+#REF!+янтик!H63+#REF!+#REF!+#REF!</f>
        <v>#REF!</v>
      </c>
      <c r="I63" s="6" t="e">
        <f>#REF!+#REF!+батыр!I63+#REF!+#REF!+канашск!I63+#REF!+#REF!+#REF!+#REF!+#REF!+#REF!+#REF!+#REF!+#REF!+#REF!+#REF!+#REF!+#REF!+#REF!+янтик!I63+#REF!+#REF!+#REF!</f>
        <v>#REF!</v>
      </c>
      <c r="J63" s="6" t="e">
        <f>#REF!+#REF!+батыр!J63+#REF!+#REF!+канашск!J63+#REF!+#REF!+#REF!+#REF!+#REF!+#REF!+#REF!+#REF!+#REF!+#REF!+#REF!+#REF!+#REF!+#REF!+янтик!J63+#REF!+#REF!+#REF!</f>
        <v>#REF!</v>
      </c>
      <c r="K63" s="6" t="e">
        <f>#REF!+#REF!+батыр!K63+#REF!+#REF!+канашск!K63+#REF!+#REF!+#REF!+#REF!+#REF!+#REF!+#REF!+#REF!+#REF!+#REF!+#REF!+#REF!+#REF!+#REF!+янтик!K63+#REF!+#REF!+#REF!</f>
        <v>#REF!</v>
      </c>
      <c r="L63" s="6" t="e">
        <f>#REF!+#REF!+батыр!L63+#REF!+#REF!+канашск!L63+#REF!+#REF!+#REF!+#REF!+#REF!+#REF!+#REF!+#REF!+#REF!+#REF!+#REF!+#REF!+#REF!+#REF!+янтик!L63+#REF!+#REF!+#REF!</f>
        <v>#REF!</v>
      </c>
      <c r="M63" s="6" t="e">
        <f>#REF!+#REF!+батыр!M63+#REF!+#REF!+канашск!M63+#REF!+#REF!+#REF!+#REF!+#REF!+#REF!+#REF!+#REF!+#REF!+#REF!+#REF!+#REF!+#REF!+#REF!+янтик!M63+#REF!+#REF!+#REF!</f>
        <v>#REF!</v>
      </c>
      <c r="N63" s="6" t="e">
        <f>#REF!+#REF!+батыр!N63+#REF!+#REF!+канашск!N63+#REF!+#REF!+#REF!+#REF!+#REF!+#REF!+#REF!+#REF!+#REF!+#REF!+#REF!+#REF!+#REF!+#REF!+янтик!N63+#REF!+#REF!+#REF!</f>
        <v>#REF!</v>
      </c>
      <c r="O63" s="6" t="s">
        <v>39</v>
      </c>
      <c r="P63" s="6" t="s">
        <v>39</v>
      </c>
    </row>
    <row r="64" spans="1:16" ht="26.4" x14ac:dyDescent="0.25">
      <c r="A64" s="10" t="s">
        <v>93</v>
      </c>
      <c r="B64" s="13">
        <v>224</v>
      </c>
      <c r="C64" s="6" t="e">
        <f>#REF!+#REF!+батыр!C64+#REF!+#REF!+канашск!C64+#REF!+#REF!+#REF!+#REF!+#REF!+#REF!+#REF!+#REF!+#REF!+#REF!+#REF!+#REF!+#REF!+#REF!+янтик!C64+#REF!+#REF!+#REF!</f>
        <v>#REF!</v>
      </c>
      <c r="D64" s="6" t="e">
        <f>#REF!+#REF!+батыр!D64+#REF!+#REF!+канашск!D64+#REF!+#REF!+#REF!+#REF!+#REF!+#REF!+#REF!+#REF!+#REF!+#REF!+#REF!+#REF!+#REF!+#REF!+янтик!D64+#REF!+#REF!+#REF!</f>
        <v>#REF!</v>
      </c>
      <c r="E64" s="6" t="e">
        <f>#REF!+#REF!+батыр!E64+#REF!+#REF!+канашск!E64+#REF!+#REF!+#REF!+#REF!+#REF!+#REF!+#REF!+#REF!+#REF!+#REF!+#REF!+#REF!+#REF!+#REF!+янтик!E64+#REF!+#REF!+#REF!</f>
        <v>#REF!</v>
      </c>
      <c r="F64" s="6" t="e">
        <f>#REF!+#REF!+батыр!F64+#REF!+#REF!+канашск!F64+#REF!+#REF!+#REF!+#REF!+#REF!+#REF!+#REF!+#REF!+#REF!+#REF!+#REF!+#REF!+#REF!+#REF!+янтик!F64+#REF!+#REF!+#REF!</f>
        <v>#REF!</v>
      </c>
      <c r="G64" s="6" t="e">
        <f>#REF!+#REF!+батыр!G64+#REF!+#REF!+канашск!G64+#REF!+#REF!+#REF!+#REF!+#REF!+#REF!+#REF!+#REF!+#REF!+#REF!+#REF!+#REF!+#REF!+#REF!+янтик!G64+#REF!+#REF!+#REF!</f>
        <v>#REF!</v>
      </c>
      <c r="H64" s="6" t="e">
        <f>#REF!+#REF!+батыр!H64+#REF!+#REF!+канашск!H64+#REF!+#REF!+#REF!+#REF!+#REF!+#REF!+#REF!+#REF!+#REF!+#REF!+#REF!+#REF!+#REF!+#REF!+янтик!H64+#REF!+#REF!+#REF!</f>
        <v>#REF!</v>
      </c>
      <c r="I64" s="6" t="e">
        <f>#REF!+#REF!+батыр!I64+#REF!+#REF!+канашск!I64+#REF!+#REF!+#REF!+#REF!+#REF!+#REF!+#REF!+#REF!+#REF!+#REF!+#REF!+#REF!+#REF!+#REF!+янтик!I64+#REF!+#REF!+#REF!</f>
        <v>#REF!</v>
      </c>
      <c r="J64" s="6" t="e">
        <f>#REF!+#REF!+батыр!J64+#REF!+#REF!+канашск!J64+#REF!+#REF!+#REF!+#REF!+#REF!+#REF!+#REF!+#REF!+#REF!+#REF!+#REF!+#REF!+#REF!+#REF!+янтик!J64+#REF!+#REF!+#REF!</f>
        <v>#REF!</v>
      </c>
      <c r="K64" s="6" t="e">
        <f>#REF!+#REF!+батыр!K64+#REF!+#REF!+канашск!K64+#REF!+#REF!+#REF!+#REF!+#REF!+#REF!+#REF!+#REF!+#REF!+#REF!+#REF!+#REF!+#REF!+#REF!+янтик!K64+#REF!+#REF!+#REF!</f>
        <v>#REF!</v>
      </c>
      <c r="L64" s="6" t="e">
        <f>#REF!+#REF!+батыр!L64+#REF!+#REF!+канашск!L64+#REF!+#REF!+#REF!+#REF!+#REF!+#REF!+#REF!+#REF!+#REF!+#REF!+#REF!+#REF!+#REF!+#REF!+янтик!L64+#REF!+#REF!+#REF!</f>
        <v>#REF!</v>
      </c>
      <c r="M64" s="6" t="e">
        <f>#REF!+#REF!+батыр!M64+#REF!+#REF!+канашск!M64+#REF!+#REF!+#REF!+#REF!+#REF!+#REF!+#REF!+#REF!+#REF!+#REF!+#REF!+#REF!+#REF!+#REF!+янтик!M64+#REF!+#REF!+#REF!</f>
        <v>#REF!</v>
      </c>
      <c r="N64" s="6" t="e">
        <f>#REF!+#REF!+батыр!N64+#REF!+#REF!+канашск!N64+#REF!+#REF!+#REF!+#REF!+#REF!+#REF!+#REF!+#REF!+#REF!+#REF!+#REF!+#REF!+#REF!+#REF!+янтик!N64+#REF!+#REF!+#REF!</f>
        <v>#REF!</v>
      </c>
      <c r="O64" s="6" t="s">
        <v>39</v>
      </c>
      <c r="P64" s="6" t="s">
        <v>39</v>
      </c>
    </row>
    <row r="65" spans="1:19" ht="16.5" customHeight="1" x14ac:dyDescent="0.25">
      <c r="A65" s="399" t="s">
        <v>172</v>
      </c>
      <c r="B65" s="399"/>
      <c r="C65" s="400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</row>
    <row r="66" spans="1:19" ht="28.5" customHeight="1" x14ac:dyDescent="0.25">
      <c r="A66" s="15" t="s">
        <v>94</v>
      </c>
      <c r="B66" s="13">
        <v>301</v>
      </c>
      <c r="C66" s="35" t="e">
        <f>#REF!+#REF!+батыр!C66+#REF!+#REF!+канашск!C66+#REF!+#REF!+#REF!+#REF!+#REF!+#REF!+#REF!+#REF!+#REF!+#REF!+#REF!+#REF!+#REF!+#REF!+янтик!C66+#REF!+#REF!+#REF!</f>
        <v>#REF!</v>
      </c>
      <c r="D66" s="35" t="e">
        <f>#REF!+#REF!+батыр!D66+#REF!+#REF!+канашск!D66+#REF!+#REF!+#REF!+#REF!+#REF!+#REF!+#REF!+#REF!+#REF!+#REF!+#REF!+#REF!+#REF!+#REF!+янтик!D66+#REF!+#REF!+#REF!</f>
        <v>#REF!</v>
      </c>
      <c r="E66" s="35" t="e">
        <f>#REF!+#REF!+батыр!E66+#REF!+#REF!+канашск!E66+#REF!+#REF!+#REF!+#REF!+#REF!+#REF!+#REF!+#REF!+#REF!+#REF!+#REF!+#REF!+#REF!+#REF!+янтик!E66+#REF!+#REF!+#REF!</f>
        <v>#REF!</v>
      </c>
      <c r="F66" s="35" t="e">
        <f>#REF!+#REF!+батыр!F66+#REF!+#REF!+канашск!F66+#REF!+#REF!+#REF!+#REF!+#REF!+#REF!+#REF!+#REF!+#REF!+#REF!+#REF!+#REF!+#REF!+#REF!+янтик!F66+#REF!+#REF!+#REF!</f>
        <v>#REF!</v>
      </c>
      <c r="G66" s="35" t="e">
        <f>#REF!+#REF!+батыр!G66+#REF!+#REF!+канашск!G66+#REF!+#REF!+#REF!+#REF!+#REF!+#REF!+#REF!+#REF!+#REF!+#REF!+#REF!+#REF!+#REF!+#REF!+янтик!G66+#REF!+#REF!+#REF!</f>
        <v>#REF!</v>
      </c>
      <c r="H66" s="35" t="e">
        <f>#REF!+#REF!+батыр!H66+#REF!+#REF!+канашск!H66+#REF!+#REF!+#REF!+#REF!+#REF!+#REF!+#REF!+#REF!+#REF!+#REF!+#REF!+#REF!+#REF!+#REF!+янтик!H66+#REF!+#REF!+#REF!</f>
        <v>#REF!</v>
      </c>
      <c r="I66" s="35" t="e">
        <f>#REF!+#REF!+батыр!I66+#REF!+#REF!+канашск!I66+#REF!+#REF!+#REF!+#REF!+#REF!+#REF!+#REF!+#REF!+#REF!+#REF!+#REF!+#REF!+#REF!+#REF!+янтик!I66+#REF!+#REF!+#REF!</f>
        <v>#REF!</v>
      </c>
      <c r="J66" s="35" t="e">
        <f>#REF!+#REF!+батыр!J66+#REF!+#REF!+канашск!J66+#REF!+#REF!+#REF!+#REF!+#REF!+#REF!+#REF!+#REF!+#REF!+#REF!+#REF!+#REF!+#REF!+#REF!+янтик!J66+#REF!+#REF!+#REF!</f>
        <v>#REF!</v>
      </c>
      <c r="K66" s="35" t="e">
        <f>#REF!+#REF!+батыр!K66+#REF!+#REF!+канашск!K66+#REF!+#REF!+#REF!+#REF!+#REF!+#REF!+#REF!+#REF!+#REF!+#REF!+#REF!+#REF!+#REF!+#REF!+янтик!K66+#REF!+#REF!+#REF!</f>
        <v>#REF!</v>
      </c>
      <c r="L66" s="35" t="e">
        <f>#REF!+#REF!+батыр!L66+#REF!+#REF!+канашск!L66+#REF!+#REF!+#REF!+#REF!+#REF!+#REF!+#REF!+#REF!+#REF!+#REF!+#REF!+#REF!+#REF!+#REF!+янтик!L66+#REF!+#REF!+#REF!</f>
        <v>#REF!</v>
      </c>
      <c r="M66" s="35" t="e">
        <f>#REF!+#REF!+батыр!M66+#REF!+#REF!+канашск!M66+#REF!+#REF!+#REF!+#REF!+#REF!+#REF!+#REF!+#REF!+#REF!+#REF!+#REF!+#REF!+#REF!+#REF!+янтик!M66+#REF!+#REF!+#REF!</f>
        <v>#REF!</v>
      </c>
      <c r="N66" s="35" t="e">
        <f>#REF!+#REF!+батыр!N66+#REF!+#REF!+канашск!N66+#REF!+#REF!+#REF!+#REF!+#REF!+#REF!+#REF!+#REF!+#REF!+#REF!+#REF!+#REF!+#REF!+#REF!+янтик!N66+#REF!+#REF!+#REF!</f>
        <v>#REF!</v>
      </c>
      <c r="O66" s="35" t="e">
        <f>#REF!+#REF!+батыр!O66+#REF!+#REF!+канашск!O66+#REF!+#REF!+#REF!+#REF!+#REF!+#REF!+#REF!+#REF!+#REF!+#REF!+#REF!+#REF!+#REF!+#REF!+янтик!O66+#REF!+#REF!+#REF!</f>
        <v>#REF!</v>
      </c>
      <c r="P66" s="35" t="e">
        <f>#REF!+#REF!+батыр!P66+#REF!+#REF!+канашск!P66+#REF!+#REF!+#REF!+#REF!+#REF!+#REF!+#REF!+#REF!+#REF!+#REF!+#REF!+#REF!+#REF!+#REF!+янтик!P66+#REF!+#REF!+#REF!</f>
        <v>#REF!</v>
      </c>
      <c r="Q66" s="4" t="e">
        <f>SUM(D66:N66)</f>
        <v>#REF!</v>
      </c>
    </row>
    <row r="67" spans="1:19" ht="52.5" customHeight="1" x14ac:dyDescent="0.25">
      <c r="A67" s="9" t="s">
        <v>95</v>
      </c>
      <c r="B67" s="13">
        <v>302</v>
      </c>
      <c r="C67" s="6" t="e">
        <f>#REF!+#REF!+батыр!C67+#REF!+#REF!+канашск!C67+#REF!+#REF!+#REF!+#REF!+#REF!+#REF!+#REF!+#REF!+#REF!+#REF!+#REF!+#REF!+#REF!+#REF!+янтик!C67+#REF!+#REF!+#REF!</f>
        <v>#REF!</v>
      </c>
      <c r="D67" s="6" t="s">
        <v>39</v>
      </c>
      <c r="E67" s="6" t="s">
        <v>39</v>
      </c>
      <c r="F67" s="6" t="s">
        <v>39</v>
      </c>
      <c r="G67" s="6" t="s">
        <v>39</v>
      </c>
      <c r="H67" s="6" t="e">
        <f>#REF!+#REF!+батыр!H67+#REF!+#REF!+канашск!H67+#REF!+#REF!+#REF!+#REF!+#REF!+#REF!+#REF!+#REF!+#REF!+#REF!+#REF!+#REF!+#REF!+#REF!+янтик!H67+#REF!+#REF!+#REF!</f>
        <v>#REF!</v>
      </c>
      <c r="I67" s="6" t="e">
        <f>#REF!+#REF!+батыр!I67+#REF!+#REF!+канашск!I67+#REF!+#REF!+#REF!+#REF!+#REF!+#REF!+#REF!+#REF!+#REF!+#REF!+#REF!+#REF!+#REF!+#REF!+янтик!I67+#REF!+#REF!+#REF!</f>
        <v>#REF!</v>
      </c>
      <c r="J67" s="6" t="e">
        <f>#REF!+#REF!+батыр!J67+#REF!+#REF!+канашск!J67+#REF!+#REF!+#REF!+#REF!+#REF!+#REF!+#REF!+#REF!+#REF!+#REF!+#REF!+#REF!+#REF!+#REF!+янтик!J67+#REF!+#REF!+#REF!</f>
        <v>#REF!</v>
      </c>
      <c r="K67" s="6" t="s">
        <v>39</v>
      </c>
      <c r="L67" s="6" t="e">
        <f>#REF!+#REF!+батыр!L67+#REF!+#REF!+канашск!L67+#REF!+#REF!+#REF!+#REF!+#REF!+#REF!+#REF!+#REF!+#REF!+#REF!+#REF!+#REF!+#REF!+#REF!+янтик!L67+#REF!+#REF!+#REF!</f>
        <v>#REF!</v>
      </c>
      <c r="M67" s="6" t="s">
        <v>39</v>
      </c>
      <c r="N67" s="6" t="s">
        <v>39</v>
      </c>
      <c r="O67" s="6" t="s">
        <v>39</v>
      </c>
      <c r="P67" s="6" t="s">
        <v>39</v>
      </c>
    </row>
    <row r="68" spans="1:19" ht="51" customHeight="1" x14ac:dyDescent="0.25">
      <c r="A68" s="9" t="s">
        <v>96</v>
      </c>
      <c r="B68" s="13">
        <v>303</v>
      </c>
      <c r="C68" s="6" t="e">
        <f>#REF!+#REF!+батыр!C68+#REF!+#REF!+канашск!C68+#REF!+#REF!+#REF!+#REF!+#REF!+#REF!+#REF!+#REF!+#REF!+#REF!+#REF!+#REF!+#REF!+#REF!+янтик!C68+#REF!+#REF!+#REF!</f>
        <v>#REF!</v>
      </c>
      <c r="D68" s="6" t="e">
        <f>#REF!+#REF!+батыр!D68+#REF!+#REF!+канашск!D68+#REF!+#REF!+#REF!+#REF!+#REF!+#REF!+#REF!+#REF!+#REF!+#REF!+#REF!+#REF!+#REF!+#REF!+янтик!D68+#REF!+#REF!+#REF!</f>
        <v>#REF!</v>
      </c>
      <c r="E68" s="6" t="e">
        <f>#REF!+#REF!+батыр!E68+#REF!+#REF!+канашск!E68+#REF!+#REF!+#REF!+#REF!+#REF!+#REF!+#REF!+#REF!+#REF!+#REF!+#REF!+#REF!+#REF!+#REF!+янтик!E68+#REF!+#REF!+#REF!</f>
        <v>#REF!</v>
      </c>
      <c r="F68" s="6" t="e">
        <f>#REF!+#REF!+батыр!F68+#REF!+#REF!+канашск!F68+#REF!+#REF!+#REF!+#REF!+#REF!+#REF!+#REF!+#REF!+#REF!+#REF!+#REF!+#REF!+#REF!+#REF!+янтик!F68+#REF!+#REF!+#REF!</f>
        <v>#REF!</v>
      </c>
      <c r="G68" s="6" t="e">
        <f>#REF!+#REF!+батыр!G68+#REF!+#REF!+канашск!G68+#REF!+#REF!+#REF!+#REF!+#REF!+#REF!+#REF!+#REF!+#REF!+#REF!+#REF!+#REF!+#REF!+#REF!+янтик!G68+#REF!+#REF!+#REF!</f>
        <v>#REF!</v>
      </c>
      <c r="H68" s="6" t="e">
        <f>#REF!+#REF!+батыр!H68+#REF!+#REF!+канашск!H68+#REF!+#REF!+#REF!+#REF!+#REF!+#REF!+#REF!+#REF!+#REF!+#REF!+#REF!+#REF!+#REF!+#REF!+янтик!H68+#REF!+#REF!+#REF!</f>
        <v>#REF!</v>
      </c>
      <c r="I68" s="6" t="e">
        <f>#REF!+#REF!+батыр!I68+#REF!+#REF!+канашск!I68+#REF!+#REF!+#REF!+#REF!+#REF!+#REF!+#REF!+#REF!+#REF!+#REF!+#REF!+#REF!+#REF!+#REF!+янтик!I68+#REF!+#REF!+#REF!</f>
        <v>#REF!</v>
      </c>
      <c r="J68" s="6" t="e">
        <f>#REF!+#REF!+батыр!J68+#REF!+#REF!+канашск!J68+#REF!+#REF!+#REF!+#REF!+#REF!+#REF!+#REF!+#REF!+#REF!+#REF!+#REF!+#REF!+#REF!+#REF!+янтик!J68+#REF!+#REF!+#REF!</f>
        <v>#REF!</v>
      </c>
      <c r="K68" s="6" t="e">
        <f>#REF!+#REF!+батыр!K68+#REF!+#REF!+канашск!K68+#REF!+#REF!+#REF!+#REF!+#REF!+#REF!+#REF!+#REF!+#REF!+#REF!+#REF!+#REF!+#REF!+#REF!+янтик!K68+#REF!+#REF!+#REF!</f>
        <v>#REF!</v>
      </c>
      <c r="L68" s="6" t="e">
        <f>#REF!+#REF!+батыр!L68+#REF!+#REF!+канашск!L68+#REF!+#REF!+#REF!+#REF!+#REF!+#REF!+#REF!+#REF!+#REF!+#REF!+#REF!+#REF!+#REF!+#REF!+янтик!L68+#REF!+#REF!+#REF!</f>
        <v>#REF!</v>
      </c>
      <c r="M68" s="6" t="e">
        <f>#REF!+#REF!+батыр!M68+#REF!+#REF!+канашск!M68+#REF!+#REF!+#REF!+#REF!+#REF!+#REF!+#REF!+#REF!+#REF!+#REF!+#REF!+#REF!+#REF!+#REF!+янтик!M68+#REF!+#REF!+#REF!</f>
        <v>#REF!</v>
      </c>
      <c r="N68" s="6" t="e">
        <f>#REF!+#REF!+батыр!N68+#REF!+#REF!+канашск!N68+#REF!+#REF!+#REF!+#REF!+#REF!+#REF!+#REF!+#REF!+#REF!+#REF!+#REF!+#REF!+#REF!+#REF!+янтик!N68+#REF!+#REF!+#REF!</f>
        <v>#REF!</v>
      </c>
      <c r="O68" s="6" t="s">
        <v>39</v>
      </c>
      <c r="P68" s="6" t="s">
        <v>39</v>
      </c>
    </row>
    <row r="69" spans="1:19" ht="64.5" customHeight="1" x14ac:dyDescent="0.25">
      <c r="A69" s="9" t="s">
        <v>97</v>
      </c>
      <c r="B69" s="13">
        <v>304</v>
      </c>
      <c r="C69" s="35" t="e">
        <f>#REF!+#REF!+батыр!C69+#REF!+#REF!+канашск!C69+#REF!+#REF!+#REF!+#REF!+#REF!+#REF!+#REF!+#REF!+#REF!+#REF!+#REF!+#REF!+#REF!+#REF!+янтик!C69+#REF!+#REF!+#REF!</f>
        <v>#REF!</v>
      </c>
      <c r="D69" s="35" t="e">
        <f>#REF!+#REF!+батыр!D69+#REF!+#REF!+канашск!D69+#REF!+#REF!+#REF!+#REF!+#REF!+#REF!+#REF!+#REF!+#REF!+#REF!+#REF!+#REF!+#REF!+#REF!+янтик!D69+#REF!+#REF!+#REF!</f>
        <v>#REF!</v>
      </c>
      <c r="E69" s="35" t="e">
        <f>#REF!+#REF!+батыр!E69+#REF!+#REF!+канашск!E69+#REF!+#REF!+#REF!+#REF!+#REF!+#REF!+#REF!+#REF!+#REF!+#REF!+#REF!+#REF!+#REF!+#REF!+янтик!E69+#REF!+#REF!+#REF!</f>
        <v>#REF!</v>
      </c>
      <c r="F69" s="35" t="e">
        <f>#REF!+#REF!+батыр!F69+#REF!+#REF!+канашск!F69+#REF!+#REF!+#REF!+#REF!+#REF!+#REF!+#REF!+#REF!+#REF!+#REF!+#REF!+#REF!+#REF!+#REF!+янтик!F69+#REF!+#REF!+#REF!</f>
        <v>#REF!</v>
      </c>
      <c r="G69" s="35" t="e">
        <f>#REF!+#REF!+батыр!G69+#REF!+#REF!+канашск!G69+#REF!+#REF!+#REF!+#REF!+#REF!+#REF!+#REF!+#REF!+#REF!+#REF!+#REF!+#REF!+#REF!+#REF!+янтик!G69+#REF!+#REF!+#REF!</f>
        <v>#REF!</v>
      </c>
      <c r="H69" s="35" t="e">
        <f>#REF!+#REF!+батыр!H69+#REF!+#REF!+канашск!H69+#REF!+#REF!+#REF!+#REF!+#REF!+#REF!+#REF!+#REF!+#REF!+#REF!+#REF!+#REF!+#REF!+#REF!+янтик!H69+#REF!+#REF!+#REF!</f>
        <v>#REF!</v>
      </c>
      <c r="I69" s="35" t="e">
        <f>#REF!+#REF!+батыр!I69+#REF!+#REF!+канашск!I69+#REF!+#REF!+#REF!+#REF!+#REF!+#REF!+#REF!+#REF!+#REF!+#REF!+#REF!+#REF!+#REF!+#REF!+янтик!I69+#REF!+#REF!+#REF!</f>
        <v>#REF!</v>
      </c>
      <c r="J69" s="35" t="e">
        <f>#REF!+#REF!+батыр!J69+#REF!+#REF!+канашск!J69+#REF!+#REF!+#REF!+#REF!+#REF!+#REF!+#REF!+#REF!+#REF!+#REF!+#REF!+#REF!+#REF!+#REF!+янтик!J69+#REF!+#REF!+#REF!</f>
        <v>#REF!</v>
      </c>
      <c r="K69" s="35" t="e">
        <f>#REF!+#REF!+батыр!K69+#REF!+#REF!+канашск!K69+#REF!+#REF!+#REF!+#REF!+#REF!+#REF!+#REF!+#REF!+#REF!+#REF!+#REF!+#REF!+#REF!+#REF!+янтик!K69+#REF!+#REF!+#REF!</f>
        <v>#REF!</v>
      </c>
      <c r="L69" s="35" t="e">
        <f>#REF!+#REF!+батыр!L69+#REF!+#REF!+канашск!L69+#REF!+#REF!+#REF!+#REF!+#REF!+#REF!+#REF!+#REF!+#REF!+#REF!+#REF!+#REF!+#REF!+#REF!+янтик!L69+#REF!+#REF!+#REF!</f>
        <v>#REF!</v>
      </c>
      <c r="M69" s="35" t="e">
        <f>#REF!+#REF!+батыр!M69+#REF!+#REF!+канашск!M69+#REF!+#REF!+#REF!+#REF!+#REF!+#REF!+#REF!+#REF!+#REF!+#REF!+#REF!+#REF!+#REF!+#REF!+янтик!M69+#REF!+#REF!+#REF!</f>
        <v>#REF!</v>
      </c>
      <c r="N69" s="35" t="e">
        <f>#REF!+#REF!+батыр!N69+#REF!+#REF!+канашск!N69+#REF!+#REF!+#REF!+#REF!+#REF!+#REF!+#REF!+#REF!+#REF!+#REF!+#REF!+#REF!+#REF!+#REF!+янтик!N69+#REF!+#REF!+#REF!</f>
        <v>#REF!</v>
      </c>
      <c r="O69" s="35" t="s">
        <v>39</v>
      </c>
      <c r="P69" s="35" t="s">
        <v>39</v>
      </c>
      <c r="Q69" s="4" t="e">
        <f>SUM(D69:N69)</f>
        <v>#REF!</v>
      </c>
    </row>
    <row r="70" spans="1:19" ht="50.25" customHeight="1" x14ac:dyDescent="0.25">
      <c r="A70" s="11" t="s">
        <v>98</v>
      </c>
      <c r="B70" s="13">
        <v>305</v>
      </c>
      <c r="C70" s="6" t="e">
        <f>#REF!+#REF!+батыр!C70+#REF!+#REF!+канашск!C70+#REF!+#REF!+#REF!+#REF!+#REF!+#REF!+#REF!+#REF!+#REF!+#REF!+#REF!+#REF!+#REF!+#REF!+янтик!C70+#REF!+#REF!+#REF!</f>
        <v>#REF!</v>
      </c>
      <c r="D70" s="6" t="e">
        <f>#REF!+#REF!+батыр!D70+#REF!+#REF!+канашск!D70+#REF!+#REF!+#REF!+#REF!+#REF!+#REF!+#REF!+#REF!+#REF!+#REF!+#REF!+#REF!+#REF!+#REF!+янтик!D70+#REF!+#REF!+#REF!</f>
        <v>#REF!</v>
      </c>
      <c r="E70" s="6" t="e">
        <f>#REF!+#REF!+батыр!E70+#REF!+#REF!+канашск!E70+#REF!+#REF!+#REF!+#REF!+#REF!+#REF!+#REF!+#REF!+#REF!+#REF!+#REF!+#REF!+#REF!+#REF!+янтик!E70+#REF!+#REF!+#REF!</f>
        <v>#REF!</v>
      </c>
      <c r="F70" s="6" t="e">
        <f>#REF!+#REF!+батыр!F70+#REF!+#REF!+канашск!F70+#REF!+#REF!+#REF!+#REF!+#REF!+#REF!+#REF!+#REF!+#REF!+#REF!+#REF!+#REF!+#REF!+#REF!+янтик!F70+#REF!+#REF!+#REF!</f>
        <v>#REF!</v>
      </c>
      <c r="G70" s="6" t="e">
        <f>#REF!+#REF!+батыр!G70+#REF!+#REF!+канашск!G70+#REF!+#REF!+#REF!+#REF!+#REF!+#REF!+#REF!+#REF!+#REF!+#REF!+#REF!+#REF!+#REF!+#REF!+янтик!G70+#REF!+#REF!+#REF!</f>
        <v>#REF!</v>
      </c>
      <c r="H70" s="6" t="e">
        <f>#REF!+#REF!+батыр!H70+#REF!+#REF!+канашск!H70+#REF!+#REF!+#REF!+#REF!+#REF!+#REF!+#REF!+#REF!+#REF!+#REF!+#REF!+#REF!+#REF!+#REF!+янтик!H70+#REF!+#REF!+#REF!</f>
        <v>#REF!</v>
      </c>
      <c r="I70" s="6" t="e">
        <f>#REF!+#REF!+батыр!I70+#REF!+#REF!+канашск!I70+#REF!+#REF!+#REF!+#REF!+#REF!+#REF!+#REF!+#REF!+#REF!+#REF!+#REF!+#REF!+#REF!+#REF!+янтик!I70+#REF!+#REF!+#REF!</f>
        <v>#REF!</v>
      </c>
      <c r="J70" s="6" t="e">
        <f>#REF!+#REF!+батыр!J70+#REF!+#REF!+канашск!J70+#REF!+#REF!+#REF!+#REF!+#REF!+#REF!+#REF!+#REF!+#REF!+#REF!+#REF!+#REF!+#REF!+#REF!+янтик!J70+#REF!+#REF!+#REF!</f>
        <v>#REF!</v>
      </c>
      <c r="K70" s="6" t="e">
        <f>#REF!+#REF!+батыр!K70+#REF!+#REF!+канашск!K70+#REF!+#REF!+#REF!+#REF!+#REF!+#REF!+#REF!+#REF!+#REF!+#REF!+#REF!+#REF!+#REF!+#REF!+янтик!K70+#REF!+#REF!+#REF!</f>
        <v>#REF!</v>
      </c>
      <c r="L70" s="6" t="e">
        <f>#REF!+#REF!+батыр!L70+#REF!+#REF!+канашск!L70+#REF!+#REF!+#REF!+#REF!+#REF!+#REF!+#REF!+#REF!+#REF!+#REF!+#REF!+#REF!+#REF!+#REF!+янтик!L70+#REF!+#REF!+#REF!</f>
        <v>#REF!</v>
      </c>
      <c r="M70" s="6" t="e">
        <f>#REF!+#REF!+батыр!M70+#REF!+#REF!+канашск!M70+#REF!+#REF!+#REF!+#REF!+#REF!+#REF!+#REF!+#REF!+#REF!+#REF!+#REF!+#REF!+#REF!+#REF!+янтик!M70+#REF!+#REF!+#REF!</f>
        <v>#REF!</v>
      </c>
      <c r="N70" s="6" t="e">
        <f>#REF!+#REF!+батыр!N70+#REF!+#REF!+канашск!N70+#REF!+#REF!+#REF!+#REF!+#REF!+#REF!+#REF!+#REF!+#REF!+#REF!+#REF!+#REF!+#REF!+#REF!+янтик!N70+#REF!+#REF!+#REF!</f>
        <v>#REF!</v>
      </c>
      <c r="O70" s="6" t="s">
        <v>39</v>
      </c>
      <c r="P70" s="6" t="s">
        <v>39</v>
      </c>
    </row>
    <row r="71" spans="1:19" ht="51" customHeight="1" x14ac:dyDescent="0.25">
      <c r="A71" s="11" t="s">
        <v>99</v>
      </c>
      <c r="B71" s="13">
        <v>306</v>
      </c>
      <c r="C71" s="6" t="e">
        <f>#REF!+#REF!+батыр!C71+#REF!+#REF!+канашск!C71+#REF!+#REF!+#REF!+#REF!+#REF!+#REF!+#REF!+#REF!+#REF!+#REF!+#REF!+#REF!+#REF!+#REF!+янтик!C71+#REF!+#REF!+#REF!</f>
        <v>#REF!</v>
      </c>
      <c r="D71" s="6" t="s">
        <v>39</v>
      </c>
      <c r="E71" s="6" t="e">
        <f>#REF!+#REF!+батыр!E71+#REF!+#REF!+канашск!E71+#REF!+#REF!+#REF!+#REF!+#REF!+#REF!+#REF!+#REF!+#REF!+#REF!+#REF!+#REF!+#REF!+#REF!+янтик!E71+#REF!+#REF!+#REF!</f>
        <v>#REF!</v>
      </c>
      <c r="F71" s="6" t="e">
        <f>#REF!+#REF!+батыр!F71+#REF!+#REF!+канашск!F71+#REF!+#REF!+#REF!+#REF!+#REF!+#REF!+#REF!+#REF!+#REF!+#REF!+#REF!+#REF!+#REF!+#REF!+янтик!F71+#REF!+#REF!+#REF!</f>
        <v>#REF!</v>
      </c>
      <c r="G71" s="6" t="e">
        <f>#REF!+#REF!+батыр!G71+#REF!+#REF!+канашск!G71+#REF!+#REF!+#REF!+#REF!+#REF!+#REF!+#REF!+#REF!+#REF!+#REF!+#REF!+#REF!+#REF!+#REF!+янтик!G71+#REF!+#REF!+#REF!</f>
        <v>#REF!</v>
      </c>
      <c r="H71" s="6" t="s">
        <v>39</v>
      </c>
      <c r="I71" s="6" t="e">
        <f>#REF!+#REF!+батыр!I71+#REF!+#REF!+канашск!I71+#REF!+#REF!+#REF!+#REF!+#REF!+#REF!+#REF!+#REF!+#REF!+#REF!+#REF!+#REF!+#REF!+#REF!+янтик!I71+#REF!+#REF!+#REF!</f>
        <v>#REF!</v>
      </c>
      <c r="J71" s="6" t="e">
        <f>#REF!+#REF!+батыр!J71+#REF!+#REF!+канашск!J71+#REF!+#REF!+#REF!+#REF!+#REF!+#REF!+#REF!+#REF!+#REF!+#REF!+#REF!+#REF!+#REF!+#REF!+янтик!J71+#REF!+#REF!+#REF!</f>
        <v>#REF!</v>
      </c>
      <c r="K71" s="6" t="s">
        <v>39</v>
      </c>
      <c r="L71" s="6" t="s">
        <v>39</v>
      </c>
      <c r="M71" s="6" t="s">
        <v>39</v>
      </c>
      <c r="N71" s="6" t="e">
        <f>#REF!+#REF!+батыр!N71+#REF!+#REF!+канашск!N71+#REF!+#REF!+#REF!+#REF!+#REF!+#REF!+#REF!+#REF!+#REF!+#REF!+#REF!+#REF!+#REF!+#REF!+янтик!N71+#REF!+#REF!+#REF!</f>
        <v>#REF!</v>
      </c>
      <c r="O71" s="6" t="s">
        <v>39</v>
      </c>
      <c r="P71" s="6" t="s">
        <v>39</v>
      </c>
    </row>
    <row r="72" spans="1:19" ht="40.5" customHeight="1" x14ac:dyDescent="0.25">
      <c r="A72" s="11" t="s">
        <v>100</v>
      </c>
      <c r="B72" s="13">
        <v>307</v>
      </c>
      <c r="C72" s="6" t="e">
        <f>#REF!+#REF!+батыр!C72+#REF!+#REF!+канашск!C72+#REF!+#REF!+#REF!+#REF!+#REF!+#REF!+#REF!+#REF!+#REF!+#REF!+#REF!+#REF!+#REF!+#REF!+янтик!C72+#REF!+#REF!+#REF!</f>
        <v>#REF!</v>
      </c>
      <c r="D72" s="6" t="e">
        <f>#REF!+#REF!+батыр!D72+#REF!+#REF!+канашск!D72+#REF!+#REF!+#REF!+#REF!+#REF!+#REF!+#REF!+#REF!+#REF!+#REF!+#REF!+#REF!+#REF!+#REF!+янтик!D72+#REF!+#REF!+#REF!</f>
        <v>#REF!</v>
      </c>
      <c r="E72" s="6" t="e">
        <f>#REF!+#REF!+батыр!E72+#REF!+#REF!+канашск!E72+#REF!+#REF!+#REF!+#REF!+#REF!+#REF!+#REF!+#REF!+#REF!+#REF!+#REF!+#REF!+#REF!+#REF!+янтик!E72+#REF!+#REF!+#REF!</f>
        <v>#REF!</v>
      </c>
      <c r="F72" s="6" t="e">
        <f>#REF!+#REF!+батыр!F72+#REF!+#REF!+канашск!F72+#REF!+#REF!+#REF!+#REF!+#REF!+#REF!+#REF!+#REF!+#REF!+#REF!+#REF!+#REF!+#REF!+#REF!+янтик!F72+#REF!+#REF!+#REF!</f>
        <v>#REF!</v>
      </c>
      <c r="G72" s="6" t="e">
        <f>#REF!+#REF!+батыр!G72+#REF!+#REF!+канашск!G72+#REF!+#REF!+#REF!+#REF!+#REF!+#REF!+#REF!+#REF!+#REF!+#REF!+#REF!+#REF!+#REF!+#REF!+янтик!G72+#REF!+#REF!+#REF!</f>
        <v>#REF!</v>
      </c>
      <c r="H72" s="6" t="e">
        <f>#REF!+#REF!+батыр!H72+#REF!+#REF!+канашск!H72+#REF!+#REF!+#REF!+#REF!+#REF!+#REF!+#REF!+#REF!+#REF!+#REF!+#REF!+#REF!+#REF!+#REF!+янтик!H72+#REF!+#REF!+#REF!</f>
        <v>#REF!</v>
      </c>
      <c r="I72" s="6" t="e">
        <f>#REF!+#REF!+батыр!I72+#REF!+#REF!+канашск!I72+#REF!+#REF!+#REF!+#REF!+#REF!+#REF!+#REF!+#REF!+#REF!+#REF!+#REF!+#REF!+#REF!+#REF!+янтик!I72+#REF!+#REF!+#REF!</f>
        <v>#REF!</v>
      </c>
      <c r="J72" s="6" t="e">
        <f>#REF!+#REF!+батыр!J72+#REF!+#REF!+канашск!J72+#REF!+#REF!+#REF!+#REF!+#REF!+#REF!+#REF!+#REF!+#REF!+#REF!+#REF!+#REF!+#REF!+#REF!+янтик!J72+#REF!+#REF!+#REF!</f>
        <v>#REF!</v>
      </c>
      <c r="K72" s="6" t="e">
        <f>#REF!+#REF!+батыр!K72+#REF!+#REF!+канашск!K72+#REF!+#REF!+#REF!+#REF!+#REF!+#REF!+#REF!+#REF!+#REF!+#REF!+#REF!+#REF!+#REF!+#REF!+янтик!K72+#REF!+#REF!+#REF!</f>
        <v>#REF!</v>
      </c>
      <c r="L72" s="6" t="e">
        <f>#REF!+#REF!+батыр!L72+#REF!+#REF!+канашск!L72+#REF!+#REF!+#REF!+#REF!+#REF!+#REF!+#REF!+#REF!+#REF!+#REF!+#REF!+#REF!+#REF!+#REF!+янтик!L72+#REF!+#REF!+#REF!</f>
        <v>#REF!</v>
      </c>
      <c r="M72" s="6" t="s">
        <v>39</v>
      </c>
      <c r="N72" s="6" t="s">
        <v>39</v>
      </c>
      <c r="O72" s="6" t="s">
        <v>39</v>
      </c>
      <c r="P72" s="6" t="s">
        <v>39</v>
      </c>
    </row>
    <row r="73" spans="1:19" ht="40.5" customHeight="1" x14ac:dyDescent="0.25">
      <c r="A73" s="11" t="s">
        <v>101</v>
      </c>
      <c r="B73" s="13">
        <v>308</v>
      </c>
      <c r="C73" s="6" t="e">
        <f>#REF!+#REF!+батыр!C73+#REF!+#REF!+канашск!C73+#REF!+#REF!+#REF!+#REF!+#REF!+#REF!+#REF!+#REF!+#REF!+#REF!+#REF!+#REF!+#REF!+#REF!+янтик!C73+#REF!+#REF!+#REF!</f>
        <v>#REF!</v>
      </c>
      <c r="D73" s="6" t="e">
        <f>#REF!+#REF!+батыр!D73+#REF!+#REF!+канашск!D73+#REF!+#REF!+#REF!+#REF!+#REF!+#REF!+#REF!+#REF!+#REF!+#REF!+#REF!+#REF!+#REF!+#REF!+янтик!D73+#REF!+#REF!+#REF!</f>
        <v>#REF!</v>
      </c>
      <c r="E73" s="6" t="e">
        <f>#REF!+#REF!+батыр!E73+#REF!+#REF!+канашск!E73+#REF!+#REF!+#REF!+#REF!+#REF!+#REF!+#REF!+#REF!+#REF!+#REF!+#REF!+#REF!+#REF!+#REF!+янтик!E73+#REF!+#REF!+#REF!</f>
        <v>#REF!</v>
      </c>
      <c r="F73" s="6" t="e">
        <f>#REF!+#REF!+батыр!F73+#REF!+#REF!+канашск!F73+#REF!+#REF!+#REF!+#REF!+#REF!+#REF!+#REF!+#REF!+#REF!+#REF!+#REF!+#REF!+#REF!+#REF!+янтик!F73+#REF!+#REF!+#REF!</f>
        <v>#REF!</v>
      </c>
      <c r="G73" s="6" t="e">
        <f>#REF!+#REF!+батыр!G73+#REF!+#REF!+канашск!G73+#REF!+#REF!+#REF!+#REF!+#REF!+#REF!+#REF!+#REF!+#REF!+#REF!+#REF!+#REF!+#REF!+#REF!+янтик!G73+#REF!+#REF!+#REF!</f>
        <v>#REF!</v>
      </c>
      <c r="H73" s="6" t="e">
        <f>#REF!+#REF!+батыр!H73+#REF!+#REF!+канашск!H73+#REF!+#REF!+#REF!+#REF!+#REF!+#REF!+#REF!+#REF!+#REF!+#REF!+#REF!+#REF!+#REF!+#REF!+янтик!H73+#REF!+#REF!+#REF!</f>
        <v>#REF!</v>
      </c>
      <c r="I73" s="6" t="e">
        <f>#REF!+#REF!+батыр!I73+#REF!+#REF!+канашск!I73+#REF!+#REF!+#REF!+#REF!+#REF!+#REF!+#REF!+#REF!+#REF!+#REF!+#REF!+#REF!+#REF!+#REF!+янтик!I73+#REF!+#REF!+#REF!</f>
        <v>#REF!</v>
      </c>
      <c r="J73" s="6" t="e">
        <f>#REF!+#REF!+батыр!J73+#REF!+#REF!+канашск!J73+#REF!+#REF!+#REF!+#REF!+#REF!+#REF!+#REF!+#REF!+#REF!+#REF!+#REF!+#REF!+#REF!+#REF!+янтик!J73+#REF!+#REF!+#REF!</f>
        <v>#REF!</v>
      </c>
      <c r="K73" s="6" t="e">
        <f>#REF!+#REF!+батыр!K73+#REF!+#REF!+канашск!K73+#REF!+#REF!+#REF!+#REF!+#REF!+#REF!+#REF!+#REF!+#REF!+#REF!+#REF!+#REF!+#REF!+#REF!+янтик!K73+#REF!+#REF!+#REF!</f>
        <v>#REF!</v>
      </c>
      <c r="L73" s="6" t="e">
        <f>#REF!+#REF!+батыр!L73+#REF!+#REF!+канашск!L73+#REF!+#REF!+#REF!+#REF!+#REF!+#REF!+#REF!+#REF!+#REF!+#REF!+#REF!+#REF!+#REF!+#REF!+янтик!L73+#REF!+#REF!+#REF!</f>
        <v>#REF!</v>
      </c>
      <c r="M73" s="6" t="s">
        <v>39</v>
      </c>
      <c r="N73" s="6" t="s">
        <v>39</v>
      </c>
      <c r="O73" s="6" t="s">
        <v>39</v>
      </c>
      <c r="P73" s="6" t="s">
        <v>39</v>
      </c>
      <c r="R73" s="4" t="e">
        <f>Q66-Q69</f>
        <v>#REF!</v>
      </c>
      <c r="S73" s="4" t="e">
        <f>R73-Q74</f>
        <v>#REF!</v>
      </c>
    </row>
    <row r="74" spans="1:19" ht="27.75" customHeight="1" x14ac:dyDescent="0.25">
      <c r="A74" s="10" t="s">
        <v>102</v>
      </c>
      <c r="B74" s="13">
        <v>309</v>
      </c>
      <c r="C74" s="35" t="e">
        <f>#REF!+#REF!+батыр!C74+#REF!+#REF!+канашск!C74+#REF!+#REF!+#REF!+#REF!+#REF!+#REF!+#REF!+#REF!+#REF!+#REF!+#REF!+#REF!+#REF!+#REF!+янтик!C74+#REF!+#REF!+#REF!</f>
        <v>#REF!</v>
      </c>
      <c r="D74" s="35" t="e">
        <f>#REF!+#REF!+батыр!D74+#REF!+#REF!+канашск!D74+#REF!+#REF!+#REF!+#REF!+#REF!+#REF!+#REF!+#REF!+#REF!+#REF!+#REF!+#REF!+#REF!+#REF!+янтик!D74+#REF!+#REF!+#REF!</f>
        <v>#REF!</v>
      </c>
      <c r="E74" s="35" t="e">
        <f>#REF!+#REF!+батыр!E74+#REF!+#REF!+канашск!E74+#REF!+#REF!+#REF!+#REF!+#REF!+#REF!+#REF!+#REF!+#REF!+#REF!+#REF!+#REF!+#REF!+#REF!+янтик!E74+#REF!+#REF!+#REF!</f>
        <v>#REF!</v>
      </c>
      <c r="F74" s="35" t="e">
        <f>#REF!+#REF!+батыр!F74+#REF!+#REF!+канашск!F74+#REF!+#REF!+#REF!+#REF!+#REF!+#REF!+#REF!+#REF!+#REF!+#REF!+#REF!+#REF!+#REF!+#REF!+янтик!F74+#REF!+#REF!+#REF!</f>
        <v>#REF!</v>
      </c>
      <c r="G74" s="35" t="e">
        <f>#REF!+#REF!+батыр!G74+#REF!+#REF!+канашск!G74+#REF!+#REF!+#REF!+#REF!+#REF!+#REF!+#REF!+#REF!+#REF!+#REF!+#REF!+#REF!+#REF!+#REF!+янтик!G74+#REF!+#REF!+#REF!</f>
        <v>#REF!</v>
      </c>
      <c r="H74" s="35" t="e">
        <f>#REF!+#REF!+батыр!H74+#REF!+#REF!+канашск!H74+#REF!+#REF!+#REF!+#REF!+#REF!+#REF!+#REF!+#REF!+#REF!+#REF!+#REF!+#REF!+#REF!+#REF!+янтик!H74+#REF!+#REF!+#REF!</f>
        <v>#REF!</v>
      </c>
      <c r="I74" s="35" t="e">
        <f>#REF!+#REF!+батыр!I74+#REF!+#REF!+канашск!I74+#REF!+#REF!+#REF!+#REF!+#REF!+#REF!+#REF!+#REF!+#REF!+#REF!+#REF!+#REF!+#REF!+#REF!+янтик!I74+#REF!+#REF!+#REF!</f>
        <v>#REF!</v>
      </c>
      <c r="J74" s="35" t="e">
        <f>#REF!+#REF!+батыр!J74+#REF!+#REF!+канашск!J74+#REF!+#REF!+#REF!+#REF!+#REF!+#REF!+#REF!+#REF!+#REF!+#REF!+#REF!+#REF!+#REF!+#REF!+янтик!J74+#REF!+#REF!+#REF!</f>
        <v>#REF!</v>
      </c>
      <c r="K74" s="35" t="e">
        <f>#REF!+#REF!+батыр!K74+#REF!+#REF!+канашск!K74+#REF!+#REF!+#REF!+#REF!+#REF!+#REF!+#REF!+#REF!+#REF!+#REF!+#REF!+#REF!+#REF!+#REF!+янтик!K74+#REF!+#REF!+#REF!</f>
        <v>#REF!</v>
      </c>
      <c r="L74" s="35" t="e">
        <f>#REF!+#REF!+батыр!L74+#REF!+#REF!+канашск!L74+#REF!+#REF!+#REF!+#REF!+#REF!+#REF!+#REF!+#REF!+#REF!+#REF!+#REF!+#REF!+#REF!+#REF!+янтик!L74+#REF!+#REF!+#REF!</f>
        <v>#REF!</v>
      </c>
      <c r="M74" s="35" t="e">
        <f>#REF!+#REF!+батыр!M74+#REF!+#REF!+канашск!M74+#REF!+#REF!+#REF!+#REF!+#REF!+#REF!+#REF!+#REF!+#REF!+#REF!+#REF!+#REF!+#REF!+#REF!+янтик!M74+#REF!+#REF!+#REF!</f>
        <v>#REF!</v>
      </c>
      <c r="N74" s="35" t="e">
        <f>#REF!+#REF!+батыр!N74+#REF!+#REF!+канашск!N74+#REF!+#REF!+#REF!+#REF!+#REF!+#REF!+#REF!+#REF!+#REF!+#REF!+#REF!+#REF!+#REF!+#REF!+янтик!N74+#REF!+#REF!+#REF!</f>
        <v>#REF!</v>
      </c>
      <c r="O74" s="35" t="e">
        <f>#REF!+#REF!+батыр!O74+#REF!+#REF!+канашск!O74+#REF!+#REF!+#REF!+#REF!+#REF!+#REF!+#REF!+#REF!+#REF!+#REF!+#REF!+#REF!+#REF!+#REF!+янтик!O74+#REF!+#REF!+#REF!</f>
        <v>#REF!</v>
      </c>
      <c r="P74" s="35" t="e">
        <f>#REF!+#REF!+батыр!P74+#REF!+#REF!+канашск!P74+#REF!+#REF!+#REF!+#REF!+#REF!+#REF!+#REF!+#REF!+#REF!+#REF!+#REF!+#REF!+#REF!+#REF!+янтик!P74+#REF!+#REF!+#REF!</f>
        <v>#REF!</v>
      </c>
      <c r="Q74" s="4" t="e">
        <f>SUM(D74:N74)</f>
        <v>#REF!</v>
      </c>
      <c r="S74" s="4" t="e">
        <f>S73/R73*100</f>
        <v>#REF!</v>
      </c>
    </row>
    <row r="75" spans="1:19" ht="39.75" customHeight="1" x14ac:dyDescent="0.25">
      <c r="A75" s="9" t="s">
        <v>103</v>
      </c>
      <c r="B75" s="13">
        <v>310</v>
      </c>
      <c r="C75" s="6" t="e">
        <f>#REF!+#REF!+батыр!C75+#REF!+#REF!+канашск!C75+#REF!+#REF!+#REF!+#REF!+#REF!+#REF!+#REF!+#REF!+#REF!+#REF!+#REF!+#REF!+#REF!+#REF!+янтик!C75+#REF!+#REF!+#REF!</f>
        <v>#REF!</v>
      </c>
      <c r="D75" s="6" t="e">
        <f>#REF!+#REF!+батыр!D75+#REF!+#REF!+канашск!D75+#REF!+#REF!+#REF!+#REF!+#REF!+#REF!+#REF!+#REF!+#REF!+#REF!+#REF!+#REF!+#REF!+#REF!+янтик!D75+#REF!+#REF!+#REF!</f>
        <v>#REF!</v>
      </c>
      <c r="E75" s="6" t="e">
        <f>#REF!+#REF!+батыр!E75+#REF!+#REF!+канашск!E75+#REF!+#REF!+#REF!+#REF!+#REF!+#REF!+#REF!+#REF!+#REF!+#REF!+#REF!+#REF!+#REF!+#REF!+янтик!E75+#REF!+#REF!+#REF!</f>
        <v>#REF!</v>
      </c>
      <c r="F75" s="6" t="e">
        <f>#REF!+#REF!+батыр!F75+#REF!+#REF!+канашск!F75+#REF!+#REF!+#REF!+#REF!+#REF!+#REF!+#REF!+#REF!+#REF!+#REF!+#REF!+#REF!+#REF!+#REF!+янтик!F75+#REF!+#REF!+#REF!</f>
        <v>#REF!</v>
      </c>
      <c r="G75" s="6" t="e">
        <f>#REF!+#REF!+батыр!G75+#REF!+#REF!+канашск!G75+#REF!+#REF!+#REF!+#REF!+#REF!+#REF!+#REF!+#REF!+#REF!+#REF!+#REF!+#REF!+#REF!+#REF!+янтик!G75+#REF!+#REF!+#REF!</f>
        <v>#REF!</v>
      </c>
      <c r="H75" s="6" t="e">
        <f>#REF!+#REF!+батыр!H75+#REF!+#REF!+канашск!H75+#REF!+#REF!+#REF!+#REF!+#REF!+#REF!+#REF!+#REF!+#REF!+#REF!+#REF!+#REF!+#REF!+#REF!+янтик!H75+#REF!+#REF!+#REF!</f>
        <v>#REF!</v>
      </c>
      <c r="I75" s="6" t="e">
        <f>#REF!+#REF!+батыр!I75+#REF!+#REF!+канашск!I75+#REF!+#REF!+#REF!+#REF!+#REF!+#REF!+#REF!+#REF!+#REF!+#REF!+#REF!+#REF!+#REF!+#REF!+янтик!I75+#REF!+#REF!+#REF!</f>
        <v>#REF!</v>
      </c>
      <c r="J75" s="6" t="e">
        <f>#REF!+#REF!+батыр!J75+#REF!+#REF!+канашск!J75+#REF!+#REF!+#REF!+#REF!+#REF!+#REF!+#REF!+#REF!+#REF!+#REF!+#REF!+#REF!+#REF!+#REF!+янтик!J75+#REF!+#REF!+#REF!</f>
        <v>#REF!</v>
      </c>
      <c r="K75" s="6" t="e">
        <f>#REF!+#REF!+батыр!K75+#REF!+#REF!+канашск!K75+#REF!+#REF!+#REF!+#REF!+#REF!+#REF!+#REF!+#REF!+#REF!+#REF!+#REF!+#REF!+#REF!+#REF!+янтик!K75+#REF!+#REF!+#REF!</f>
        <v>#REF!</v>
      </c>
      <c r="L75" s="6" t="e">
        <f>#REF!+#REF!+батыр!L75+#REF!+#REF!+канашск!L75+#REF!+#REF!+#REF!+#REF!+#REF!+#REF!+#REF!+#REF!+#REF!+#REF!+#REF!+#REF!+#REF!+#REF!+янтик!L75+#REF!+#REF!+#REF!</f>
        <v>#REF!</v>
      </c>
      <c r="M75" s="6" t="e">
        <f>#REF!+#REF!+батыр!M75+#REF!+#REF!+канашск!M75+#REF!+#REF!+#REF!+#REF!+#REF!+#REF!+#REF!+#REF!+#REF!+#REF!+#REF!+#REF!+#REF!+#REF!+янтик!M75+#REF!+#REF!+#REF!</f>
        <v>#REF!</v>
      </c>
      <c r="N75" s="6" t="e">
        <f>#REF!+#REF!+батыр!N75+#REF!+#REF!+канашск!N75+#REF!+#REF!+#REF!+#REF!+#REF!+#REF!+#REF!+#REF!+#REF!+#REF!+#REF!+#REF!+#REF!+#REF!+янтик!N75+#REF!+#REF!+#REF!</f>
        <v>#REF!</v>
      </c>
      <c r="O75" s="6" t="s">
        <v>39</v>
      </c>
      <c r="P75" s="6" t="s">
        <v>39</v>
      </c>
    </row>
    <row r="76" spans="1:19" ht="27" customHeight="1" x14ac:dyDescent="0.25">
      <c r="A76" s="9" t="s">
        <v>104</v>
      </c>
      <c r="B76" s="13">
        <v>311</v>
      </c>
      <c r="C76" s="6" t="e">
        <f>#REF!+#REF!+батыр!C76+#REF!+#REF!+канашск!C76+#REF!+#REF!+#REF!+#REF!+#REF!+#REF!+#REF!+#REF!+#REF!+#REF!+#REF!+#REF!+#REF!+#REF!+янтик!C76+#REF!+#REF!+#REF!</f>
        <v>#REF!</v>
      </c>
      <c r="D76" s="6" t="e">
        <f>#REF!+#REF!+батыр!D76+#REF!+#REF!+канашск!D76+#REF!+#REF!+#REF!+#REF!+#REF!+#REF!+#REF!+#REF!+#REF!+#REF!+#REF!+#REF!+#REF!+#REF!+янтик!D76+#REF!+#REF!+#REF!</f>
        <v>#REF!</v>
      </c>
      <c r="E76" s="6" t="e">
        <f>#REF!+#REF!+батыр!E76+#REF!+#REF!+канашск!E76+#REF!+#REF!+#REF!+#REF!+#REF!+#REF!+#REF!+#REF!+#REF!+#REF!+#REF!+#REF!+#REF!+#REF!+янтик!E76+#REF!+#REF!+#REF!</f>
        <v>#REF!</v>
      </c>
      <c r="F76" s="6" t="e">
        <f>#REF!+#REF!+батыр!F76+#REF!+#REF!+канашск!F76+#REF!+#REF!+#REF!+#REF!+#REF!+#REF!+#REF!+#REF!+#REF!+#REF!+#REF!+#REF!+#REF!+#REF!+янтик!F76+#REF!+#REF!+#REF!</f>
        <v>#REF!</v>
      </c>
      <c r="G76" s="6" t="e">
        <f>#REF!+#REF!+батыр!G76+#REF!+#REF!+канашск!G76+#REF!+#REF!+#REF!+#REF!+#REF!+#REF!+#REF!+#REF!+#REF!+#REF!+#REF!+#REF!+#REF!+#REF!+янтик!G76+#REF!+#REF!+#REF!</f>
        <v>#REF!</v>
      </c>
      <c r="H76" s="6" t="e">
        <f>#REF!+#REF!+батыр!H76+#REF!+#REF!+канашск!H76+#REF!+#REF!+#REF!+#REF!+#REF!+#REF!+#REF!+#REF!+#REF!+#REF!+#REF!+#REF!+#REF!+#REF!+янтик!H76+#REF!+#REF!+#REF!</f>
        <v>#REF!</v>
      </c>
      <c r="I76" s="6" t="e">
        <f>#REF!+#REF!+батыр!I76+#REF!+#REF!+канашск!I76+#REF!+#REF!+#REF!+#REF!+#REF!+#REF!+#REF!+#REF!+#REF!+#REF!+#REF!+#REF!+#REF!+#REF!+янтик!I76+#REF!+#REF!+#REF!</f>
        <v>#REF!</v>
      </c>
      <c r="J76" s="6" t="e">
        <f>#REF!+#REF!+батыр!J76+#REF!+#REF!+канашск!J76+#REF!+#REF!+#REF!+#REF!+#REF!+#REF!+#REF!+#REF!+#REF!+#REF!+#REF!+#REF!+#REF!+#REF!+янтик!J76+#REF!+#REF!+#REF!</f>
        <v>#REF!</v>
      </c>
      <c r="K76" s="6" t="e">
        <f>#REF!+#REF!+батыр!K76+#REF!+#REF!+канашск!K76+#REF!+#REF!+#REF!+#REF!+#REF!+#REF!+#REF!+#REF!+#REF!+#REF!+#REF!+#REF!+#REF!+#REF!+янтик!K76+#REF!+#REF!+#REF!</f>
        <v>#REF!</v>
      </c>
      <c r="L76" s="6" t="e">
        <f>#REF!+#REF!+батыр!L76+#REF!+#REF!+канашск!L76+#REF!+#REF!+#REF!+#REF!+#REF!+#REF!+#REF!+#REF!+#REF!+#REF!+#REF!+#REF!+#REF!+#REF!+янтик!L76+#REF!+#REF!+#REF!</f>
        <v>#REF!</v>
      </c>
      <c r="M76" s="6" t="e">
        <f>#REF!+#REF!+батыр!M76+#REF!+#REF!+канашск!M76+#REF!+#REF!+#REF!+#REF!+#REF!+#REF!+#REF!+#REF!+#REF!+#REF!+#REF!+#REF!+#REF!+#REF!+янтик!M76+#REF!+#REF!+#REF!</f>
        <v>#REF!</v>
      </c>
      <c r="N76" s="6" t="e">
        <f>#REF!+#REF!+батыр!N76+#REF!+#REF!+канашск!N76+#REF!+#REF!+#REF!+#REF!+#REF!+#REF!+#REF!+#REF!+#REF!+#REF!+#REF!+#REF!+#REF!+#REF!+янтик!N76+#REF!+#REF!+#REF!</f>
        <v>#REF!</v>
      </c>
      <c r="O76" s="6" t="e">
        <f>#REF!+#REF!+батыр!O76+#REF!+#REF!+канашск!O76+#REF!+#REF!+#REF!+#REF!+#REF!+#REF!+#REF!+#REF!+#REF!+#REF!+#REF!+#REF!+#REF!+#REF!+янтик!O76+#REF!+#REF!+#REF!</f>
        <v>#REF!</v>
      </c>
      <c r="P76" s="6" t="e">
        <f>#REF!+#REF!+батыр!P76+#REF!+#REF!+канашск!P76+#REF!+#REF!+#REF!+#REF!+#REF!+#REF!+#REF!+#REF!+#REF!+#REF!+#REF!+#REF!+#REF!+#REF!+янтик!P76+#REF!+#REF!+#REF!</f>
        <v>#REF!</v>
      </c>
    </row>
    <row r="77" spans="1:19" ht="42.75" customHeight="1" x14ac:dyDescent="0.25">
      <c r="A77" s="9" t="s">
        <v>105</v>
      </c>
      <c r="B77" s="13">
        <v>312</v>
      </c>
      <c r="C77" s="6" t="e">
        <f>#REF!+#REF!+батыр!C77+#REF!+#REF!+канашск!C77+#REF!+#REF!+#REF!+#REF!+#REF!+#REF!+#REF!+#REF!+#REF!+#REF!+#REF!+#REF!+#REF!+#REF!+янтик!C77+#REF!+#REF!+#REF!</f>
        <v>#REF!</v>
      </c>
      <c r="D77" s="6" t="s">
        <v>39</v>
      </c>
      <c r="E77" s="6" t="e">
        <f>#REF!+#REF!+батыр!E77+#REF!+#REF!+канашск!E77+#REF!+#REF!+#REF!+#REF!+#REF!+#REF!+#REF!+#REF!+#REF!+#REF!+#REF!+#REF!+#REF!+#REF!+янтик!E77+#REF!+#REF!+#REF!</f>
        <v>#REF!</v>
      </c>
      <c r="F77" s="6" t="e">
        <f>#REF!+#REF!+батыр!F77+#REF!+#REF!+канашск!F77+#REF!+#REF!+#REF!+#REF!+#REF!+#REF!+#REF!+#REF!+#REF!+#REF!+#REF!+#REF!+#REF!+#REF!+янтик!F77+#REF!+#REF!+#REF!</f>
        <v>#REF!</v>
      </c>
      <c r="G77" s="6" t="e">
        <f>#REF!+#REF!+батыр!G77+#REF!+#REF!+канашск!G77+#REF!+#REF!+#REF!+#REF!+#REF!+#REF!+#REF!+#REF!+#REF!+#REF!+#REF!+#REF!+#REF!+#REF!+янтик!G77+#REF!+#REF!+#REF!</f>
        <v>#REF!</v>
      </c>
      <c r="H77" s="6" t="s">
        <v>39</v>
      </c>
      <c r="I77" s="6" t="e">
        <f>#REF!+#REF!+батыр!I77+#REF!+#REF!+канашск!I77+#REF!+#REF!+#REF!+#REF!+#REF!+#REF!+#REF!+#REF!+#REF!+#REF!+#REF!+#REF!+#REF!+#REF!+янтик!I77+#REF!+#REF!+#REF!</f>
        <v>#REF!</v>
      </c>
      <c r="J77" s="6" t="e">
        <f>#REF!+#REF!+батыр!J77+#REF!+#REF!+канашск!J77+#REF!+#REF!+#REF!+#REF!+#REF!+#REF!+#REF!+#REF!+#REF!+#REF!+#REF!+#REF!+#REF!+#REF!+янтик!J77+#REF!+#REF!+#REF!</f>
        <v>#REF!</v>
      </c>
      <c r="K77" s="6" t="s">
        <v>39</v>
      </c>
      <c r="L77" s="6" t="s">
        <v>39</v>
      </c>
      <c r="M77" s="6" t="s">
        <v>39</v>
      </c>
      <c r="N77" s="6" t="e">
        <f>#REF!+#REF!+батыр!N77+#REF!+#REF!+канашск!N77+#REF!+#REF!+#REF!+#REF!+#REF!+#REF!+#REF!+#REF!+#REF!+#REF!+#REF!+#REF!+#REF!+#REF!+янтик!N77+#REF!+#REF!+#REF!</f>
        <v>#REF!</v>
      </c>
      <c r="O77" s="6" t="s">
        <v>39</v>
      </c>
      <c r="P77" s="6" t="s">
        <v>39</v>
      </c>
    </row>
    <row r="78" spans="1:19" ht="42.75" customHeight="1" x14ac:dyDescent="0.25">
      <c r="A78" s="9" t="s">
        <v>106</v>
      </c>
      <c r="B78" s="13">
        <v>313</v>
      </c>
      <c r="C78" s="6" t="e">
        <f>#REF!+#REF!+батыр!C78+#REF!+#REF!+канашск!C78+#REF!+#REF!+#REF!+#REF!+#REF!+#REF!+#REF!+#REF!+#REF!+#REF!+#REF!+#REF!+#REF!+#REF!+янтик!C78+#REF!+#REF!+#REF!</f>
        <v>#REF!</v>
      </c>
      <c r="D78" s="6" t="e">
        <f>#REF!+#REF!+батыр!D78+#REF!+#REF!+канашск!D78+#REF!+#REF!+#REF!+#REF!+#REF!+#REF!+#REF!+#REF!+#REF!+#REF!+#REF!+#REF!+#REF!+#REF!+янтик!D78+#REF!+#REF!+#REF!</f>
        <v>#REF!</v>
      </c>
      <c r="E78" s="6" t="e">
        <f>#REF!+#REF!+батыр!E78+#REF!+#REF!+канашск!E78+#REF!+#REF!+#REF!+#REF!+#REF!+#REF!+#REF!+#REF!+#REF!+#REF!+#REF!+#REF!+#REF!+#REF!+янтик!E78+#REF!+#REF!+#REF!</f>
        <v>#REF!</v>
      </c>
      <c r="F78" s="6" t="e">
        <f>#REF!+#REF!+батыр!F78+#REF!+#REF!+канашск!F78+#REF!+#REF!+#REF!+#REF!+#REF!+#REF!+#REF!+#REF!+#REF!+#REF!+#REF!+#REF!+#REF!+#REF!+янтик!F78+#REF!+#REF!+#REF!</f>
        <v>#REF!</v>
      </c>
      <c r="G78" s="6" t="e">
        <f>#REF!+#REF!+батыр!G78+#REF!+#REF!+канашск!G78+#REF!+#REF!+#REF!+#REF!+#REF!+#REF!+#REF!+#REF!+#REF!+#REF!+#REF!+#REF!+#REF!+#REF!+янтик!G78+#REF!+#REF!+#REF!</f>
        <v>#REF!</v>
      </c>
      <c r="H78" s="6" t="e">
        <f>#REF!+#REF!+батыр!H78+#REF!+#REF!+канашск!H78+#REF!+#REF!+#REF!+#REF!+#REF!+#REF!+#REF!+#REF!+#REF!+#REF!+#REF!+#REF!+#REF!+#REF!+янтик!H78+#REF!+#REF!+#REF!</f>
        <v>#REF!</v>
      </c>
      <c r="I78" s="6" t="e">
        <f>#REF!+#REF!+батыр!I78+#REF!+#REF!+канашск!I78+#REF!+#REF!+#REF!+#REF!+#REF!+#REF!+#REF!+#REF!+#REF!+#REF!+#REF!+#REF!+#REF!+#REF!+янтик!I78+#REF!+#REF!+#REF!</f>
        <v>#REF!</v>
      </c>
      <c r="J78" s="6" t="e">
        <f>#REF!+#REF!+батыр!J78+#REF!+#REF!+канашск!J78+#REF!+#REF!+#REF!+#REF!+#REF!+#REF!+#REF!+#REF!+#REF!+#REF!+#REF!+#REF!+#REF!+#REF!+янтик!J78+#REF!+#REF!+#REF!</f>
        <v>#REF!</v>
      </c>
      <c r="K78" s="6" t="e">
        <f>#REF!+#REF!+батыр!K78+#REF!+#REF!+канашск!K78+#REF!+#REF!+#REF!+#REF!+#REF!+#REF!+#REF!+#REF!+#REF!+#REF!+#REF!+#REF!+#REF!+#REF!+янтик!K78+#REF!+#REF!+#REF!</f>
        <v>#REF!</v>
      </c>
      <c r="L78" s="6" t="e">
        <f>#REF!+#REF!+батыр!L78+#REF!+#REF!+канашск!L78+#REF!+#REF!+#REF!+#REF!+#REF!+#REF!+#REF!+#REF!+#REF!+#REF!+#REF!+#REF!+#REF!+#REF!+янтик!L78+#REF!+#REF!+#REF!</f>
        <v>#REF!</v>
      </c>
      <c r="M78" s="6" t="s">
        <v>39</v>
      </c>
      <c r="N78" s="6" t="s">
        <v>39</v>
      </c>
      <c r="O78" s="6" t="s">
        <v>39</v>
      </c>
      <c r="P78" s="6" t="s">
        <v>39</v>
      </c>
    </row>
    <row r="79" spans="1:19" ht="42.75" customHeight="1" x14ac:dyDescent="0.25">
      <c r="A79" s="9" t="s">
        <v>107</v>
      </c>
      <c r="B79" s="13">
        <v>314</v>
      </c>
      <c r="C79" s="6" t="e">
        <f>#REF!+#REF!+батыр!C79+#REF!+#REF!+канашск!C79+#REF!+#REF!+#REF!+#REF!+#REF!+#REF!+#REF!+#REF!+#REF!+#REF!+#REF!+#REF!+#REF!+#REF!+янтик!C79+#REF!+#REF!+#REF!</f>
        <v>#REF!</v>
      </c>
      <c r="D79" s="6" t="e">
        <f>#REF!+#REF!+батыр!D79+#REF!+#REF!+канашск!D79+#REF!+#REF!+#REF!+#REF!+#REF!+#REF!+#REF!+#REF!+#REF!+#REF!+#REF!+#REF!+#REF!+#REF!+янтик!D79+#REF!+#REF!+#REF!</f>
        <v>#REF!</v>
      </c>
      <c r="E79" s="6" t="e">
        <f>#REF!+#REF!+батыр!E79+#REF!+#REF!+канашск!E79+#REF!+#REF!+#REF!+#REF!+#REF!+#REF!+#REF!+#REF!+#REF!+#REF!+#REF!+#REF!+#REF!+#REF!+янтик!E79+#REF!+#REF!+#REF!</f>
        <v>#REF!</v>
      </c>
      <c r="F79" s="6" t="e">
        <f>#REF!+#REF!+батыр!F79+#REF!+#REF!+канашск!F79+#REF!+#REF!+#REF!+#REF!+#REF!+#REF!+#REF!+#REF!+#REF!+#REF!+#REF!+#REF!+#REF!+#REF!+янтик!F79+#REF!+#REF!+#REF!</f>
        <v>#REF!</v>
      </c>
      <c r="G79" s="6" t="e">
        <f>#REF!+#REF!+батыр!G79+#REF!+#REF!+канашск!G79+#REF!+#REF!+#REF!+#REF!+#REF!+#REF!+#REF!+#REF!+#REF!+#REF!+#REF!+#REF!+#REF!+#REF!+янтик!G79+#REF!+#REF!+#REF!</f>
        <v>#REF!</v>
      </c>
      <c r="H79" s="6" t="e">
        <f>#REF!+#REF!+батыр!H79+#REF!+#REF!+канашск!H79+#REF!+#REF!+#REF!+#REF!+#REF!+#REF!+#REF!+#REF!+#REF!+#REF!+#REF!+#REF!+#REF!+#REF!+янтик!H79+#REF!+#REF!+#REF!</f>
        <v>#REF!</v>
      </c>
      <c r="I79" s="6" t="e">
        <f>#REF!+#REF!+батыр!I79+#REF!+#REF!+канашск!I79+#REF!+#REF!+#REF!+#REF!+#REF!+#REF!+#REF!+#REF!+#REF!+#REF!+#REF!+#REF!+#REF!+#REF!+янтик!I79+#REF!+#REF!+#REF!</f>
        <v>#REF!</v>
      </c>
      <c r="J79" s="6" t="e">
        <f>#REF!+#REF!+батыр!J79+#REF!+#REF!+канашск!J79+#REF!+#REF!+#REF!+#REF!+#REF!+#REF!+#REF!+#REF!+#REF!+#REF!+#REF!+#REF!+#REF!+#REF!+янтик!J79+#REF!+#REF!+#REF!</f>
        <v>#REF!</v>
      </c>
      <c r="K79" s="6" t="e">
        <f>#REF!+#REF!+батыр!K79+#REF!+#REF!+канашск!K79+#REF!+#REF!+#REF!+#REF!+#REF!+#REF!+#REF!+#REF!+#REF!+#REF!+#REF!+#REF!+#REF!+#REF!+янтик!K79+#REF!+#REF!+#REF!</f>
        <v>#REF!</v>
      </c>
      <c r="L79" s="6" t="e">
        <f>#REF!+#REF!+батыр!L79+#REF!+#REF!+канашск!L79+#REF!+#REF!+#REF!+#REF!+#REF!+#REF!+#REF!+#REF!+#REF!+#REF!+#REF!+#REF!+#REF!+#REF!+янтик!L79+#REF!+#REF!+#REF!</f>
        <v>#REF!</v>
      </c>
      <c r="M79" s="6" t="s">
        <v>39</v>
      </c>
      <c r="N79" s="6" t="s">
        <v>39</v>
      </c>
      <c r="O79" s="6" t="s">
        <v>39</v>
      </c>
      <c r="P79" s="6" t="s">
        <v>39</v>
      </c>
    </row>
    <row r="80" spans="1:19" ht="39" customHeight="1" x14ac:dyDescent="0.25">
      <c r="A80" s="20" t="s">
        <v>108</v>
      </c>
      <c r="B80" s="13">
        <v>316</v>
      </c>
      <c r="C80" s="35" t="e">
        <f>#REF!+#REF!+батыр!C80+#REF!+#REF!+канашск!C80+#REF!+#REF!+#REF!+#REF!+#REF!+#REF!+#REF!+#REF!+#REF!+#REF!+#REF!+#REF!+#REF!+#REF!+янтик!C80+#REF!+#REF!+#REF!</f>
        <v>#REF!</v>
      </c>
      <c r="D80" s="35" t="e">
        <f>#REF!+#REF!+батыр!D80+#REF!+#REF!+канашск!D80+#REF!+#REF!+#REF!+#REF!+#REF!+#REF!+#REF!+#REF!+#REF!+#REF!+#REF!+#REF!+#REF!+#REF!+янтик!D80+#REF!+#REF!+#REF!</f>
        <v>#REF!</v>
      </c>
      <c r="E80" s="35" t="e">
        <f>#REF!+#REF!+батыр!E80+#REF!+#REF!+канашск!E80+#REF!+#REF!+#REF!+#REF!+#REF!+#REF!+#REF!+#REF!+#REF!+#REF!+#REF!+#REF!+#REF!+#REF!+янтик!E80+#REF!+#REF!+#REF!</f>
        <v>#REF!</v>
      </c>
      <c r="F80" s="35" t="e">
        <f>#REF!+#REF!+батыр!F80+#REF!+#REF!+канашск!F80+#REF!+#REF!+#REF!+#REF!+#REF!+#REF!+#REF!+#REF!+#REF!+#REF!+#REF!+#REF!+#REF!+#REF!+янтик!F80+#REF!+#REF!+#REF!</f>
        <v>#REF!</v>
      </c>
      <c r="G80" s="35" t="e">
        <f>#REF!+#REF!+батыр!G80+#REF!+#REF!+канашск!G80+#REF!+#REF!+#REF!+#REF!+#REF!+#REF!+#REF!+#REF!+#REF!+#REF!+#REF!+#REF!+#REF!+#REF!+янтик!G80+#REF!+#REF!+#REF!</f>
        <v>#REF!</v>
      </c>
      <c r="H80" s="35" t="e">
        <f>#REF!+#REF!+батыр!H80+#REF!+#REF!+канашск!H80+#REF!+#REF!+#REF!+#REF!+#REF!+#REF!+#REF!+#REF!+#REF!+#REF!+#REF!+#REF!+#REF!+#REF!+янтик!H80+#REF!+#REF!+#REF!</f>
        <v>#REF!</v>
      </c>
      <c r="I80" s="35" t="e">
        <f>#REF!+#REF!+батыр!I80+#REF!+#REF!+канашск!I80+#REF!+#REF!+#REF!+#REF!+#REF!+#REF!+#REF!+#REF!+#REF!+#REF!+#REF!+#REF!+#REF!+#REF!+янтик!I80+#REF!+#REF!+#REF!</f>
        <v>#REF!</v>
      </c>
      <c r="J80" s="35" t="e">
        <f>#REF!+#REF!+батыр!J80+#REF!+#REF!+канашск!J80+#REF!+#REF!+#REF!+#REF!+#REF!+#REF!+#REF!+#REF!+#REF!+#REF!+#REF!+#REF!+#REF!+#REF!+янтик!J80+#REF!+#REF!+#REF!</f>
        <v>#REF!</v>
      </c>
      <c r="K80" s="35" t="e">
        <f>#REF!+#REF!+батыр!K80+#REF!+#REF!+канашск!K80+#REF!+#REF!+#REF!+#REF!+#REF!+#REF!+#REF!+#REF!+#REF!+#REF!+#REF!+#REF!+#REF!+#REF!+янтик!K80+#REF!+#REF!+#REF!</f>
        <v>#REF!</v>
      </c>
      <c r="L80" s="35" t="e">
        <f>#REF!+#REF!+батыр!L80+#REF!+#REF!+канашск!L80+#REF!+#REF!+#REF!+#REF!+#REF!+#REF!+#REF!+#REF!+#REF!+#REF!+#REF!+#REF!+#REF!+#REF!+янтик!L80+#REF!+#REF!+#REF!</f>
        <v>#REF!</v>
      </c>
      <c r="M80" s="35" t="e">
        <f>#REF!+#REF!+батыр!M80+#REF!+#REF!+канашск!M80+#REF!+#REF!+#REF!+#REF!+#REF!+#REF!+#REF!+#REF!+#REF!+#REF!+#REF!+#REF!+#REF!+#REF!+янтик!M80+#REF!+#REF!+#REF!</f>
        <v>#REF!</v>
      </c>
      <c r="N80" s="35" t="e">
        <f>#REF!+#REF!+батыр!N80+#REF!+#REF!+канашск!N80+#REF!+#REF!+#REF!+#REF!+#REF!+#REF!+#REF!+#REF!+#REF!+#REF!+#REF!+#REF!+#REF!+#REF!+янтик!N80+#REF!+#REF!+#REF!</f>
        <v>#REF!</v>
      </c>
      <c r="O80" s="35" t="e">
        <f>#REF!+#REF!+батыр!O80+#REF!+#REF!+канашск!O80+#REF!+#REF!+#REF!+#REF!+#REF!+#REF!+#REF!+#REF!+#REF!+#REF!+#REF!+#REF!+#REF!+#REF!+янтик!O80+#REF!+#REF!+#REF!</f>
        <v>#REF!</v>
      </c>
      <c r="P80" s="35" t="e">
        <f>#REF!+#REF!+батыр!P80+#REF!+#REF!+канашск!P80+#REF!+#REF!+#REF!+#REF!+#REF!+#REF!+#REF!+#REF!+#REF!+#REF!+#REF!+#REF!+#REF!+#REF!+янтик!P80+#REF!+#REF!+#REF!</f>
        <v>#REF!</v>
      </c>
    </row>
    <row r="81" spans="1:16" ht="26.4" x14ac:dyDescent="0.25">
      <c r="A81" s="12" t="s">
        <v>21</v>
      </c>
      <c r="B81" s="13">
        <v>317</v>
      </c>
      <c r="C81" s="6" t="e">
        <f>#REF!+#REF!+батыр!C81+#REF!+#REF!+канашск!C81+#REF!+#REF!+#REF!+#REF!+#REF!+#REF!+#REF!+#REF!+#REF!+#REF!+#REF!+#REF!+#REF!+#REF!+янтик!C81+#REF!+#REF!+#REF!</f>
        <v>#REF!</v>
      </c>
      <c r="D81" s="6" t="e">
        <f>#REF!+#REF!+батыр!D81+#REF!+#REF!+канашск!D81+#REF!+#REF!+#REF!+#REF!+#REF!+#REF!+#REF!+#REF!+#REF!+#REF!+#REF!+#REF!+#REF!+#REF!+янтик!D81+#REF!+#REF!+#REF!</f>
        <v>#REF!</v>
      </c>
      <c r="E81" s="6" t="e">
        <f>#REF!+#REF!+батыр!E81+#REF!+#REF!+канашск!E81+#REF!+#REF!+#REF!+#REF!+#REF!+#REF!+#REF!+#REF!+#REF!+#REF!+#REF!+#REF!+#REF!+#REF!+янтик!E81+#REF!+#REF!+#REF!</f>
        <v>#REF!</v>
      </c>
      <c r="F81" s="6" t="e">
        <f>#REF!+#REF!+батыр!F81+#REF!+#REF!+канашск!F81+#REF!+#REF!+#REF!+#REF!+#REF!+#REF!+#REF!+#REF!+#REF!+#REF!+#REF!+#REF!+#REF!+#REF!+янтик!F81+#REF!+#REF!+#REF!</f>
        <v>#REF!</v>
      </c>
      <c r="G81" s="6" t="e">
        <f>#REF!+#REF!+батыр!G81+#REF!+#REF!+канашск!G81+#REF!+#REF!+#REF!+#REF!+#REF!+#REF!+#REF!+#REF!+#REF!+#REF!+#REF!+#REF!+#REF!+#REF!+янтик!G81+#REF!+#REF!+#REF!</f>
        <v>#REF!</v>
      </c>
      <c r="H81" s="6" t="e">
        <f>#REF!+#REF!+батыр!H81+#REF!+#REF!+канашск!H81+#REF!+#REF!+#REF!+#REF!+#REF!+#REF!+#REF!+#REF!+#REF!+#REF!+#REF!+#REF!+#REF!+#REF!+янтик!H81+#REF!+#REF!+#REF!</f>
        <v>#REF!</v>
      </c>
      <c r="I81" s="6" t="e">
        <f>#REF!+#REF!+батыр!I81+#REF!+#REF!+канашск!I81+#REF!+#REF!+#REF!+#REF!+#REF!+#REF!+#REF!+#REF!+#REF!+#REF!+#REF!+#REF!+#REF!+#REF!+янтик!I81+#REF!+#REF!+#REF!</f>
        <v>#REF!</v>
      </c>
      <c r="J81" s="6" t="e">
        <f>#REF!+#REF!+батыр!J81+#REF!+#REF!+канашск!J81+#REF!+#REF!+#REF!+#REF!+#REF!+#REF!+#REF!+#REF!+#REF!+#REF!+#REF!+#REF!+#REF!+#REF!+янтик!J81+#REF!+#REF!+#REF!</f>
        <v>#REF!</v>
      </c>
      <c r="K81" s="6" t="e">
        <f>#REF!+#REF!+батыр!K81+#REF!+#REF!+канашск!K81+#REF!+#REF!+#REF!+#REF!+#REF!+#REF!+#REF!+#REF!+#REF!+#REF!+#REF!+#REF!+#REF!+#REF!+янтик!K81+#REF!+#REF!+#REF!</f>
        <v>#REF!</v>
      </c>
      <c r="L81" s="6" t="e">
        <f>#REF!+#REF!+батыр!L81+#REF!+#REF!+канашск!L81+#REF!+#REF!+#REF!+#REF!+#REF!+#REF!+#REF!+#REF!+#REF!+#REF!+#REF!+#REF!+#REF!+#REF!+янтик!L81+#REF!+#REF!+#REF!</f>
        <v>#REF!</v>
      </c>
      <c r="M81" s="6" t="e">
        <f>#REF!+#REF!+батыр!M81+#REF!+#REF!+канашск!M81+#REF!+#REF!+#REF!+#REF!+#REF!+#REF!+#REF!+#REF!+#REF!+#REF!+#REF!+#REF!+#REF!+#REF!+янтик!M81+#REF!+#REF!+#REF!</f>
        <v>#REF!</v>
      </c>
      <c r="N81" s="6" t="e">
        <f>#REF!+#REF!+батыр!N81+#REF!+#REF!+канашск!N81+#REF!+#REF!+#REF!+#REF!+#REF!+#REF!+#REF!+#REF!+#REF!+#REF!+#REF!+#REF!+#REF!+#REF!+янтик!N81+#REF!+#REF!+#REF!</f>
        <v>#REF!</v>
      </c>
      <c r="O81" s="6" t="e">
        <f>#REF!+#REF!+батыр!O81+#REF!+#REF!+канашск!O81+#REF!+#REF!+#REF!+#REF!+#REF!+#REF!+#REF!+#REF!+#REF!+#REF!+#REF!+#REF!+#REF!+#REF!+янтик!O81+#REF!+#REF!+#REF!</f>
        <v>#REF!</v>
      </c>
      <c r="P81" s="6" t="e">
        <f>#REF!+#REF!+батыр!P81+#REF!+#REF!+канашск!P81+#REF!+#REF!+#REF!+#REF!+#REF!+#REF!+#REF!+#REF!+#REF!+#REF!+#REF!+#REF!+#REF!+#REF!+янтик!P81+#REF!+#REF!+#REF!</f>
        <v>#REF!</v>
      </c>
    </row>
    <row r="82" spans="1:16" x14ac:dyDescent="0.25">
      <c r="A82" s="10" t="s">
        <v>22</v>
      </c>
      <c r="B82" s="13">
        <v>318</v>
      </c>
      <c r="C82" s="6" t="e">
        <f>#REF!+#REF!+батыр!C82+#REF!+#REF!+канашск!C82+#REF!+#REF!+#REF!+#REF!+#REF!+#REF!+#REF!+#REF!+#REF!+#REF!+#REF!+#REF!+#REF!+#REF!+янтик!C82+#REF!+#REF!+#REF!</f>
        <v>#REF!</v>
      </c>
      <c r="D82" s="6" t="e">
        <f>#REF!+#REF!+батыр!D82+#REF!+#REF!+канашск!D82+#REF!+#REF!+#REF!+#REF!+#REF!+#REF!+#REF!+#REF!+#REF!+#REF!+#REF!+#REF!+#REF!+#REF!+янтик!D82+#REF!+#REF!+#REF!</f>
        <v>#REF!</v>
      </c>
      <c r="E82" s="6" t="e">
        <f>#REF!+#REF!+батыр!E82+#REF!+#REF!+канашск!E82+#REF!+#REF!+#REF!+#REF!+#REF!+#REF!+#REF!+#REF!+#REF!+#REF!+#REF!+#REF!+#REF!+#REF!+янтик!E82+#REF!+#REF!+#REF!</f>
        <v>#REF!</v>
      </c>
      <c r="F82" s="6" t="e">
        <f>#REF!+#REF!+батыр!F82+#REF!+#REF!+канашск!F82+#REF!+#REF!+#REF!+#REF!+#REF!+#REF!+#REF!+#REF!+#REF!+#REF!+#REF!+#REF!+#REF!+#REF!+янтик!F82+#REF!+#REF!+#REF!</f>
        <v>#REF!</v>
      </c>
      <c r="G82" s="6" t="e">
        <f>#REF!+#REF!+батыр!G82+#REF!+#REF!+канашск!G82+#REF!+#REF!+#REF!+#REF!+#REF!+#REF!+#REF!+#REF!+#REF!+#REF!+#REF!+#REF!+#REF!+#REF!+янтик!G82+#REF!+#REF!+#REF!</f>
        <v>#REF!</v>
      </c>
      <c r="H82" s="6" t="e">
        <f>#REF!+#REF!+батыр!H82+#REF!+#REF!+канашск!H82+#REF!+#REF!+#REF!+#REF!+#REF!+#REF!+#REF!+#REF!+#REF!+#REF!+#REF!+#REF!+#REF!+#REF!+янтик!H82+#REF!+#REF!+#REF!</f>
        <v>#REF!</v>
      </c>
      <c r="I82" s="6" t="e">
        <f>#REF!+#REF!+батыр!I82+#REF!+#REF!+канашск!I82+#REF!+#REF!+#REF!+#REF!+#REF!+#REF!+#REF!+#REF!+#REF!+#REF!+#REF!+#REF!+#REF!+#REF!+янтик!I82+#REF!+#REF!+#REF!</f>
        <v>#REF!</v>
      </c>
      <c r="J82" s="6" t="e">
        <f>#REF!+#REF!+батыр!J82+#REF!+#REF!+канашск!J82+#REF!+#REF!+#REF!+#REF!+#REF!+#REF!+#REF!+#REF!+#REF!+#REF!+#REF!+#REF!+#REF!+#REF!+янтик!J82+#REF!+#REF!+#REF!</f>
        <v>#REF!</v>
      </c>
      <c r="K82" s="6" t="e">
        <f>#REF!+#REF!+батыр!K82+#REF!+#REF!+канашск!K82+#REF!+#REF!+#REF!+#REF!+#REF!+#REF!+#REF!+#REF!+#REF!+#REF!+#REF!+#REF!+#REF!+#REF!+янтик!K82+#REF!+#REF!+#REF!</f>
        <v>#REF!</v>
      </c>
      <c r="L82" s="6" t="e">
        <f>#REF!+#REF!+батыр!L82+#REF!+#REF!+канашск!L82+#REF!+#REF!+#REF!+#REF!+#REF!+#REF!+#REF!+#REF!+#REF!+#REF!+#REF!+#REF!+#REF!+#REF!+янтик!L82+#REF!+#REF!+#REF!</f>
        <v>#REF!</v>
      </c>
      <c r="M82" s="6" t="e">
        <f>#REF!+#REF!+батыр!M82+#REF!+#REF!+канашск!M82+#REF!+#REF!+#REF!+#REF!+#REF!+#REF!+#REF!+#REF!+#REF!+#REF!+#REF!+#REF!+#REF!+#REF!+янтик!M82+#REF!+#REF!+#REF!</f>
        <v>#REF!</v>
      </c>
      <c r="N82" s="6" t="e">
        <f>#REF!+#REF!+батыр!N82+#REF!+#REF!+канашск!N82+#REF!+#REF!+#REF!+#REF!+#REF!+#REF!+#REF!+#REF!+#REF!+#REF!+#REF!+#REF!+#REF!+#REF!+янтик!N82+#REF!+#REF!+#REF!</f>
        <v>#REF!</v>
      </c>
      <c r="O82" s="6" t="e">
        <f>#REF!+#REF!+батыр!O82+#REF!+#REF!+канашск!O82+#REF!+#REF!+#REF!+#REF!+#REF!+#REF!+#REF!+#REF!+#REF!+#REF!+#REF!+#REF!+#REF!+#REF!+янтик!O82+#REF!+#REF!+#REF!</f>
        <v>#REF!</v>
      </c>
      <c r="P82" s="6" t="e">
        <f>#REF!+#REF!+батыр!P82+#REF!+#REF!+канашск!P82+#REF!+#REF!+#REF!+#REF!+#REF!+#REF!+#REF!+#REF!+#REF!+#REF!+#REF!+#REF!+#REF!+#REF!+янтик!P82+#REF!+#REF!+#REF!</f>
        <v>#REF!</v>
      </c>
    </row>
    <row r="83" spans="1:16" ht="26.4" x14ac:dyDescent="0.25">
      <c r="A83" s="10" t="s">
        <v>109</v>
      </c>
      <c r="B83" s="13">
        <v>319</v>
      </c>
      <c r="C83" s="6" t="e">
        <f>#REF!+#REF!+батыр!C83+#REF!+#REF!+канашск!C83+#REF!+#REF!+#REF!+#REF!+#REF!+#REF!+#REF!+#REF!+#REF!+#REF!+#REF!+#REF!+#REF!+#REF!+янтик!C83+#REF!+#REF!+#REF!</f>
        <v>#REF!</v>
      </c>
      <c r="D83" s="6" t="e">
        <f>#REF!+#REF!+батыр!D83+#REF!+#REF!+канашск!D83+#REF!+#REF!+#REF!+#REF!+#REF!+#REF!+#REF!+#REF!+#REF!+#REF!+#REF!+#REF!+#REF!+#REF!+янтик!D83+#REF!+#REF!+#REF!</f>
        <v>#REF!</v>
      </c>
      <c r="E83" s="6" t="e">
        <f>#REF!+#REF!+батыр!E83+#REF!+#REF!+канашск!E83+#REF!+#REF!+#REF!+#REF!+#REF!+#REF!+#REF!+#REF!+#REF!+#REF!+#REF!+#REF!+#REF!+#REF!+янтик!E83+#REF!+#REF!+#REF!</f>
        <v>#REF!</v>
      </c>
      <c r="F83" s="6" t="e">
        <f>#REF!+#REF!+батыр!F83+#REF!+#REF!+канашск!F83+#REF!+#REF!+#REF!+#REF!+#REF!+#REF!+#REF!+#REF!+#REF!+#REF!+#REF!+#REF!+#REF!+#REF!+янтик!F83+#REF!+#REF!+#REF!</f>
        <v>#REF!</v>
      </c>
      <c r="G83" s="6" t="e">
        <f>#REF!+#REF!+батыр!G83+#REF!+#REF!+канашск!G83+#REF!+#REF!+#REF!+#REF!+#REF!+#REF!+#REF!+#REF!+#REF!+#REF!+#REF!+#REF!+#REF!+#REF!+янтик!G83+#REF!+#REF!+#REF!</f>
        <v>#REF!</v>
      </c>
      <c r="H83" s="6" t="e">
        <f>#REF!+#REF!+батыр!H83+#REF!+#REF!+канашск!H83+#REF!+#REF!+#REF!+#REF!+#REF!+#REF!+#REF!+#REF!+#REF!+#REF!+#REF!+#REF!+#REF!+#REF!+янтик!H83+#REF!+#REF!+#REF!</f>
        <v>#REF!</v>
      </c>
      <c r="I83" s="6" t="e">
        <f>#REF!+#REF!+батыр!I83+#REF!+#REF!+канашск!I83+#REF!+#REF!+#REF!+#REF!+#REF!+#REF!+#REF!+#REF!+#REF!+#REF!+#REF!+#REF!+#REF!+#REF!+янтик!I83+#REF!+#REF!+#REF!</f>
        <v>#REF!</v>
      </c>
      <c r="J83" s="6" t="e">
        <f>#REF!+#REF!+батыр!J83+#REF!+#REF!+канашск!J83+#REF!+#REF!+#REF!+#REF!+#REF!+#REF!+#REF!+#REF!+#REF!+#REF!+#REF!+#REF!+#REF!+#REF!+янтик!J83+#REF!+#REF!+#REF!</f>
        <v>#REF!</v>
      </c>
      <c r="K83" s="6" t="e">
        <f>#REF!+#REF!+батыр!K83+#REF!+#REF!+канашск!K83+#REF!+#REF!+#REF!+#REF!+#REF!+#REF!+#REF!+#REF!+#REF!+#REF!+#REF!+#REF!+#REF!+#REF!+янтик!K83+#REF!+#REF!+#REF!</f>
        <v>#REF!</v>
      </c>
      <c r="L83" s="6" t="e">
        <f>#REF!+#REF!+батыр!L83+#REF!+#REF!+канашск!L83+#REF!+#REF!+#REF!+#REF!+#REF!+#REF!+#REF!+#REF!+#REF!+#REF!+#REF!+#REF!+#REF!+#REF!+янтик!L83+#REF!+#REF!+#REF!</f>
        <v>#REF!</v>
      </c>
      <c r="M83" s="6" t="e">
        <f>#REF!+#REF!+батыр!M83+#REF!+#REF!+канашск!M83+#REF!+#REF!+#REF!+#REF!+#REF!+#REF!+#REF!+#REF!+#REF!+#REF!+#REF!+#REF!+#REF!+#REF!+янтик!M83+#REF!+#REF!+#REF!</f>
        <v>#REF!</v>
      </c>
      <c r="N83" s="6" t="e">
        <f>#REF!+#REF!+батыр!N83+#REF!+#REF!+канашск!N83+#REF!+#REF!+#REF!+#REF!+#REF!+#REF!+#REF!+#REF!+#REF!+#REF!+#REF!+#REF!+#REF!+#REF!+янтик!N83+#REF!+#REF!+#REF!</f>
        <v>#REF!</v>
      </c>
      <c r="O83" s="6" t="e">
        <f>#REF!+#REF!+батыр!O83+#REF!+#REF!+канашск!O83+#REF!+#REF!+#REF!+#REF!+#REF!+#REF!+#REF!+#REF!+#REF!+#REF!+#REF!+#REF!+#REF!+#REF!+янтик!O83+#REF!+#REF!+#REF!</f>
        <v>#REF!</v>
      </c>
      <c r="P83" s="6" t="e">
        <f>#REF!+#REF!+батыр!P83+#REF!+#REF!+канашск!P83+#REF!+#REF!+#REF!+#REF!+#REF!+#REF!+#REF!+#REF!+#REF!+#REF!+#REF!+#REF!+#REF!+#REF!+янтик!P83+#REF!+#REF!+#REF!</f>
        <v>#REF!</v>
      </c>
    </row>
    <row r="84" spans="1:16" ht="26.4" x14ac:dyDescent="0.25">
      <c r="A84" s="10" t="s">
        <v>110</v>
      </c>
      <c r="B84" s="13">
        <v>320</v>
      </c>
      <c r="C84" s="6" t="e">
        <f>#REF!+#REF!+батыр!C84+#REF!+#REF!+канашск!C84+#REF!+#REF!+#REF!+#REF!+#REF!+#REF!+#REF!+#REF!+#REF!+#REF!+#REF!+#REF!+#REF!+#REF!+янтик!C84+#REF!+#REF!+#REF!</f>
        <v>#REF!</v>
      </c>
      <c r="D84" s="6" t="e">
        <f>#REF!+#REF!+батыр!D84+#REF!+#REF!+канашск!D84+#REF!+#REF!+#REF!+#REF!+#REF!+#REF!+#REF!+#REF!+#REF!+#REF!+#REF!+#REF!+#REF!+#REF!+янтик!D84+#REF!+#REF!+#REF!</f>
        <v>#REF!</v>
      </c>
      <c r="E84" s="6" t="e">
        <f>#REF!+#REF!+батыр!E84+#REF!+#REF!+канашск!E84+#REF!+#REF!+#REF!+#REF!+#REF!+#REF!+#REF!+#REF!+#REF!+#REF!+#REF!+#REF!+#REF!+#REF!+янтик!E84+#REF!+#REF!+#REF!</f>
        <v>#REF!</v>
      </c>
      <c r="F84" s="6" t="e">
        <f>#REF!+#REF!+батыр!F84+#REF!+#REF!+канашск!F84+#REF!+#REF!+#REF!+#REF!+#REF!+#REF!+#REF!+#REF!+#REF!+#REF!+#REF!+#REF!+#REF!+#REF!+янтик!F84+#REF!+#REF!+#REF!</f>
        <v>#REF!</v>
      </c>
      <c r="G84" s="6" t="e">
        <f>#REF!+#REF!+батыр!G84+#REF!+#REF!+канашск!G84+#REF!+#REF!+#REF!+#REF!+#REF!+#REF!+#REF!+#REF!+#REF!+#REF!+#REF!+#REF!+#REF!+#REF!+янтик!G84+#REF!+#REF!+#REF!</f>
        <v>#REF!</v>
      </c>
      <c r="H84" s="6" t="e">
        <f>#REF!+#REF!+батыр!H84+#REF!+#REF!+канашск!H84+#REF!+#REF!+#REF!+#REF!+#REF!+#REF!+#REF!+#REF!+#REF!+#REF!+#REF!+#REF!+#REF!+#REF!+янтик!H84+#REF!+#REF!+#REF!</f>
        <v>#REF!</v>
      </c>
      <c r="I84" s="6" t="e">
        <f>#REF!+#REF!+батыр!I84+#REF!+#REF!+канашск!I84+#REF!+#REF!+#REF!+#REF!+#REF!+#REF!+#REF!+#REF!+#REF!+#REF!+#REF!+#REF!+#REF!+#REF!+янтик!I84+#REF!+#REF!+#REF!</f>
        <v>#REF!</v>
      </c>
      <c r="J84" s="6" t="e">
        <f>#REF!+#REF!+батыр!J84+#REF!+#REF!+канашск!J84+#REF!+#REF!+#REF!+#REF!+#REF!+#REF!+#REF!+#REF!+#REF!+#REF!+#REF!+#REF!+#REF!+#REF!+янтик!J84+#REF!+#REF!+#REF!</f>
        <v>#REF!</v>
      </c>
      <c r="K84" s="6" t="e">
        <f>#REF!+#REF!+батыр!K84+#REF!+#REF!+канашск!K84+#REF!+#REF!+#REF!+#REF!+#REF!+#REF!+#REF!+#REF!+#REF!+#REF!+#REF!+#REF!+#REF!+#REF!+янтик!K84+#REF!+#REF!+#REF!</f>
        <v>#REF!</v>
      </c>
      <c r="L84" s="6" t="e">
        <f>#REF!+#REF!+батыр!L84+#REF!+#REF!+канашск!L84+#REF!+#REF!+#REF!+#REF!+#REF!+#REF!+#REF!+#REF!+#REF!+#REF!+#REF!+#REF!+#REF!+#REF!+янтик!L84+#REF!+#REF!+#REF!</f>
        <v>#REF!</v>
      </c>
      <c r="M84" s="6" t="e">
        <f>#REF!+#REF!+батыр!M84+#REF!+#REF!+канашск!M84+#REF!+#REF!+#REF!+#REF!+#REF!+#REF!+#REF!+#REF!+#REF!+#REF!+#REF!+#REF!+#REF!+#REF!+янтик!M84+#REF!+#REF!+#REF!</f>
        <v>#REF!</v>
      </c>
      <c r="N84" s="6" t="e">
        <f>#REF!+#REF!+батыр!N84+#REF!+#REF!+канашск!N84+#REF!+#REF!+#REF!+#REF!+#REF!+#REF!+#REF!+#REF!+#REF!+#REF!+#REF!+#REF!+#REF!+#REF!+янтик!N84+#REF!+#REF!+#REF!</f>
        <v>#REF!</v>
      </c>
      <c r="O84" s="6" t="e">
        <f>#REF!+#REF!+батыр!O84+#REF!+#REF!+канашск!O84+#REF!+#REF!+#REF!+#REF!+#REF!+#REF!+#REF!+#REF!+#REF!+#REF!+#REF!+#REF!+#REF!+#REF!+янтик!O84+#REF!+#REF!+#REF!</f>
        <v>#REF!</v>
      </c>
      <c r="P84" s="6" t="e">
        <f>#REF!+#REF!+батыр!P84+#REF!+#REF!+канашск!P84+#REF!+#REF!+#REF!+#REF!+#REF!+#REF!+#REF!+#REF!+#REF!+#REF!+#REF!+#REF!+#REF!+#REF!+янтик!P84+#REF!+#REF!+#REF!</f>
        <v>#REF!</v>
      </c>
    </row>
    <row r="85" spans="1:16" ht="26.4" x14ac:dyDescent="0.25">
      <c r="A85" s="12" t="s">
        <v>14</v>
      </c>
      <c r="B85" s="13">
        <v>321</v>
      </c>
      <c r="C85" s="6" t="e">
        <f>#REF!+#REF!+батыр!C85+#REF!+#REF!+канашск!C85+#REF!+#REF!+#REF!+#REF!+#REF!+#REF!+#REF!+#REF!+#REF!+#REF!+#REF!+#REF!+#REF!+#REF!+янтик!C85+#REF!+#REF!+#REF!</f>
        <v>#REF!</v>
      </c>
      <c r="D85" s="6" t="e">
        <f>#REF!+#REF!+батыр!D85+#REF!+#REF!+канашск!D85+#REF!+#REF!+#REF!+#REF!+#REF!+#REF!+#REF!+#REF!+#REF!+#REF!+#REF!+#REF!+#REF!+#REF!+янтик!D85+#REF!+#REF!+#REF!</f>
        <v>#REF!</v>
      </c>
      <c r="E85" s="6" t="e">
        <f>#REF!+#REF!+батыр!E85+#REF!+#REF!+канашск!E85+#REF!+#REF!+#REF!+#REF!+#REF!+#REF!+#REF!+#REF!+#REF!+#REF!+#REF!+#REF!+#REF!+#REF!+янтик!E85+#REF!+#REF!+#REF!</f>
        <v>#REF!</v>
      </c>
      <c r="F85" s="6" t="e">
        <f>#REF!+#REF!+батыр!F85+#REF!+#REF!+канашск!F85+#REF!+#REF!+#REF!+#REF!+#REF!+#REF!+#REF!+#REF!+#REF!+#REF!+#REF!+#REF!+#REF!+#REF!+янтик!F85+#REF!+#REF!+#REF!</f>
        <v>#REF!</v>
      </c>
      <c r="G85" s="6" t="e">
        <f>#REF!+#REF!+батыр!G85+#REF!+#REF!+канашск!G85+#REF!+#REF!+#REF!+#REF!+#REF!+#REF!+#REF!+#REF!+#REF!+#REF!+#REF!+#REF!+#REF!+#REF!+янтик!G85+#REF!+#REF!+#REF!</f>
        <v>#REF!</v>
      </c>
      <c r="H85" s="6" t="e">
        <f>#REF!+#REF!+батыр!H85+#REF!+#REF!+канашск!H85+#REF!+#REF!+#REF!+#REF!+#REF!+#REF!+#REF!+#REF!+#REF!+#REF!+#REF!+#REF!+#REF!+#REF!+янтик!H85+#REF!+#REF!+#REF!</f>
        <v>#REF!</v>
      </c>
      <c r="I85" s="6" t="e">
        <f>#REF!+#REF!+батыр!I85+#REF!+#REF!+канашск!I85+#REF!+#REF!+#REF!+#REF!+#REF!+#REF!+#REF!+#REF!+#REF!+#REF!+#REF!+#REF!+#REF!+#REF!+янтик!I85+#REF!+#REF!+#REF!</f>
        <v>#REF!</v>
      </c>
      <c r="J85" s="6" t="e">
        <f>#REF!+#REF!+батыр!J85+#REF!+#REF!+канашск!J85+#REF!+#REF!+#REF!+#REF!+#REF!+#REF!+#REF!+#REF!+#REF!+#REF!+#REF!+#REF!+#REF!+#REF!+янтик!J85+#REF!+#REF!+#REF!</f>
        <v>#REF!</v>
      </c>
      <c r="K85" s="6" t="e">
        <f>#REF!+#REF!+батыр!K85+#REF!+#REF!+канашск!K85+#REF!+#REF!+#REF!+#REF!+#REF!+#REF!+#REF!+#REF!+#REF!+#REF!+#REF!+#REF!+#REF!+#REF!+янтик!K85+#REF!+#REF!+#REF!</f>
        <v>#REF!</v>
      </c>
      <c r="L85" s="6" t="e">
        <f>#REF!+#REF!+батыр!L85+#REF!+#REF!+канашск!L85+#REF!+#REF!+#REF!+#REF!+#REF!+#REF!+#REF!+#REF!+#REF!+#REF!+#REF!+#REF!+#REF!+#REF!+янтик!L85+#REF!+#REF!+#REF!</f>
        <v>#REF!</v>
      </c>
      <c r="M85" s="6" t="e">
        <f>#REF!+#REF!+батыр!M85+#REF!+#REF!+канашск!M85+#REF!+#REF!+#REF!+#REF!+#REF!+#REF!+#REF!+#REF!+#REF!+#REF!+#REF!+#REF!+#REF!+#REF!+янтик!M85+#REF!+#REF!+#REF!</f>
        <v>#REF!</v>
      </c>
      <c r="N85" s="6" t="e">
        <f>#REF!+#REF!+батыр!N85+#REF!+#REF!+канашск!N85+#REF!+#REF!+#REF!+#REF!+#REF!+#REF!+#REF!+#REF!+#REF!+#REF!+#REF!+#REF!+#REF!+#REF!+янтик!N85+#REF!+#REF!+#REF!</f>
        <v>#REF!</v>
      </c>
      <c r="O85" s="6" t="e">
        <f>#REF!+#REF!+батыр!O85+#REF!+#REF!+канашск!O85+#REF!+#REF!+#REF!+#REF!+#REF!+#REF!+#REF!+#REF!+#REF!+#REF!+#REF!+#REF!+#REF!+#REF!+янтик!O85+#REF!+#REF!+#REF!</f>
        <v>#REF!</v>
      </c>
      <c r="P85" s="6" t="e">
        <f>#REF!+#REF!+батыр!P85+#REF!+#REF!+канашск!P85+#REF!+#REF!+#REF!+#REF!+#REF!+#REF!+#REF!+#REF!+#REF!+#REF!+#REF!+#REF!+#REF!+#REF!+янтик!P85+#REF!+#REF!+#REF!</f>
        <v>#REF!</v>
      </c>
    </row>
    <row r="86" spans="1:16" ht="26.4" x14ac:dyDescent="0.25">
      <c r="A86" s="12" t="s">
        <v>72</v>
      </c>
      <c r="B86" s="13">
        <v>322</v>
      </c>
      <c r="C86" s="6" t="e">
        <f>#REF!+#REF!+батыр!C86+#REF!+#REF!+канашск!C86+#REF!+#REF!+#REF!+#REF!+#REF!+#REF!+#REF!+#REF!+#REF!+#REF!+#REF!+#REF!+#REF!+#REF!+янтик!C86+#REF!+#REF!+#REF!</f>
        <v>#REF!</v>
      </c>
      <c r="D86" s="6" t="e">
        <f>#REF!+#REF!+батыр!D86+#REF!+#REF!+канашск!D86+#REF!+#REF!+#REF!+#REF!+#REF!+#REF!+#REF!+#REF!+#REF!+#REF!+#REF!+#REF!+#REF!+#REF!+янтик!D86+#REF!+#REF!+#REF!</f>
        <v>#REF!</v>
      </c>
      <c r="E86" s="6" t="e">
        <f>#REF!+#REF!+батыр!E86+#REF!+#REF!+канашск!E86+#REF!+#REF!+#REF!+#REF!+#REF!+#REF!+#REF!+#REF!+#REF!+#REF!+#REF!+#REF!+#REF!+#REF!+янтик!E86+#REF!+#REF!+#REF!</f>
        <v>#REF!</v>
      </c>
      <c r="F86" s="6" t="e">
        <f>#REF!+#REF!+батыр!F86+#REF!+#REF!+канашск!F86+#REF!+#REF!+#REF!+#REF!+#REF!+#REF!+#REF!+#REF!+#REF!+#REF!+#REF!+#REF!+#REF!+#REF!+янтик!F86+#REF!+#REF!+#REF!</f>
        <v>#REF!</v>
      </c>
      <c r="G86" s="6" t="e">
        <f>#REF!+#REF!+батыр!G86+#REF!+#REF!+канашск!G86+#REF!+#REF!+#REF!+#REF!+#REF!+#REF!+#REF!+#REF!+#REF!+#REF!+#REF!+#REF!+#REF!+#REF!+янтик!G86+#REF!+#REF!+#REF!</f>
        <v>#REF!</v>
      </c>
      <c r="H86" s="6" t="e">
        <f>#REF!+#REF!+батыр!H86+#REF!+#REF!+канашск!H86+#REF!+#REF!+#REF!+#REF!+#REF!+#REF!+#REF!+#REF!+#REF!+#REF!+#REF!+#REF!+#REF!+#REF!+янтик!H86+#REF!+#REF!+#REF!</f>
        <v>#REF!</v>
      </c>
      <c r="I86" s="6" t="e">
        <f>#REF!+#REF!+батыр!I86+#REF!+#REF!+канашск!I86+#REF!+#REF!+#REF!+#REF!+#REF!+#REF!+#REF!+#REF!+#REF!+#REF!+#REF!+#REF!+#REF!+#REF!+янтик!I86+#REF!+#REF!+#REF!</f>
        <v>#REF!</v>
      </c>
      <c r="J86" s="6" t="e">
        <f>#REF!+#REF!+батыр!J86+#REF!+#REF!+канашск!J86+#REF!+#REF!+#REF!+#REF!+#REF!+#REF!+#REF!+#REF!+#REF!+#REF!+#REF!+#REF!+#REF!+#REF!+янтик!J86+#REF!+#REF!+#REF!</f>
        <v>#REF!</v>
      </c>
      <c r="K86" s="6" t="e">
        <f>#REF!+#REF!+батыр!K86+#REF!+#REF!+канашск!K86+#REF!+#REF!+#REF!+#REF!+#REF!+#REF!+#REF!+#REF!+#REF!+#REF!+#REF!+#REF!+#REF!+#REF!+янтик!K86+#REF!+#REF!+#REF!</f>
        <v>#REF!</v>
      </c>
      <c r="L86" s="6" t="e">
        <f>#REF!+#REF!+батыр!L86+#REF!+#REF!+канашск!L86+#REF!+#REF!+#REF!+#REF!+#REF!+#REF!+#REF!+#REF!+#REF!+#REF!+#REF!+#REF!+#REF!+#REF!+янтик!L86+#REF!+#REF!+#REF!</f>
        <v>#REF!</v>
      </c>
      <c r="M86" s="6" t="e">
        <f>#REF!+#REF!+батыр!M86+#REF!+#REF!+канашск!M86+#REF!+#REF!+#REF!+#REF!+#REF!+#REF!+#REF!+#REF!+#REF!+#REF!+#REF!+#REF!+#REF!+#REF!+янтик!M86+#REF!+#REF!+#REF!</f>
        <v>#REF!</v>
      </c>
      <c r="N86" s="6" t="e">
        <f>#REF!+#REF!+батыр!N86+#REF!+#REF!+канашск!N86+#REF!+#REF!+#REF!+#REF!+#REF!+#REF!+#REF!+#REF!+#REF!+#REF!+#REF!+#REF!+#REF!+#REF!+янтик!N86+#REF!+#REF!+#REF!</f>
        <v>#REF!</v>
      </c>
      <c r="O86" s="6" t="e">
        <f>#REF!+#REF!+батыр!O86+#REF!+#REF!+канашск!O86+#REF!+#REF!+#REF!+#REF!+#REF!+#REF!+#REF!+#REF!+#REF!+#REF!+#REF!+#REF!+#REF!+#REF!+янтик!O86+#REF!+#REF!+#REF!</f>
        <v>#REF!</v>
      </c>
      <c r="P86" s="6" t="e">
        <f>#REF!+#REF!+батыр!P86+#REF!+#REF!+канашск!P86+#REF!+#REF!+#REF!+#REF!+#REF!+#REF!+#REF!+#REF!+#REF!+#REF!+#REF!+#REF!+#REF!+#REF!+янтик!P86+#REF!+#REF!+#REF!</f>
        <v>#REF!</v>
      </c>
    </row>
    <row r="87" spans="1:16" ht="39.6" x14ac:dyDescent="0.25">
      <c r="A87" s="12" t="s">
        <v>73</v>
      </c>
      <c r="B87" s="13">
        <v>323</v>
      </c>
      <c r="C87" s="6" t="e">
        <f>#REF!+#REF!+батыр!C87+#REF!+#REF!+канашск!C87+#REF!+#REF!+#REF!+#REF!+#REF!+#REF!+#REF!+#REF!+#REF!+#REF!+#REF!+#REF!+#REF!+#REF!+янтик!C87+#REF!+#REF!+#REF!</f>
        <v>#REF!</v>
      </c>
      <c r="D87" s="6" t="e">
        <f>#REF!+#REF!+батыр!D87+#REF!+#REF!+канашск!D87+#REF!+#REF!+#REF!+#REF!+#REF!+#REF!+#REF!+#REF!+#REF!+#REF!+#REF!+#REF!+#REF!+#REF!+янтик!D87+#REF!+#REF!+#REF!</f>
        <v>#REF!</v>
      </c>
      <c r="E87" s="6" t="e">
        <f>#REF!+#REF!+батыр!E87+#REF!+#REF!+канашск!E87+#REF!+#REF!+#REF!+#REF!+#REF!+#REF!+#REF!+#REF!+#REF!+#REF!+#REF!+#REF!+#REF!+#REF!+янтик!E87+#REF!+#REF!+#REF!</f>
        <v>#REF!</v>
      </c>
      <c r="F87" s="6" t="e">
        <f>#REF!+#REF!+батыр!F87+#REF!+#REF!+канашск!F87+#REF!+#REF!+#REF!+#REF!+#REF!+#REF!+#REF!+#REF!+#REF!+#REF!+#REF!+#REF!+#REF!+#REF!+янтик!F87+#REF!+#REF!+#REF!</f>
        <v>#REF!</v>
      </c>
      <c r="G87" s="6" t="e">
        <f>#REF!+#REF!+батыр!G87+#REF!+#REF!+канашск!G87+#REF!+#REF!+#REF!+#REF!+#REF!+#REF!+#REF!+#REF!+#REF!+#REF!+#REF!+#REF!+#REF!+#REF!+янтик!G87+#REF!+#REF!+#REF!</f>
        <v>#REF!</v>
      </c>
      <c r="H87" s="6" t="e">
        <f>#REF!+#REF!+батыр!H87+#REF!+#REF!+канашск!H87+#REF!+#REF!+#REF!+#REF!+#REF!+#REF!+#REF!+#REF!+#REF!+#REF!+#REF!+#REF!+#REF!+#REF!+янтик!H87+#REF!+#REF!+#REF!</f>
        <v>#REF!</v>
      </c>
      <c r="I87" s="6" t="e">
        <f>#REF!+#REF!+батыр!I87+#REF!+#REF!+канашск!I87+#REF!+#REF!+#REF!+#REF!+#REF!+#REF!+#REF!+#REF!+#REF!+#REF!+#REF!+#REF!+#REF!+#REF!+янтик!I87+#REF!+#REF!+#REF!</f>
        <v>#REF!</v>
      </c>
      <c r="J87" s="6" t="e">
        <f>#REF!+#REF!+батыр!J87+#REF!+#REF!+канашск!J87+#REF!+#REF!+#REF!+#REF!+#REF!+#REF!+#REF!+#REF!+#REF!+#REF!+#REF!+#REF!+#REF!+#REF!+янтик!J87+#REF!+#REF!+#REF!</f>
        <v>#REF!</v>
      </c>
      <c r="K87" s="6" t="e">
        <f>#REF!+#REF!+батыр!K87+#REF!+#REF!+канашск!K87+#REF!+#REF!+#REF!+#REF!+#REF!+#REF!+#REF!+#REF!+#REF!+#REF!+#REF!+#REF!+#REF!+#REF!+янтик!K87+#REF!+#REF!+#REF!</f>
        <v>#REF!</v>
      </c>
      <c r="L87" s="6" t="e">
        <f>#REF!+#REF!+батыр!L87+#REF!+#REF!+канашск!L87+#REF!+#REF!+#REF!+#REF!+#REF!+#REF!+#REF!+#REF!+#REF!+#REF!+#REF!+#REF!+#REF!+#REF!+янтик!L87+#REF!+#REF!+#REF!</f>
        <v>#REF!</v>
      </c>
      <c r="M87" s="6" t="e">
        <f>#REF!+#REF!+батыр!M87+#REF!+#REF!+канашск!M87+#REF!+#REF!+#REF!+#REF!+#REF!+#REF!+#REF!+#REF!+#REF!+#REF!+#REF!+#REF!+#REF!+#REF!+янтик!M87+#REF!+#REF!+#REF!</f>
        <v>#REF!</v>
      </c>
      <c r="N87" s="6" t="e">
        <f>#REF!+#REF!+батыр!N87+#REF!+#REF!+канашск!N87+#REF!+#REF!+#REF!+#REF!+#REF!+#REF!+#REF!+#REF!+#REF!+#REF!+#REF!+#REF!+#REF!+#REF!+янтик!N87+#REF!+#REF!+#REF!</f>
        <v>#REF!</v>
      </c>
      <c r="O87" s="6" t="e">
        <f>#REF!+#REF!+батыр!O87+#REF!+#REF!+канашск!O87+#REF!+#REF!+#REF!+#REF!+#REF!+#REF!+#REF!+#REF!+#REF!+#REF!+#REF!+#REF!+#REF!+#REF!+янтик!O87+#REF!+#REF!+#REF!</f>
        <v>#REF!</v>
      </c>
      <c r="P87" s="6" t="e">
        <f>#REF!+#REF!+батыр!P87+#REF!+#REF!+канашск!P87+#REF!+#REF!+#REF!+#REF!+#REF!+#REF!+#REF!+#REF!+#REF!+#REF!+#REF!+#REF!+#REF!+#REF!+янтик!P87+#REF!+#REF!+#REF!</f>
        <v>#REF!</v>
      </c>
    </row>
    <row r="88" spans="1:16" x14ac:dyDescent="0.25">
      <c r="A88" s="10" t="s">
        <v>15</v>
      </c>
      <c r="B88" s="13">
        <v>324</v>
      </c>
      <c r="C88" s="6" t="e">
        <f>#REF!+#REF!+батыр!C88+#REF!+#REF!+канашск!C88+#REF!+#REF!+#REF!+#REF!+#REF!+#REF!+#REF!+#REF!+#REF!+#REF!+#REF!+#REF!+#REF!+#REF!+янтик!C88+#REF!+#REF!+#REF!</f>
        <v>#REF!</v>
      </c>
      <c r="D88" s="6" t="e">
        <f>#REF!+#REF!+батыр!D88+#REF!+#REF!+канашск!D88+#REF!+#REF!+#REF!+#REF!+#REF!+#REF!+#REF!+#REF!+#REF!+#REF!+#REF!+#REF!+#REF!+#REF!+янтик!D88+#REF!+#REF!+#REF!</f>
        <v>#REF!</v>
      </c>
      <c r="E88" s="6" t="e">
        <f>#REF!+#REF!+батыр!E88+#REF!+#REF!+канашск!E88+#REF!+#REF!+#REF!+#REF!+#REF!+#REF!+#REF!+#REF!+#REF!+#REF!+#REF!+#REF!+#REF!+#REF!+янтик!E88+#REF!+#REF!+#REF!</f>
        <v>#REF!</v>
      </c>
      <c r="F88" s="6" t="e">
        <f>#REF!+#REF!+батыр!F88+#REF!+#REF!+канашск!F88+#REF!+#REF!+#REF!+#REF!+#REF!+#REF!+#REF!+#REF!+#REF!+#REF!+#REF!+#REF!+#REF!+#REF!+янтик!F88+#REF!+#REF!+#REF!</f>
        <v>#REF!</v>
      </c>
      <c r="G88" s="6" t="e">
        <f>#REF!+#REF!+батыр!G88+#REF!+#REF!+канашск!G88+#REF!+#REF!+#REF!+#REF!+#REF!+#REF!+#REF!+#REF!+#REF!+#REF!+#REF!+#REF!+#REF!+#REF!+янтик!G88+#REF!+#REF!+#REF!</f>
        <v>#REF!</v>
      </c>
      <c r="H88" s="6" t="e">
        <f>#REF!+#REF!+батыр!H88+#REF!+#REF!+канашск!H88+#REF!+#REF!+#REF!+#REF!+#REF!+#REF!+#REF!+#REF!+#REF!+#REF!+#REF!+#REF!+#REF!+#REF!+янтик!H88+#REF!+#REF!+#REF!</f>
        <v>#REF!</v>
      </c>
      <c r="I88" s="6" t="e">
        <f>#REF!+#REF!+батыр!I88+#REF!+#REF!+канашск!I88+#REF!+#REF!+#REF!+#REF!+#REF!+#REF!+#REF!+#REF!+#REF!+#REF!+#REF!+#REF!+#REF!+#REF!+янтик!I88+#REF!+#REF!+#REF!</f>
        <v>#REF!</v>
      </c>
      <c r="J88" s="6" t="e">
        <f>#REF!+#REF!+батыр!J88+#REF!+#REF!+канашск!J88+#REF!+#REF!+#REF!+#REF!+#REF!+#REF!+#REF!+#REF!+#REF!+#REF!+#REF!+#REF!+#REF!+#REF!+янтик!J88+#REF!+#REF!+#REF!</f>
        <v>#REF!</v>
      </c>
      <c r="K88" s="6" t="e">
        <f>#REF!+#REF!+батыр!K88+#REF!+#REF!+канашск!K88+#REF!+#REF!+#REF!+#REF!+#REF!+#REF!+#REF!+#REF!+#REF!+#REF!+#REF!+#REF!+#REF!+#REF!+янтик!K88+#REF!+#REF!+#REF!</f>
        <v>#REF!</v>
      </c>
      <c r="L88" s="6" t="e">
        <f>#REF!+#REF!+батыр!L88+#REF!+#REF!+канашск!L88+#REF!+#REF!+#REF!+#REF!+#REF!+#REF!+#REF!+#REF!+#REF!+#REF!+#REF!+#REF!+#REF!+#REF!+янтик!L88+#REF!+#REF!+#REF!</f>
        <v>#REF!</v>
      </c>
      <c r="M88" s="6" t="e">
        <f>#REF!+#REF!+батыр!M88+#REF!+#REF!+канашск!M88+#REF!+#REF!+#REF!+#REF!+#REF!+#REF!+#REF!+#REF!+#REF!+#REF!+#REF!+#REF!+#REF!+#REF!+янтик!M88+#REF!+#REF!+#REF!</f>
        <v>#REF!</v>
      </c>
      <c r="N88" s="6" t="e">
        <f>#REF!+#REF!+батыр!N88+#REF!+#REF!+канашск!N88+#REF!+#REF!+#REF!+#REF!+#REF!+#REF!+#REF!+#REF!+#REF!+#REF!+#REF!+#REF!+#REF!+#REF!+янтик!N88+#REF!+#REF!+#REF!</f>
        <v>#REF!</v>
      </c>
      <c r="O88" s="6" t="e">
        <f>#REF!+#REF!+батыр!O88+#REF!+#REF!+канашск!O88+#REF!+#REF!+#REF!+#REF!+#REF!+#REF!+#REF!+#REF!+#REF!+#REF!+#REF!+#REF!+#REF!+#REF!+янтик!O88+#REF!+#REF!+#REF!</f>
        <v>#REF!</v>
      </c>
      <c r="P88" s="6" t="e">
        <f>#REF!+#REF!+батыр!P88+#REF!+#REF!+канашск!P88+#REF!+#REF!+#REF!+#REF!+#REF!+#REF!+#REF!+#REF!+#REF!+#REF!+#REF!+#REF!+#REF!+#REF!+янтик!P88+#REF!+#REF!+#REF!</f>
        <v>#REF!</v>
      </c>
    </row>
    <row r="89" spans="1:16" x14ac:dyDescent="0.25">
      <c r="A89" s="399" t="s">
        <v>127</v>
      </c>
      <c r="B89" s="399"/>
      <c r="C89" s="414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</row>
    <row r="90" spans="1:16" x14ac:dyDescent="0.25">
      <c r="A90" s="415" t="s">
        <v>128</v>
      </c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7"/>
    </row>
    <row r="91" spans="1:16" ht="66" x14ac:dyDescent="0.25">
      <c r="A91" s="11" t="s">
        <v>117</v>
      </c>
      <c r="B91" s="13" t="s">
        <v>23</v>
      </c>
      <c r="C91" s="6" t="e">
        <f>#REF!+#REF!+батыр!C91+#REF!+#REF!+канашск!C91+#REF!+#REF!+#REF!+#REF!+#REF!+#REF!+#REF!+#REF!+#REF!+#REF!+#REF!+#REF!+#REF!+#REF!+янтик!C91+#REF!+#REF!+#REF!</f>
        <v>#REF!</v>
      </c>
      <c r="D91" s="6" t="e">
        <f>#REF!+#REF!+батыр!D91+#REF!+#REF!+канашск!D91+#REF!+#REF!+#REF!+#REF!+#REF!+#REF!+#REF!+#REF!+#REF!+#REF!+#REF!+#REF!+#REF!+#REF!+янтик!D91+#REF!+#REF!+#REF!</f>
        <v>#REF!</v>
      </c>
      <c r="E91" s="6" t="e">
        <f>#REF!+#REF!+батыр!E91+#REF!+#REF!+канашск!E91+#REF!+#REF!+#REF!+#REF!+#REF!+#REF!+#REF!+#REF!+#REF!+#REF!+#REF!+#REF!+#REF!+#REF!+янтик!E91+#REF!+#REF!+#REF!</f>
        <v>#REF!</v>
      </c>
      <c r="F91" s="6" t="e">
        <f>#REF!+#REF!+батыр!F91+#REF!+#REF!+канашск!F91+#REF!+#REF!+#REF!+#REF!+#REF!+#REF!+#REF!+#REF!+#REF!+#REF!+#REF!+#REF!+#REF!+#REF!+янтик!F91+#REF!+#REF!+#REF!</f>
        <v>#REF!</v>
      </c>
      <c r="G91" s="6" t="e">
        <f>#REF!+#REF!+батыр!G91+#REF!+#REF!+канашск!G91+#REF!+#REF!+#REF!+#REF!+#REF!+#REF!+#REF!+#REF!+#REF!+#REF!+#REF!+#REF!+#REF!+#REF!+янтик!G91+#REF!+#REF!+#REF!</f>
        <v>#REF!</v>
      </c>
      <c r="H91" s="6" t="e">
        <f>#REF!+#REF!+батыр!H91+#REF!+#REF!+канашск!H91+#REF!+#REF!+#REF!+#REF!+#REF!+#REF!+#REF!+#REF!+#REF!+#REF!+#REF!+#REF!+#REF!+#REF!+янтик!H91+#REF!+#REF!+#REF!</f>
        <v>#REF!</v>
      </c>
      <c r="I91" s="6" t="e">
        <f>#REF!+#REF!+батыр!I91+#REF!+#REF!+канашск!I91+#REF!+#REF!+#REF!+#REF!+#REF!+#REF!+#REF!+#REF!+#REF!+#REF!+#REF!+#REF!+#REF!+#REF!+янтик!I91+#REF!+#REF!+#REF!</f>
        <v>#REF!</v>
      </c>
      <c r="J91" s="6" t="e">
        <f>#REF!+#REF!+батыр!J91+#REF!+#REF!+канашск!J91+#REF!+#REF!+#REF!+#REF!+#REF!+#REF!+#REF!+#REF!+#REF!+#REF!+#REF!+#REF!+#REF!+#REF!+янтик!J91+#REF!+#REF!+#REF!</f>
        <v>#REF!</v>
      </c>
      <c r="K91" s="6" t="e">
        <f>#REF!+#REF!+батыр!K91+#REF!+#REF!+канашск!K91+#REF!+#REF!+#REF!+#REF!+#REF!+#REF!+#REF!+#REF!+#REF!+#REF!+#REF!+#REF!+#REF!+#REF!+янтик!K91+#REF!+#REF!+#REF!</f>
        <v>#REF!</v>
      </c>
      <c r="L91" s="6" t="e">
        <f>#REF!+#REF!+батыр!L91+#REF!+#REF!+канашск!L91+#REF!+#REF!+#REF!+#REF!+#REF!+#REF!+#REF!+#REF!+#REF!+#REF!+#REF!+#REF!+#REF!+#REF!+янтик!L91+#REF!+#REF!+#REF!</f>
        <v>#REF!</v>
      </c>
      <c r="M91" s="6" t="e">
        <f>#REF!+#REF!+батыр!M91+#REF!+#REF!+канашск!M91+#REF!+#REF!+#REF!+#REF!+#REF!+#REF!+#REF!+#REF!+#REF!+#REF!+#REF!+#REF!+#REF!+#REF!+янтик!M91+#REF!+#REF!+#REF!</f>
        <v>#REF!</v>
      </c>
      <c r="N91" s="6" t="e">
        <f>#REF!+#REF!+батыр!N91+#REF!+#REF!+канашск!N91+#REF!+#REF!+#REF!+#REF!+#REF!+#REF!+#REF!+#REF!+#REF!+#REF!+#REF!+#REF!+#REF!+#REF!+янтик!N91+#REF!+#REF!+#REF!</f>
        <v>#REF!</v>
      </c>
      <c r="O91" s="6" t="s">
        <v>39</v>
      </c>
      <c r="P91" s="6" t="s">
        <v>39</v>
      </c>
    </row>
    <row r="92" spans="1:16" ht="92.4" x14ac:dyDescent="0.25">
      <c r="A92" s="11" t="s">
        <v>129</v>
      </c>
      <c r="B92" s="13" t="s">
        <v>24</v>
      </c>
      <c r="C92" s="6" t="e">
        <f>#REF!+#REF!+батыр!C92+#REF!+#REF!+канашск!C92+#REF!+#REF!+#REF!+#REF!+#REF!+#REF!+#REF!+#REF!+#REF!+#REF!+#REF!+#REF!+#REF!+#REF!+янтик!C92+#REF!+#REF!+#REF!</f>
        <v>#REF!</v>
      </c>
      <c r="D92" s="6" t="e">
        <f>#REF!+#REF!+батыр!D92+#REF!+#REF!+канашск!D92+#REF!+#REF!+#REF!+#REF!+#REF!+#REF!+#REF!+#REF!+#REF!+#REF!+#REF!+#REF!+#REF!+#REF!+янтик!D92+#REF!+#REF!+#REF!</f>
        <v>#REF!</v>
      </c>
      <c r="E92" s="6" t="e">
        <f>#REF!+#REF!+батыр!E92+#REF!+#REF!+канашск!E92+#REF!+#REF!+#REF!+#REF!+#REF!+#REF!+#REF!+#REF!+#REF!+#REF!+#REF!+#REF!+#REF!+#REF!+янтик!E92+#REF!+#REF!+#REF!</f>
        <v>#REF!</v>
      </c>
      <c r="F92" s="6" t="e">
        <f>#REF!+#REF!+батыр!F92+#REF!+#REF!+канашск!F92+#REF!+#REF!+#REF!+#REF!+#REF!+#REF!+#REF!+#REF!+#REF!+#REF!+#REF!+#REF!+#REF!+#REF!+янтик!F92+#REF!+#REF!+#REF!</f>
        <v>#REF!</v>
      </c>
      <c r="G92" s="6" t="e">
        <f>#REF!+#REF!+батыр!G92+#REF!+#REF!+канашск!G92+#REF!+#REF!+#REF!+#REF!+#REF!+#REF!+#REF!+#REF!+#REF!+#REF!+#REF!+#REF!+#REF!+#REF!+янтик!G92+#REF!+#REF!+#REF!</f>
        <v>#REF!</v>
      </c>
      <c r="H92" s="6" t="e">
        <f>#REF!+#REF!+батыр!H92+#REF!+#REF!+канашск!H92+#REF!+#REF!+#REF!+#REF!+#REF!+#REF!+#REF!+#REF!+#REF!+#REF!+#REF!+#REF!+#REF!+#REF!+янтик!H92+#REF!+#REF!+#REF!</f>
        <v>#REF!</v>
      </c>
      <c r="I92" s="6" t="e">
        <f>#REF!+#REF!+батыр!I92+#REF!+#REF!+канашск!I92+#REF!+#REF!+#REF!+#REF!+#REF!+#REF!+#REF!+#REF!+#REF!+#REF!+#REF!+#REF!+#REF!+#REF!+янтик!I92+#REF!+#REF!+#REF!</f>
        <v>#REF!</v>
      </c>
      <c r="J92" s="6" t="e">
        <f>#REF!+#REF!+батыр!J92+#REF!+#REF!+канашск!J92+#REF!+#REF!+#REF!+#REF!+#REF!+#REF!+#REF!+#REF!+#REF!+#REF!+#REF!+#REF!+#REF!+#REF!+янтик!J92+#REF!+#REF!+#REF!</f>
        <v>#REF!</v>
      </c>
      <c r="K92" s="6" t="e">
        <f>#REF!+#REF!+батыр!K92+#REF!+#REF!+канашск!K92+#REF!+#REF!+#REF!+#REF!+#REF!+#REF!+#REF!+#REF!+#REF!+#REF!+#REF!+#REF!+#REF!+#REF!+янтик!K92+#REF!+#REF!+#REF!</f>
        <v>#REF!</v>
      </c>
      <c r="L92" s="6" t="e">
        <f>#REF!+#REF!+батыр!L92+#REF!+#REF!+канашск!L92+#REF!+#REF!+#REF!+#REF!+#REF!+#REF!+#REF!+#REF!+#REF!+#REF!+#REF!+#REF!+#REF!+#REF!+янтик!L92+#REF!+#REF!+#REF!</f>
        <v>#REF!</v>
      </c>
      <c r="M92" s="6" t="e">
        <f>#REF!+#REF!+батыр!M92+#REF!+#REF!+канашск!M92+#REF!+#REF!+#REF!+#REF!+#REF!+#REF!+#REF!+#REF!+#REF!+#REF!+#REF!+#REF!+#REF!+#REF!+янтик!M92+#REF!+#REF!+#REF!</f>
        <v>#REF!</v>
      </c>
      <c r="N92" s="6" t="e">
        <f>#REF!+#REF!+батыр!N92+#REF!+#REF!+канашск!N92+#REF!+#REF!+#REF!+#REF!+#REF!+#REF!+#REF!+#REF!+#REF!+#REF!+#REF!+#REF!+#REF!+#REF!+янтик!N92+#REF!+#REF!+#REF!</f>
        <v>#REF!</v>
      </c>
      <c r="O92" s="6" t="s">
        <v>39</v>
      </c>
      <c r="P92" s="6" t="s">
        <v>39</v>
      </c>
    </row>
    <row r="93" spans="1:16" x14ac:dyDescent="0.25">
      <c r="A93" s="10" t="s">
        <v>25</v>
      </c>
      <c r="B93" s="13" t="s">
        <v>26</v>
      </c>
      <c r="C93" s="6" t="e">
        <f>#REF!+#REF!+батыр!C93+#REF!+#REF!+канашск!C93+#REF!+#REF!+#REF!+#REF!+#REF!+#REF!+#REF!+#REF!+#REF!+#REF!+#REF!+#REF!+#REF!+#REF!+янтик!C93+#REF!+#REF!+#REF!</f>
        <v>#REF!</v>
      </c>
      <c r="D93" s="6" t="e">
        <f>#REF!+#REF!+батыр!D93+#REF!+#REF!+канашск!D93+#REF!+#REF!+#REF!+#REF!+#REF!+#REF!+#REF!+#REF!+#REF!+#REF!+#REF!+#REF!+#REF!+#REF!+янтик!D93+#REF!+#REF!+#REF!</f>
        <v>#REF!</v>
      </c>
      <c r="E93" s="6" t="e">
        <f>#REF!+#REF!+батыр!E93+#REF!+#REF!+канашск!E93+#REF!+#REF!+#REF!+#REF!+#REF!+#REF!+#REF!+#REF!+#REF!+#REF!+#REF!+#REF!+#REF!+#REF!+янтик!E93+#REF!+#REF!+#REF!</f>
        <v>#REF!</v>
      </c>
      <c r="F93" s="6" t="e">
        <f>#REF!+#REF!+батыр!F93+#REF!+#REF!+канашск!F93+#REF!+#REF!+#REF!+#REF!+#REF!+#REF!+#REF!+#REF!+#REF!+#REF!+#REF!+#REF!+#REF!+#REF!+янтик!F93+#REF!+#REF!+#REF!</f>
        <v>#REF!</v>
      </c>
      <c r="G93" s="6" t="e">
        <f>#REF!+#REF!+батыр!G93+#REF!+#REF!+канашск!G93+#REF!+#REF!+#REF!+#REF!+#REF!+#REF!+#REF!+#REF!+#REF!+#REF!+#REF!+#REF!+#REF!+#REF!+янтик!G93+#REF!+#REF!+#REF!</f>
        <v>#REF!</v>
      </c>
      <c r="H93" s="6" t="e">
        <f>#REF!+#REF!+батыр!H93+#REF!+#REF!+канашск!H93+#REF!+#REF!+#REF!+#REF!+#REF!+#REF!+#REF!+#REF!+#REF!+#REF!+#REF!+#REF!+#REF!+#REF!+янтик!H93+#REF!+#REF!+#REF!</f>
        <v>#REF!</v>
      </c>
      <c r="I93" s="6" t="e">
        <f>#REF!+#REF!+батыр!I93+#REF!+#REF!+канашск!I93+#REF!+#REF!+#REF!+#REF!+#REF!+#REF!+#REF!+#REF!+#REF!+#REF!+#REF!+#REF!+#REF!+#REF!+янтик!I93+#REF!+#REF!+#REF!</f>
        <v>#REF!</v>
      </c>
      <c r="J93" s="6" t="e">
        <f>#REF!+#REF!+батыр!J93+#REF!+#REF!+канашск!J93+#REF!+#REF!+#REF!+#REF!+#REF!+#REF!+#REF!+#REF!+#REF!+#REF!+#REF!+#REF!+#REF!+#REF!+янтик!J93+#REF!+#REF!+#REF!</f>
        <v>#REF!</v>
      </c>
      <c r="K93" s="6" t="e">
        <f>#REF!+#REF!+батыр!K93+#REF!+#REF!+канашск!K93+#REF!+#REF!+#REF!+#REF!+#REF!+#REF!+#REF!+#REF!+#REF!+#REF!+#REF!+#REF!+#REF!+#REF!+янтик!K93+#REF!+#REF!+#REF!</f>
        <v>#REF!</v>
      </c>
      <c r="L93" s="6" t="e">
        <f>#REF!+#REF!+батыр!L93+#REF!+#REF!+канашск!L93+#REF!+#REF!+#REF!+#REF!+#REF!+#REF!+#REF!+#REF!+#REF!+#REF!+#REF!+#REF!+#REF!+#REF!+янтик!L93+#REF!+#REF!+#REF!</f>
        <v>#REF!</v>
      </c>
      <c r="M93" s="6" t="e">
        <f>#REF!+#REF!+батыр!M93+#REF!+#REF!+канашск!M93+#REF!+#REF!+#REF!+#REF!+#REF!+#REF!+#REF!+#REF!+#REF!+#REF!+#REF!+#REF!+#REF!+#REF!+янтик!M93+#REF!+#REF!+#REF!</f>
        <v>#REF!</v>
      </c>
      <c r="N93" s="6" t="e">
        <f>#REF!+#REF!+батыр!N93+#REF!+#REF!+канашск!N93+#REF!+#REF!+#REF!+#REF!+#REF!+#REF!+#REF!+#REF!+#REF!+#REF!+#REF!+#REF!+#REF!+#REF!+янтик!N93+#REF!+#REF!+#REF!</f>
        <v>#REF!</v>
      </c>
      <c r="O93" s="6" t="s">
        <v>39</v>
      </c>
      <c r="P93" s="6" t="s">
        <v>39</v>
      </c>
    </row>
    <row r="94" spans="1:16" x14ac:dyDescent="0.25">
      <c r="A94" s="399" t="s">
        <v>130</v>
      </c>
      <c r="B94" s="399"/>
      <c r="C94" s="400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</row>
    <row r="95" spans="1:16" ht="79.2" x14ac:dyDescent="0.25">
      <c r="A95" s="10" t="s">
        <v>118</v>
      </c>
      <c r="B95" s="13" t="s">
        <v>27</v>
      </c>
      <c r="C95" s="6" t="e">
        <f>#REF!+#REF!+батыр!C95+#REF!+#REF!+канашск!C95+#REF!+#REF!+#REF!+#REF!+#REF!+#REF!+#REF!+#REF!+#REF!+#REF!+#REF!+#REF!+#REF!+#REF!+янтик!C95+#REF!+#REF!+#REF!</f>
        <v>#REF!</v>
      </c>
      <c r="D95" s="6" t="e">
        <f>#REF!+#REF!+батыр!D95+#REF!+#REF!+канашск!D95+#REF!+#REF!+#REF!+#REF!+#REF!+#REF!+#REF!+#REF!+#REF!+#REF!+#REF!+#REF!+#REF!+#REF!+янтик!D95+#REF!+#REF!+#REF!</f>
        <v>#REF!</v>
      </c>
      <c r="E95" s="6" t="e">
        <f>#REF!+#REF!+батыр!E95+#REF!+#REF!+канашск!E95+#REF!+#REF!+#REF!+#REF!+#REF!+#REF!+#REF!+#REF!+#REF!+#REF!+#REF!+#REF!+#REF!+#REF!+янтик!E95+#REF!+#REF!+#REF!</f>
        <v>#REF!</v>
      </c>
      <c r="F95" s="6" t="e">
        <f>#REF!+#REF!+батыр!F95+#REF!+#REF!+канашск!F95+#REF!+#REF!+#REF!+#REF!+#REF!+#REF!+#REF!+#REF!+#REF!+#REF!+#REF!+#REF!+#REF!+#REF!+янтик!F95+#REF!+#REF!+#REF!</f>
        <v>#REF!</v>
      </c>
      <c r="G95" s="6" t="e">
        <f>#REF!+#REF!+батыр!G95+#REF!+#REF!+канашск!G95+#REF!+#REF!+#REF!+#REF!+#REF!+#REF!+#REF!+#REF!+#REF!+#REF!+#REF!+#REF!+#REF!+#REF!+янтик!G95+#REF!+#REF!+#REF!</f>
        <v>#REF!</v>
      </c>
      <c r="H95" s="6" t="e">
        <f>#REF!+#REF!+батыр!H95+#REF!+#REF!+канашск!H95+#REF!+#REF!+#REF!+#REF!+#REF!+#REF!+#REF!+#REF!+#REF!+#REF!+#REF!+#REF!+#REF!+#REF!+янтик!H95+#REF!+#REF!+#REF!</f>
        <v>#REF!</v>
      </c>
      <c r="I95" s="6" t="e">
        <f>#REF!+#REF!+батыр!I95+#REF!+#REF!+канашск!I95+#REF!+#REF!+#REF!+#REF!+#REF!+#REF!+#REF!+#REF!+#REF!+#REF!+#REF!+#REF!+#REF!+#REF!+янтик!I95+#REF!+#REF!+#REF!</f>
        <v>#REF!</v>
      </c>
      <c r="J95" s="6" t="e">
        <f>#REF!+#REF!+батыр!J95+#REF!+#REF!+канашск!J95+#REF!+#REF!+#REF!+#REF!+#REF!+#REF!+#REF!+#REF!+#REF!+#REF!+#REF!+#REF!+#REF!+#REF!+янтик!J95+#REF!+#REF!+#REF!</f>
        <v>#REF!</v>
      </c>
      <c r="K95" s="6" t="e">
        <f>#REF!+#REF!+батыр!K95+#REF!+#REF!+канашск!K95+#REF!+#REF!+#REF!+#REF!+#REF!+#REF!+#REF!+#REF!+#REF!+#REF!+#REF!+#REF!+#REF!+#REF!+янтик!K95+#REF!+#REF!+#REF!</f>
        <v>#REF!</v>
      </c>
      <c r="L95" s="6" t="e">
        <f>#REF!+#REF!+батыр!L95+#REF!+#REF!+канашск!L95+#REF!+#REF!+#REF!+#REF!+#REF!+#REF!+#REF!+#REF!+#REF!+#REF!+#REF!+#REF!+#REF!+#REF!+янтик!L95+#REF!+#REF!+#REF!</f>
        <v>#REF!</v>
      </c>
      <c r="M95" s="6" t="e">
        <f>#REF!+#REF!+батыр!M95+#REF!+#REF!+канашск!M95+#REF!+#REF!+#REF!+#REF!+#REF!+#REF!+#REF!+#REF!+#REF!+#REF!+#REF!+#REF!+#REF!+#REF!+янтик!M95+#REF!+#REF!+#REF!</f>
        <v>#REF!</v>
      </c>
      <c r="N95" s="6" t="e">
        <f>#REF!+#REF!+батыр!N95+#REF!+#REF!+канашск!N95+#REF!+#REF!+#REF!+#REF!+#REF!+#REF!+#REF!+#REF!+#REF!+#REF!+#REF!+#REF!+#REF!+#REF!+янтик!N95+#REF!+#REF!+#REF!</f>
        <v>#REF!</v>
      </c>
      <c r="O95" s="6" t="s">
        <v>39</v>
      </c>
      <c r="P95" s="6" t="s">
        <v>39</v>
      </c>
    </row>
    <row r="96" spans="1:16" ht="39.6" x14ac:dyDescent="0.25">
      <c r="A96" s="10" t="s">
        <v>131</v>
      </c>
      <c r="B96" s="13" t="s">
        <v>28</v>
      </c>
      <c r="C96" s="6" t="e">
        <f>#REF!+#REF!+батыр!C96+#REF!+#REF!+канашск!C96+#REF!+#REF!+#REF!+#REF!+#REF!+#REF!+#REF!+#REF!+#REF!+#REF!+#REF!+#REF!+#REF!+#REF!+янтик!C96+#REF!+#REF!+#REF!</f>
        <v>#REF!</v>
      </c>
      <c r="D96" s="6" t="e">
        <f>#REF!+#REF!+батыр!D96+#REF!+#REF!+канашск!D96+#REF!+#REF!+#REF!+#REF!+#REF!+#REF!+#REF!+#REF!+#REF!+#REF!+#REF!+#REF!+#REF!+#REF!+янтик!D96+#REF!+#REF!+#REF!</f>
        <v>#REF!</v>
      </c>
      <c r="E96" s="6" t="e">
        <f>#REF!+#REF!+батыр!E96+#REF!+#REF!+канашск!E96+#REF!+#REF!+#REF!+#REF!+#REF!+#REF!+#REF!+#REF!+#REF!+#REF!+#REF!+#REF!+#REF!+#REF!+янтик!E96+#REF!+#REF!+#REF!</f>
        <v>#REF!</v>
      </c>
      <c r="F96" s="6" t="e">
        <f>#REF!+#REF!+батыр!F96+#REF!+#REF!+канашск!F96+#REF!+#REF!+#REF!+#REF!+#REF!+#REF!+#REF!+#REF!+#REF!+#REF!+#REF!+#REF!+#REF!+#REF!+янтик!F96+#REF!+#REF!+#REF!</f>
        <v>#REF!</v>
      </c>
      <c r="G96" s="6" t="e">
        <f>#REF!+#REF!+батыр!G96+#REF!+#REF!+канашск!G96+#REF!+#REF!+#REF!+#REF!+#REF!+#REF!+#REF!+#REF!+#REF!+#REF!+#REF!+#REF!+#REF!+#REF!+янтик!G96+#REF!+#REF!+#REF!</f>
        <v>#REF!</v>
      </c>
      <c r="H96" s="6" t="e">
        <f>#REF!+#REF!+батыр!H96+#REF!+#REF!+канашск!H96+#REF!+#REF!+#REF!+#REF!+#REF!+#REF!+#REF!+#REF!+#REF!+#REF!+#REF!+#REF!+#REF!+#REF!+янтик!H96+#REF!+#REF!+#REF!</f>
        <v>#REF!</v>
      </c>
      <c r="I96" s="6" t="e">
        <f>#REF!+#REF!+батыр!I96+#REF!+#REF!+канашск!I96+#REF!+#REF!+#REF!+#REF!+#REF!+#REF!+#REF!+#REF!+#REF!+#REF!+#REF!+#REF!+#REF!+#REF!+янтик!I96+#REF!+#REF!+#REF!</f>
        <v>#REF!</v>
      </c>
      <c r="J96" s="6" t="e">
        <f>#REF!+#REF!+батыр!J96+#REF!+#REF!+канашск!J96+#REF!+#REF!+#REF!+#REF!+#REF!+#REF!+#REF!+#REF!+#REF!+#REF!+#REF!+#REF!+#REF!+#REF!+янтик!J96+#REF!+#REF!+#REF!</f>
        <v>#REF!</v>
      </c>
      <c r="K96" s="6" t="e">
        <f>#REF!+#REF!+батыр!K96+#REF!+#REF!+канашск!K96+#REF!+#REF!+#REF!+#REF!+#REF!+#REF!+#REF!+#REF!+#REF!+#REF!+#REF!+#REF!+#REF!+#REF!+янтик!K96+#REF!+#REF!+#REF!</f>
        <v>#REF!</v>
      </c>
      <c r="L96" s="6" t="e">
        <f>#REF!+#REF!+батыр!L96+#REF!+#REF!+канашск!L96+#REF!+#REF!+#REF!+#REF!+#REF!+#REF!+#REF!+#REF!+#REF!+#REF!+#REF!+#REF!+#REF!+#REF!+янтик!L96+#REF!+#REF!+#REF!</f>
        <v>#REF!</v>
      </c>
      <c r="M96" s="6" t="e">
        <f>#REF!+#REF!+батыр!M96+#REF!+#REF!+канашск!M96+#REF!+#REF!+#REF!+#REF!+#REF!+#REF!+#REF!+#REF!+#REF!+#REF!+#REF!+#REF!+#REF!+#REF!+янтик!M96+#REF!+#REF!+#REF!</f>
        <v>#REF!</v>
      </c>
      <c r="N96" s="6" t="e">
        <f>#REF!+#REF!+батыр!N96+#REF!+#REF!+канашск!N96+#REF!+#REF!+#REF!+#REF!+#REF!+#REF!+#REF!+#REF!+#REF!+#REF!+#REF!+#REF!+#REF!+#REF!+янтик!N96+#REF!+#REF!+#REF!</f>
        <v>#REF!</v>
      </c>
      <c r="O96" s="6" t="s">
        <v>39</v>
      </c>
      <c r="P96" s="6" t="s">
        <v>39</v>
      </c>
    </row>
    <row r="97" spans="1:16" ht="52.8" x14ac:dyDescent="0.25">
      <c r="A97" s="10" t="s">
        <v>119</v>
      </c>
      <c r="B97" s="13" t="s">
        <v>29</v>
      </c>
      <c r="C97" s="6" t="e">
        <f>#REF!+#REF!+батыр!C97+#REF!+#REF!+канашск!C97+#REF!+#REF!+#REF!+#REF!+#REF!+#REF!+#REF!+#REF!+#REF!+#REF!+#REF!+#REF!+#REF!+#REF!+янтик!C97+#REF!+#REF!+#REF!</f>
        <v>#REF!</v>
      </c>
      <c r="D97" s="6" t="e">
        <f>#REF!+#REF!+батыр!D97+#REF!+#REF!+канашск!D97+#REF!+#REF!+#REF!+#REF!+#REF!+#REF!+#REF!+#REF!+#REF!+#REF!+#REF!+#REF!+#REF!+#REF!+янтик!D97+#REF!+#REF!+#REF!</f>
        <v>#REF!</v>
      </c>
      <c r="E97" s="6" t="e">
        <f>#REF!+#REF!+батыр!E97+#REF!+#REF!+канашск!E97+#REF!+#REF!+#REF!+#REF!+#REF!+#REF!+#REF!+#REF!+#REF!+#REF!+#REF!+#REF!+#REF!+#REF!+янтик!E97+#REF!+#REF!+#REF!</f>
        <v>#REF!</v>
      </c>
      <c r="F97" s="6" t="e">
        <f>#REF!+#REF!+батыр!F97+#REF!+#REF!+канашск!F97+#REF!+#REF!+#REF!+#REF!+#REF!+#REF!+#REF!+#REF!+#REF!+#REF!+#REF!+#REF!+#REF!+#REF!+янтик!F97+#REF!+#REF!+#REF!</f>
        <v>#REF!</v>
      </c>
      <c r="G97" s="6" t="e">
        <f>#REF!+#REF!+батыр!G97+#REF!+#REF!+канашск!G97+#REF!+#REF!+#REF!+#REF!+#REF!+#REF!+#REF!+#REF!+#REF!+#REF!+#REF!+#REF!+#REF!+#REF!+янтик!G97+#REF!+#REF!+#REF!</f>
        <v>#REF!</v>
      </c>
      <c r="H97" s="6" t="e">
        <f>#REF!+#REF!+батыр!H97+#REF!+#REF!+канашск!H97+#REF!+#REF!+#REF!+#REF!+#REF!+#REF!+#REF!+#REF!+#REF!+#REF!+#REF!+#REF!+#REF!+#REF!+янтик!H97+#REF!+#REF!+#REF!</f>
        <v>#REF!</v>
      </c>
      <c r="I97" s="6" t="e">
        <f>#REF!+#REF!+батыр!I97+#REF!+#REF!+канашск!I97+#REF!+#REF!+#REF!+#REF!+#REF!+#REF!+#REF!+#REF!+#REF!+#REF!+#REF!+#REF!+#REF!+#REF!+янтик!I97+#REF!+#REF!+#REF!</f>
        <v>#REF!</v>
      </c>
      <c r="J97" s="6" t="e">
        <f>#REF!+#REF!+батыр!J97+#REF!+#REF!+канашск!J97+#REF!+#REF!+#REF!+#REF!+#REF!+#REF!+#REF!+#REF!+#REF!+#REF!+#REF!+#REF!+#REF!+#REF!+янтик!J97+#REF!+#REF!+#REF!</f>
        <v>#REF!</v>
      </c>
      <c r="K97" s="6" t="e">
        <f>#REF!+#REF!+батыр!K97+#REF!+#REF!+канашск!K97+#REF!+#REF!+#REF!+#REF!+#REF!+#REF!+#REF!+#REF!+#REF!+#REF!+#REF!+#REF!+#REF!+#REF!+янтик!K97+#REF!+#REF!+#REF!</f>
        <v>#REF!</v>
      </c>
      <c r="L97" s="6" t="e">
        <f>#REF!+#REF!+батыр!L97+#REF!+#REF!+канашск!L97+#REF!+#REF!+#REF!+#REF!+#REF!+#REF!+#REF!+#REF!+#REF!+#REF!+#REF!+#REF!+#REF!+#REF!+янтик!L97+#REF!+#REF!+#REF!</f>
        <v>#REF!</v>
      </c>
      <c r="M97" s="6" t="e">
        <f>#REF!+#REF!+батыр!M97+#REF!+#REF!+канашск!M97+#REF!+#REF!+#REF!+#REF!+#REF!+#REF!+#REF!+#REF!+#REF!+#REF!+#REF!+#REF!+#REF!+#REF!+янтик!M97+#REF!+#REF!+#REF!</f>
        <v>#REF!</v>
      </c>
      <c r="N97" s="6" t="e">
        <f>#REF!+#REF!+батыр!N97+#REF!+#REF!+канашск!N97+#REF!+#REF!+#REF!+#REF!+#REF!+#REF!+#REF!+#REF!+#REF!+#REF!+#REF!+#REF!+#REF!+#REF!+янтик!N97+#REF!+#REF!+#REF!</f>
        <v>#REF!</v>
      </c>
      <c r="O97" s="6" t="s">
        <v>39</v>
      </c>
      <c r="P97" s="6" t="s">
        <v>39</v>
      </c>
    </row>
    <row r="98" spans="1:16" x14ac:dyDescent="0.25">
      <c r="A98" s="10" t="s">
        <v>120</v>
      </c>
      <c r="B98" s="13" t="s">
        <v>30</v>
      </c>
      <c r="C98" s="6" t="e">
        <f>#REF!+#REF!+батыр!C98+#REF!+#REF!+канашск!C98+#REF!+#REF!+#REF!+#REF!+#REF!+#REF!+#REF!+#REF!+#REF!+#REF!+#REF!+#REF!+#REF!+#REF!+янтик!C98+#REF!+#REF!+#REF!</f>
        <v>#REF!</v>
      </c>
      <c r="D98" s="6" t="e">
        <f>#REF!+#REF!+батыр!D98+#REF!+#REF!+канашск!D98+#REF!+#REF!+#REF!+#REF!+#REF!+#REF!+#REF!+#REF!+#REF!+#REF!+#REF!+#REF!+#REF!+#REF!+янтик!D98+#REF!+#REF!+#REF!</f>
        <v>#REF!</v>
      </c>
      <c r="E98" s="6" t="e">
        <f>#REF!+#REF!+батыр!E98+#REF!+#REF!+канашск!E98+#REF!+#REF!+#REF!+#REF!+#REF!+#REF!+#REF!+#REF!+#REF!+#REF!+#REF!+#REF!+#REF!+#REF!+янтик!E98+#REF!+#REF!+#REF!</f>
        <v>#REF!</v>
      </c>
      <c r="F98" s="6" t="e">
        <f>#REF!+#REF!+батыр!F98+#REF!+#REF!+канашск!F98+#REF!+#REF!+#REF!+#REF!+#REF!+#REF!+#REF!+#REF!+#REF!+#REF!+#REF!+#REF!+#REF!+#REF!+янтик!F98+#REF!+#REF!+#REF!</f>
        <v>#REF!</v>
      </c>
      <c r="G98" s="6" t="e">
        <f>#REF!+#REF!+батыр!G98+#REF!+#REF!+канашск!G98+#REF!+#REF!+#REF!+#REF!+#REF!+#REF!+#REF!+#REF!+#REF!+#REF!+#REF!+#REF!+#REF!+#REF!+янтик!G98+#REF!+#REF!+#REF!</f>
        <v>#REF!</v>
      </c>
      <c r="H98" s="6" t="e">
        <f>#REF!+#REF!+батыр!H98+#REF!+#REF!+канашск!H98+#REF!+#REF!+#REF!+#REF!+#REF!+#REF!+#REF!+#REF!+#REF!+#REF!+#REF!+#REF!+#REF!+#REF!+янтик!H98+#REF!+#REF!+#REF!</f>
        <v>#REF!</v>
      </c>
      <c r="I98" s="6" t="e">
        <f>#REF!+#REF!+батыр!I98+#REF!+#REF!+канашск!I98+#REF!+#REF!+#REF!+#REF!+#REF!+#REF!+#REF!+#REF!+#REF!+#REF!+#REF!+#REF!+#REF!+#REF!+янтик!I98+#REF!+#REF!+#REF!</f>
        <v>#REF!</v>
      </c>
      <c r="J98" s="6" t="e">
        <f>#REF!+#REF!+батыр!J98+#REF!+#REF!+канашск!J98+#REF!+#REF!+#REF!+#REF!+#REF!+#REF!+#REF!+#REF!+#REF!+#REF!+#REF!+#REF!+#REF!+#REF!+янтик!J98+#REF!+#REF!+#REF!</f>
        <v>#REF!</v>
      </c>
      <c r="K98" s="6" t="e">
        <f>#REF!+#REF!+батыр!K98+#REF!+#REF!+канашск!K98+#REF!+#REF!+#REF!+#REF!+#REF!+#REF!+#REF!+#REF!+#REF!+#REF!+#REF!+#REF!+#REF!+#REF!+янтик!K98+#REF!+#REF!+#REF!</f>
        <v>#REF!</v>
      </c>
      <c r="L98" s="6" t="e">
        <f>#REF!+#REF!+батыр!L98+#REF!+#REF!+канашск!L98+#REF!+#REF!+#REF!+#REF!+#REF!+#REF!+#REF!+#REF!+#REF!+#REF!+#REF!+#REF!+#REF!+#REF!+янтик!L98+#REF!+#REF!+#REF!</f>
        <v>#REF!</v>
      </c>
      <c r="M98" s="6" t="e">
        <f>#REF!+#REF!+батыр!M98+#REF!+#REF!+канашск!M98+#REF!+#REF!+#REF!+#REF!+#REF!+#REF!+#REF!+#REF!+#REF!+#REF!+#REF!+#REF!+#REF!+#REF!+янтик!M98+#REF!+#REF!+#REF!</f>
        <v>#REF!</v>
      </c>
      <c r="N98" s="6" t="e">
        <f>#REF!+#REF!+батыр!N98+#REF!+#REF!+канашск!N98+#REF!+#REF!+#REF!+#REF!+#REF!+#REF!+#REF!+#REF!+#REF!+#REF!+#REF!+#REF!+#REF!+#REF!+янтик!N98+#REF!+#REF!+#REF!</f>
        <v>#REF!</v>
      </c>
      <c r="O98" s="6" t="s">
        <v>39</v>
      </c>
      <c r="P98" s="6" t="s">
        <v>39</v>
      </c>
    </row>
    <row r="99" spans="1:16" ht="26.4" x14ac:dyDescent="0.25">
      <c r="A99" s="10" t="s">
        <v>121</v>
      </c>
      <c r="B99" s="13" t="s">
        <v>31</v>
      </c>
      <c r="C99" s="6" t="e">
        <f>#REF!+#REF!+батыр!C99+#REF!+#REF!+канашск!C99+#REF!+#REF!+#REF!+#REF!+#REF!+#REF!+#REF!+#REF!+#REF!+#REF!+#REF!+#REF!+#REF!+#REF!+янтик!C99+#REF!+#REF!+#REF!</f>
        <v>#REF!</v>
      </c>
      <c r="D99" s="6" t="s">
        <v>39</v>
      </c>
      <c r="E99" s="6" t="s">
        <v>39</v>
      </c>
      <c r="F99" s="6" t="s">
        <v>39</v>
      </c>
      <c r="G99" s="6" t="s">
        <v>39</v>
      </c>
      <c r="H99" s="6" t="s">
        <v>39</v>
      </c>
      <c r="I99" s="6" t="s">
        <v>39</v>
      </c>
      <c r="J99" s="6" t="s">
        <v>39</v>
      </c>
      <c r="K99" s="6" t="e">
        <f>#REF!+#REF!+батыр!K99+#REF!+#REF!+канашск!K99+#REF!+#REF!+#REF!+#REF!+#REF!+#REF!+#REF!+#REF!+#REF!+#REF!+#REF!+#REF!+#REF!+#REF!+янтик!K99+#REF!+#REF!+#REF!</f>
        <v>#REF!</v>
      </c>
      <c r="L99" s="6" t="s">
        <v>39</v>
      </c>
      <c r="M99" s="6" t="s">
        <v>39</v>
      </c>
      <c r="N99" s="6" t="s">
        <v>39</v>
      </c>
      <c r="O99" s="6" t="s">
        <v>39</v>
      </c>
      <c r="P99" s="6" t="s">
        <v>39</v>
      </c>
    </row>
    <row r="100" spans="1:16" ht="39.6" x14ac:dyDescent="0.25">
      <c r="A100" s="10" t="s">
        <v>122</v>
      </c>
      <c r="B100" s="13" t="s">
        <v>32</v>
      </c>
      <c r="C100" s="6" t="e">
        <f>#REF!+#REF!+батыр!C100+#REF!+#REF!+канашск!C100+#REF!+#REF!+#REF!+#REF!+#REF!+#REF!+#REF!+#REF!+#REF!+#REF!+#REF!+#REF!+#REF!+#REF!+янтик!C100+#REF!+#REF!+#REF!</f>
        <v>#REF!</v>
      </c>
      <c r="D100" s="6" t="e">
        <f>#REF!+#REF!+батыр!D100+#REF!+#REF!+канашск!D100+#REF!+#REF!+#REF!+#REF!+#REF!+#REF!+#REF!+#REF!+#REF!+#REF!+#REF!+#REF!+#REF!+#REF!+янтик!D100+#REF!+#REF!+#REF!</f>
        <v>#REF!</v>
      </c>
      <c r="E100" s="6" t="e">
        <f>#REF!+#REF!+батыр!E100+#REF!+#REF!+канашск!E100+#REF!+#REF!+#REF!+#REF!+#REF!+#REF!+#REF!+#REF!+#REF!+#REF!+#REF!+#REF!+#REF!+#REF!+янтик!E100+#REF!+#REF!+#REF!</f>
        <v>#REF!</v>
      </c>
      <c r="F100" s="6" t="e">
        <f>#REF!+#REF!+батыр!F100+#REF!+#REF!+канашск!F100+#REF!+#REF!+#REF!+#REF!+#REF!+#REF!+#REF!+#REF!+#REF!+#REF!+#REF!+#REF!+#REF!+#REF!+янтик!F100+#REF!+#REF!+#REF!</f>
        <v>#REF!</v>
      </c>
      <c r="G100" s="6" t="e">
        <f>#REF!+#REF!+батыр!G100+#REF!+#REF!+канашск!G100+#REF!+#REF!+#REF!+#REF!+#REF!+#REF!+#REF!+#REF!+#REF!+#REF!+#REF!+#REF!+#REF!+#REF!+янтик!G100+#REF!+#REF!+#REF!</f>
        <v>#REF!</v>
      </c>
      <c r="H100" s="6" t="e">
        <f>#REF!+#REF!+батыр!H100+#REF!+#REF!+канашск!H100+#REF!+#REF!+#REF!+#REF!+#REF!+#REF!+#REF!+#REF!+#REF!+#REF!+#REF!+#REF!+#REF!+#REF!+янтик!H100+#REF!+#REF!+#REF!</f>
        <v>#REF!</v>
      </c>
      <c r="I100" s="6" t="e">
        <f>#REF!+#REF!+батыр!I100+#REF!+#REF!+канашск!I100+#REF!+#REF!+#REF!+#REF!+#REF!+#REF!+#REF!+#REF!+#REF!+#REF!+#REF!+#REF!+#REF!+#REF!+янтик!I100+#REF!+#REF!+#REF!</f>
        <v>#REF!</v>
      </c>
      <c r="J100" s="6" t="e">
        <f>#REF!+#REF!+батыр!J100+#REF!+#REF!+канашск!J100+#REF!+#REF!+#REF!+#REF!+#REF!+#REF!+#REF!+#REF!+#REF!+#REF!+#REF!+#REF!+#REF!+#REF!+янтик!J100+#REF!+#REF!+#REF!</f>
        <v>#REF!</v>
      </c>
      <c r="K100" s="6" t="e">
        <f>#REF!+#REF!+батыр!K100+#REF!+#REF!+канашск!K100+#REF!+#REF!+#REF!+#REF!+#REF!+#REF!+#REF!+#REF!+#REF!+#REF!+#REF!+#REF!+#REF!+#REF!+янтик!K100+#REF!+#REF!+#REF!</f>
        <v>#REF!</v>
      </c>
      <c r="L100" s="6" t="e">
        <f>#REF!+#REF!+батыр!L100+#REF!+#REF!+канашск!L100+#REF!+#REF!+#REF!+#REF!+#REF!+#REF!+#REF!+#REF!+#REF!+#REF!+#REF!+#REF!+#REF!+#REF!+янтик!L100+#REF!+#REF!+#REF!</f>
        <v>#REF!</v>
      </c>
      <c r="M100" s="6" t="e">
        <f>#REF!+#REF!+батыр!M100+#REF!+#REF!+канашск!M100+#REF!+#REF!+#REF!+#REF!+#REF!+#REF!+#REF!+#REF!+#REF!+#REF!+#REF!+#REF!+#REF!+#REF!+янтик!M100+#REF!+#REF!+#REF!</f>
        <v>#REF!</v>
      </c>
      <c r="N100" s="6" t="e">
        <f>#REF!+#REF!+батыр!N100+#REF!+#REF!+канашск!N100+#REF!+#REF!+#REF!+#REF!+#REF!+#REF!+#REF!+#REF!+#REF!+#REF!+#REF!+#REF!+#REF!+#REF!+янтик!N100+#REF!+#REF!+#REF!</f>
        <v>#REF!</v>
      </c>
      <c r="O100" s="6" t="s">
        <v>39</v>
      </c>
      <c r="P100" s="6" t="s">
        <v>39</v>
      </c>
    </row>
    <row r="101" spans="1:16" x14ac:dyDescent="0.25">
      <c r="A101" s="387" t="s">
        <v>132</v>
      </c>
      <c r="B101" s="388"/>
      <c r="C101" s="389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90"/>
    </row>
    <row r="102" spans="1:16" x14ac:dyDescent="0.25">
      <c r="A102" s="10" t="s">
        <v>123</v>
      </c>
      <c r="B102" s="13" t="s">
        <v>33</v>
      </c>
      <c r="C102" s="6" t="e">
        <f>#REF!+#REF!+батыр!C102+#REF!+#REF!+канашск!C102+#REF!+#REF!+#REF!+#REF!+#REF!+#REF!+#REF!+#REF!+#REF!+#REF!+#REF!+#REF!+#REF!+#REF!+янтик!C102+#REF!+#REF!+#REF!</f>
        <v>#REF!</v>
      </c>
      <c r="D102" s="6" t="s">
        <v>39</v>
      </c>
      <c r="E102" s="6" t="s">
        <v>39</v>
      </c>
      <c r="F102" s="6" t="s">
        <v>39</v>
      </c>
      <c r="G102" s="6" t="s">
        <v>39</v>
      </c>
      <c r="H102" s="6" t="s">
        <v>39</v>
      </c>
      <c r="I102" s="6" t="s">
        <v>39</v>
      </c>
      <c r="J102" s="6" t="s">
        <v>39</v>
      </c>
      <c r="K102" s="6" t="s">
        <v>39</v>
      </c>
      <c r="L102" s="6" t="s">
        <v>39</v>
      </c>
      <c r="M102" s="6" t="s">
        <v>39</v>
      </c>
      <c r="N102" s="6" t="s">
        <v>39</v>
      </c>
      <c r="O102" s="6" t="s">
        <v>39</v>
      </c>
      <c r="P102" s="6" t="s">
        <v>39</v>
      </c>
    </row>
    <row r="103" spans="1:16" ht="52.8" x14ac:dyDescent="0.25">
      <c r="A103" s="10" t="s">
        <v>124</v>
      </c>
      <c r="B103" s="13" t="s">
        <v>34</v>
      </c>
      <c r="C103" s="6" t="e">
        <f>#REF!+#REF!+батыр!C103+#REF!+#REF!+канашск!C103+#REF!+#REF!+#REF!+#REF!+#REF!+#REF!+#REF!+#REF!+#REF!+#REF!+#REF!+#REF!+#REF!+#REF!+янтик!C103+#REF!+#REF!+#REF!</f>
        <v>#REF!</v>
      </c>
      <c r="D103" s="6" t="e">
        <f>#REF!+#REF!+батыр!D103+#REF!+#REF!+канашск!D103+#REF!+#REF!+#REF!+#REF!+#REF!+#REF!+#REF!+#REF!+#REF!+#REF!+#REF!+#REF!+#REF!+#REF!+янтик!D103+#REF!+#REF!+#REF!</f>
        <v>#REF!</v>
      </c>
      <c r="E103" s="6"/>
      <c r="F103" s="6"/>
      <c r="G103" s="6"/>
      <c r="H103" s="6"/>
      <c r="I103" s="6"/>
      <c r="J103" s="6"/>
      <c r="K103" s="6" t="e">
        <f>#REF!+#REF!+батыр!K103+#REF!+#REF!+канашск!K103+#REF!+#REF!+#REF!+#REF!+#REF!+#REF!+#REF!+#REF!+#REF!+#REF!+#REF!+#REF!+#REF!+#REF!+янтик!K103+#REF!+#REF!+#REF!</f>
        <v>#REF!</v>
      </c>
      <c r="L103" s="6"/>
      <c r="M103" s="6" t="e">
        <f>#REF!+#REF!+батыр!M103+#REF!+#REF!+канашск!M103+#REF!+#REF!+#REF!+#REF!+#REF!+#REF!+#REF!+#REF!+#REF!+#REF!+#REF!+#REF!+#REF!+#REF!+янтик!M103+#REF!+#REF!+#REF!</f>
        <v>#REF!</v>
      </c>
      <c r="N103" s="6"/>
      <c r="O103" s="6" t="s">
        <v>39</v>
      </c>
      <c r="P103" s="6" t="s">
        <v>39</v>
      </c>
    </row>
    <row r="104" spans="1:16" ht="79.2" x14ac:dyDescent="0.25">
      <c r="A104" s="9" t="s">
        <v>133</v>
      </c>
      <c r="B104" s="13" t="s">
        <v>35</v>
      </c>
      <c r="C104" s="6" t="e">
        <f>#REF!+#REF!+батыр!C104+#REF!+#REF!+канашск!C104+#REF!+#REF!+#REF!+#REF!+#REF!+#REF!+#REF!+#REF!+#REF!+#REF!+#REF!+#REF!+#REF!+#REF!+янтик!C104+#REF!+#REF!+#REF!</f>
        <v>#REF!</v>
      </c>
      <c r="D104" s="6"/>
      <c r="E104" s="6"/>
      <c r="F104" s="6"/>
      <c r="G104" s="6"/>
      <c r="H104" s="6"/>
      <c r="I104" s="6"/>
      <c r="J104" s="6"/>
      <c r="K104" s="6" t="e">
        <f>#REF!+#REF!+батыр!K104+#REF!+#REF!+канашск!K104+#REF!+#REF!+#REF!+#REF!+#REF!+#REF!+#REF!+#REF!+#REF!+#REF!+#REF!+#REF!+#REF!+#REF!+янтик!K104+#REF!+#REF!+#REF!</f>
        <v>#REF!</v>
      </c>
      <c r="L104" s="6"/>
      <c r="M104" s="6"/>
      <c r="N104" s="6"/>
      <c r="O104" s="6" t="s">
        <v>39</v>
      </c>
      <c r="P104" s="6" t="s">
        <v>39</v>
      </c>
    </row>
    <row r="105" spans="1:16" ht="52.8" x14ac:dyDescent="0.25">
      <c r="A105" s="11" t="s">
        <v>125</v>
      </c>
      <c r="B105" s="21" t="s">
        <v>36</v>
      </c>
      <c r="C105" s="6" t="e">
        <f>#REF!+#REF!+батыр!C105+#REF!+#REF!+канашск!C105+#REF!+#REF!+#REF!+#REF!+#REF!+#REF!+#REF!+#REF!+#REF!+#REF!+#REF!+#REF!+#REF!+#REF!+янтик!C105+#REF!+#REF!+#REF!</f>
        <v>#REF!</v>
      </c>
      <c r="D105" s="6" t="e">
        <f>#REF!+#REF!+батыр!D105+#REF!+#REF!+канашск!D105+#REF!+#REF!+#REF!+#REF!+#REF!+#REF!+#REF!+#REF!+#REF!+#REF!+#REF!+#REF!+#REF!+#REF!+янтик!D105+#REF!+#REF!+#REF!</f>
        <v>#REF!</v>
      </c>
      <c r="E105" s="6"/>
      <c r="F105" s="6"/>
      <c r="G105" s="6"/>
      <c r="H105" s="6"/>
      <c r="I105" s="6"/>
      <c r="J105" s="6"/>
      <c r="K105" s="6" t="e">
        <f>#REF!+#REF!+батыр!K105+#REF!+#REF!+канашск!K105+#REF!+#REF!+#REF!+#REF!+#REF!+#REF!+#REF!+#REF!+#REF!+#REF!+#REF!+#REF!+#REF!+#REF!+янтик!K105+#REF!+#REF!+#REF!</f>
        <v>#REF!</v>
      </c>
      <c r="L105" s="6"/>
      <c r="M105" s="6" t="e">
        <f>#REF!+#REF!+батыр!M105+#REF!+#REF!+канашск!M105+#REF!+#REF!+#REF!+#REF!+#REF!+#REF!+#REF!+#REF!+#REF!+#REF!+#REF!+#REF!+#REF!+#REF!+янтик!M105+#REF!+#REF!+#REF!</f>
        <v>#REF!</v>
      </c>
      <c r="N105" s="6"/>
      <c r="O105" s="6" t="s">
        <v>39</v>
      </c>
      <c r="P105" s="6" t="s">
        <v>39</v>
      </c>
    </row>
    <row r="106" spans="1:16" ht="79.2" x14ac:dyDescent="0.25">
      <c r="A106" s="11" t="s">
        <v>126</v>
      </c>
      <c r="B106" s="21" t="s">
        <v>134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 t="s">
        <v>39</v>
      </c>
      <c r="P106" s="6" t="s">
        <v>39</v>
      </c>
    </row>
    <row r="107" spans="1:16" x14ac:dyDescent="0.25">
      <c r="A107" s="391" t="s">
        <v>135</v>
      </c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3"/>
    </row>
    <row r="108" spans="1:16" x14ac:dyDescent="0.25">
      <c r="A108" s="394" t="s">
        <v>136</v>
      </c>
      <c r="B108" s="395"/>
      <c r="C108" s="395"/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6"/>
    </row>
    <row r="109" spans="1:16" ht="52.8" x14ac:dyDescent="0.25">
      <c r="A109" s="11" t="s">
        <v>111</v>
      </c>
      <c r="B109" s="21" t="s">
        <v>137</v>
      </c>
      <c r="C109" s="6" t="e">
        <f>#REF!+#REF!+батыр!C109+#REF!+#REF!+канашск!C109+#REF!+#REF!+#REF!+#REF!+#REF!+#REF!+#REF!+#REF!+#REF!+#REF!+#REF!+#REF!+#REF!+#REF!+янтик!C109+#REF!+#REF!+#REF!</f>
        <v>#REF!</v>
      </c>
      <c r="D109" s="6"/>
      <c r="E109" s="6"/>
      <c r="F109" s="6"/>
      <c r="G109" s="6"/>
      <c r="H109" s="6"/>
      <c r="I109" s="6"/>
      <c r="J109" s="6"/>
      <c r="K109" s="6" t="e">
        <f>#REF!+#REF!+батыр!K109+#REF!+#REF!+канашск!K109+#REF!+#REF!+#REF!+#REF!+#REF!+#REF!+#REF!+#REF!+#REF!+#REF!+#REF!+#REF!+#REF!+#REF!+янтик!K109+#REF!+#REF!+#REF!</f>
        <v>#REF!</v>
      </c>
      <c r="L109" s="6"/>
      <c r="M109" s="6" t="e">
        <f>#REF!+#REF!+батыр!M109+#REF!+#REF!+канашск!M109+#REF!+#REF!+#REF!+#REF!+#REF!+#REF!+#REF!+#REF!+#REF!+#REF!+#REF!+#REF!+#REF!+#REF!+янтик!M109+#REF!+#REF!+#REF!</f>
        <v>#REF!</v>
      </c>
      <c r="N109" s="6"/>
      <c r="O109" s="6" t="s">
        <v>39</v>
      </c>
      <c r="P109" s="6" t="s">
        <v>39</v>
      </c>
    </row>
    <row r="110" spans="1:16" ht="66" x14ac:dyDescent="0.25">
      <c r="A110" s="11" t="s">
        <v>112</v>
      </c>
      <c r="B110" s="21" t="s">
        <v>138</v>
      </c>
      <c r="C110" s="6" t="e">
        <f>#REF!+#REF!+батыр!C110+#REF!+#REF!+канашск!C110+#REF!+#REF!+#REF!+#REF!+#REF!+#REF!+#REF!+#REF!+#REF!+#REF!+#REF!+#REF!+#REF!+#REF!+янтик!C110+#REF!+#REF!+#REF!</f>
        <v>#REF!</v>
      </c>
      <c r="D110" s="6"/>
      <c r="E110" s="6"/>
      <c r="F110" s="6"/>
      <c r="G110" s="6"/>
      <c r="H110" s="6"/>
      <c r="I110" s="6"/>
      <c r="J110" s="6"/>
      <c r="K110" s="6" t="e">
        <f>#REF!+#REF!+батыр!K110+#REF!+#REF!+канашск!K110+#REF!+#REF!+#REF!+#REF!+#REF!+#REF!+#REF!+#REF!+#REF!+#REF!+#REF!+#REF!+#REF!+#REF!+янтик!K110+#REF!+#REF!+#REF!</f>
        <v>#REF!</v>
      </c>
      <c r="L110" s="6"/>
      <c r="M110" s="6" t="e">
        <f>#REF!+#REF!+батыр!M110+#REF!+#REF!+канашск!M110+#REF!+#REF!+#REF!+#REF!+#REF!+#REF!+#REF!+#REF!+#REF!+#REF!+#REF!+#REF!+#REF!+#REF!+янтик!M110+#REF!+#REF!+#REF!</f>
        <v>#REF!</v>
      </c>
      <c r="N110" s="6"/>
      <c r="O110" s="6" t="s">
        <v>39</v>
      </c>
      <c r="P110" s="6" t="s">
        <v>39</v>
      </c>
    </row>
    <row r="111" spans="1:16" ht="26.4" x14ac:dyDescent="0.25">
      <c r="A111" s="11" t="s">
        <v>142</v>
      </c>
      <c r="B111" s="21" t="s">
        <v>139</v>
      </c>
      <c r="C111" s="6" t="e">
        <f>#REF!+#REF!+батыр!C111+#REF!+#REF!+канашск!C111+#REF!+#REF!+#REF!+#REF!+#REF!+#REF!+#REF!+#REF!+#REF!+#REF!+#REF!+#REF!+#REF!+#REF!+янтик!C111+#REF!+#REF!+#REF!</f>
        <v>#REF!</v>
      </c>
      <c r="D111" s="6"/>
      <c r="E111" s="6"/>
      <c r="F111" s="6"/>
      <c r="G111" s="6"/>
      <c r="H111" s="6"/>
      <c r="I111" s="6"/>
      <c r="J111" s="6"/>
      <c r="K111" s="6" t="e">
        <f>#REF!+#REF!+батыр!K111+#REF!+#REF!+канашск!K111+#REF!+#REF!+#REF!+#REF!+#REF!+#REF!+#REF!+#REF!+#REF!+#REF!+#REF!+#REF!+#REF!+#REF!+янтик!K111+#REF!+#REF!+#REF!</f>
        <v>#REF!</v>
      </c>
      <c r="L111" s="6"/>
      <c r="M111" s="6" t="e">
        <f>#REF!+#REF!+батыр!M111+#REF!+#REF!+канашск!M111+#REF!+#REF!+#REF!+#REF!+#REF!+#REF!+#REF!+#REF!+#REF!+#REF!+#REF!+#REF!+#REF!+#REF!+янтик!M111+#REF!+#REF!+#REF!</f>
        <v>#REF!</v>
      </c>
      <c r="N111" s="6"/>
      <c r="O111" s="6" t="s">
        <v>39</v>
      </c>
      <c r="P111" s="6" t="s">
        <v>39</v>
      </c>
    </row>
    <row r="112" spans="1:16" ht="26.4" x14ac:dyDescent="0.25">
      <c r="A112" s="11" t="s">
        <v>143</v>
      </c>
      <c r="B112" s="21" t="s">
        <v>140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 t="s">
        <v>39</v>
      </c>
      <c r="P112" s="6" t="s">
        <v>39</v>
      </c>
    </row>
    <row r="113" spans="1:16" ht="26.4" x14ac:dyDescent="0.25">
      <c r="A113" s="11" t="s">
        <v>144</v>
      </c>
      <c r="B113" s="21" t="s">
        <v>141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 t="s">
        <v>39</v>
      </c>
      <c r="P113" s="6" t="s">
        <v>39</v>
      </c>
    </row>
    <row r="114" spans="1:16" x14ac:dyDescent="0.25">
      <c r="A114" s="394" t="s">
        <v>145</v>
      </c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6"/>
    </row>
    <row r="115" spans="1:16" ht="66" x14ac:dyDescent="0.25">
      <c r="A115" s="11" t="s">
        <v>113</v>
      </c>
      <c r="B115" s="21" t="s">
        <v>146</v>
      </c>
      <c r="C115" s="6" t="e">
        <f>#REF!+#REF!+батыр!C115+#REF!+#REF!+канашск!C115+#REF!+#REF!+#REF!+#REF!+#REF!+#REF!+#REF!+#REF!+#REF!+#REF!+#REF!+#REF!+#REF!+#REF!+янтик!C115+#REF!+#REF!+#REF!</f>
        <v>#REF!</v>
      </c>
      <c r="D115" s="6" t="e">
        <f>#REF!+#REF!+батыр!D115+#REF!+#REF!+канашск!D115+#REF!+#REF!+#REF!+#REF!+#REF!+#REF!+#REF!+#REF!+#REF!+#REF!+#REF!+#REF!+#REF!+#REF!+янтик!D115+#REF!+#REF!+#REF!</f>
        <v>#REF!</v>
      </c>
      <c r="E115" s="6" t="e">
        <f>#REF!+#REF!+батыр!E115+#REF!+#REF!+канашск!E115+#REF!+#REF!+#REF!+#REF!+#REF!+#REF!+#REF!+#REF!+#REF!+#REF!+#REF!+#REF!+#REF!+#REF!+янтик!E115+#REF!+#REF!+#REF!</f>
        <v>#REF!</v>
      </c>
      <c r="F115" s="6" t="e">
        <f>#REF!+#REF!+батыр!F115+#REF!+#REF!+канашск!F115+#REF!+#REF!+#REF!+#REF!+#REF!+#REF!+#REF!+#REF!+#REF!+#REF!+#REF!+#REF!+#REF!+#REF!+янтик!F115+#REF!+#REF!+#REF!</f>
        <v>#REF!</v>
      </c>
      <c r="G115" s="6" t="e">
        <f>#REF!+#REF!+батыр!G115+#REF!+#REF!+канашск!G115+#REF!+#REF!+#REF!+#REF!+#REF!+#REF!+#REF!+#REF!+#REF!+#REF!+#REF!+#REF!+#REF!+#REF!+янтик!G115+#REF!+#REF!+#REF!</f>
        <v>#REF!</v>
      </c>
      <c r="H115" s="6" t="e">
        <f>#REF!+#REF!+батыр!H115+#REF!+#REF!+канашск!H115+#REF!+#REF!+#REF!+#REF!+#REF!+#REF!+#REF!+#REF!+#REF!+#REF!+#REF!+#REF!+#REF!+#REF!+янтик!H115+#REF!+#REF!+#REF!</f>
        <v>#REF!</v>
      </c>
      <c r="I115" s="6" t="e">
        <f>#REF!+#REF!+батыр!I115+#REF!+#REF!+канашск!I115+#REF!+#REF!+#REF!+#REF!+#REF!+#REF!+#REF!+#REF!+#REF!+#REF!+#REF!+#REF!+#REF!+#REF!+янтик!I115+#REF!+#REF!+#REF!</f>
        <v>#REF!</v>
      </c>
      <c r="J115" s="6" t="e">
        <f>#REF!+#REF!+батыр!J115+#REF!+#REF!+канашск!J115+#REF!+#REF!+#REF!+#REF!+#REF!+#REF!+#REF!+#REF!+#REF!+#REF!+#REF!+#REF!+#REF!+#REF!+янтик!J115+#REF!+#REF!+#REF!</f>
        <v>#REF!</v>
      </c>
      <c r="K115" s="6" t="e">
        <f>#REF!+#REF!+батыр!K115+#REF!+#REF!+канашск!K115+#REF!+#REF!+#REF!+#REF!+#REF!+#REF!+#REF!+#REF!+#REF!+#REF!+#REF!+#REF!+#REF!+#REF!+янтик!K115+#REF!+#REF!+#REF!</f>
        <v>#REF!</v>
      </c>
      <c r="L115" s="6" t="e">
        <f>#REF!+#REF!+батыр!L115+#REF!+#REF!+канашск!L115+#REF!+#REF!+#REF!+#REF!+#REF!+#REF!+#REF!+#REF!+#REF!+#REF!+#REF!+#REF!+#REF!+#REF!+янтик!L115+#REF!+#REF!+#REF!</f>
        <v>#REF!</v>
      </c>
      <c r="M115" s="6" t="e">
        <f>#REF!+#REF!+батыр!M115+#REF!+#REF!+канашск!M115+#REF!+#REF!+#REF!+#REF!+#REF!+#REF!+#REF!+#REF!+#REF!+#REF!+#REF!+#REF!+#REF!+#REF!+янтик!M115+#REF!+#REF!+#REF!</f>
        <v>#REF!</v>
      </c>
      <c r="N115" s="6" t="e">
        <f>#REF!+#REF!+батыр!N115+#REF!+#REF!+канашск!N115+#REF!+#REF!+#REF!+#REF!+#REF!+#REF!+#REF!+#REF!+#REF!+#REF!+#REF!+#REF!+#REF!+#REF!+янтик!N115+#REF!+#REF!+#REF!</f>
        <v>#REF!</v>
      </c>
      <c r="O115" s="6" t="s">
        <v>39</v>
      </c>
      <c r="P115" s="6" t="s">
        <v>39</v>
      </c>
    </row>
    <row r="116" spans="1:16" ht="66" x14ac:dyDescent="0.25">
      <c r="A116" s="11" t="s">
        <v>114</v>
      </c>
      <c r="B116" s="21" t="s">
        <v>147</v>
      </c>
      <c r="C116" s="6" t="e">
        <f>#REF!+#REF!+батыр!C116+#REF!+#REF!+канашск!C116+#REF!+#REF!+#REF!+#REF!+#REF!+#REF!+#REF!+#REF!+#REF!+#REF!+#REF!+#REF!+#REF!+#REF!+янтик!C116+#REF!+#REF!+#REF!</f>
        <v>#REF!</v>
      </c>
      <c r="D116" s="6" t="e">
        <f>#REF!+#REF!+батыр!D116+#REF!+#REF!+канашск!D116+#REF!+#REF!+#REF!+#REF!+#REF!+#REF!+#REF!+#REF!+#REF!+#REF!+#REF!+#REF!+#REF!+#REF!+янтик!D116+#REF!+#REF!+#REF!</f>
        <v>#REF!</v>
      </c>
      <c r="E116" s="6" t="e">
        <f>#REF!+#REF!+батыр!E116+#REF!+#REF!+канашск!E116+#REF!+#REF!+#REF!+#REF!+#REF!+#REF!+#REF!+#REF!+#REF!+#REF!+#REF!+#REF!+#REF!+#REF!+янтик!E116+#REF!+#REF!+#REF!</f>
        <v>#REF!</v>
      </c>
      <c r="F116" s="6" t="e">
        <f>#REF!+#REF!+батыр!F116+#REF!+#REF!+канашск!F116+#REF!+#REF!+#REF!+#REF!+#REF!+#REF!+#REF!+#REF!+#REF!+#REF!+#REF!+#REF!+#REF!+#REF!+янтик!F116+#REF!+#REF!+#REF!</f>
        <v>#REF!</v>
      </c>
      <c r="G116" s="6" t="e">
        <f>#REF!+#REF!+батыр!G116+#REF!+#REF!+канашск!G116+#REF!+#REF!+#REF!+#REF!+#REF!+#REF!+#REF!+#REF!+#REF!+#REF!+#REF!+#REF!+#REF!+#REF!+янтик!G116+#REF!+#REF!+#REF!</f>
        <v>#REF!</v>
      </c>
      <c r="H116" s="6" t="e">
        <f>#REF!+#REF!+батыр!H116+#REF!+#REF!+канашск!H116+#REF!+#REF!+#REF!+#REF!+#REF!+#REF!+#REF!+#REF!+#REF!+#REF!+#REF!+#REF!+#REF!+#REF!+янтик!H116+#REF!+#REF!+#REF!</f>
        <v>#REF!</v>
      </c>
      <c r="I116" s="6" t="e">
        <f>#REF!+#REF!+батыр!I116+#REF!+#REF!+канашск!I116+#REF!+#REF!+#REF!+#REF!+#REF!+#REF!+#REF!+#REF!+#REF!+#REF!+#REF!+#REF!+#REF!+#REF!+янтик!I116+#REF!+#REF!+#REF!</f>
        <v>#REF!</v>
      </c>
      <c r="J116" s="6" t="e">
        <f>#REF!+#REF!+батыр!J116+#REF!+#REF!+канашск!J116+#REF!+#REF!+#REF!+#REF!+#REF!+#REF!+#REF!+#REF!+#REF!+#REF!+#REF!+#REF!+#REF!+#REF!+янтик!J116+#REF!+#REF!+#REF!</f>
        <v>#REF!</v>
      </c>
      <c r="K116" s="6" t="e">
        <f>#REF!+#REF!+батыр!K116+#REF!+#REF!+канашск!K116+#REF!+#REF!+#REF!+#REF!+#REF!+#REF!+#REF!+#REF!+#REF!+#REF!+#REF!+#REF!+#REF!+#REF!+янтик!K116+#REF!+#REF!+#REF!</f>
        <v>#REF!</v>
      </c>
      <c r="L116" s="6" t="e">
        <f>#REF!+#REF!+батыр!L116+#REF!+#REF!+канашск!L116+#REF!+#REF!+#REF!+#REF!+#REF!+#REF!+#REF!+#REF!+#REF!+#REF!+#REF!+#REF!+#REF!+#REF!+янтик!L116+#REF!+#REF!+#REF!</f>
        <v>#REF!</v>
      </c>
      <c r="M116" s="6" t="e">
        <f>#REF!+#REF!+батыр!M116+#REF!+#REF!+канашск!M116+#REF!+#REF!+#REF!+#REF!+#REF!+#REF!+#REF!+#REF!+#REF!+#REF!+#REF!+#REF!+#REF!+#REF!+янтик!M116+#REF!+#REF!+#REF!</f>
        <v>#REF!</v>
      </c>
      <c r="N116" s="6" t="e">
        <f>#REF!+#REF!+батыр!N116+#REF!+#REF!+канашск!N116+#REF!+#REF!+#REF!+#REF!+#REF!+#REF!+#REF!+#REF!+#REF!+#REF!+#REF!+#REF!+#REF!+#REF!+янтик!N116+#REF!+#REF!+#REF!</f>
        <v>#REF!</v>
      </c>
      <c r="O116" s="6" t="s">
        <v>39</v>
      </c>
      <c r="P116" s="6" t="s">
        <v>39</v>
      </c>
    </row>
    <row r="117" spans="1:16" ht="26.4" x14ac:dyDescent="0.25">
      <c r="A117" s="11" t="s">
        <v>151</v>
      </c>
      <c r="B117" s="21" t="s">
        <v>148</v>
      </c>
      <c r="C117" s="6" t="e">
        <f>#REF!+#REF!+батыр!C117+#REF!+#REF!+канашск!C117+#REF!+#REF!+#REF!+#REF!+#REF!+#REF!+#REF!+#REF!+#REF!+#REF!+#REF!+#REF!+#REF!+#REF!+янтик!C117+#REF!+#REF!+#REF!</f>
        <v>#REF!</v>
      </c>
      <c r="D117" s="6" t="e">
        <f>#REF!+#REF!+батыр!D117+#REF!+#REF!+канашск!D117+#REF!+#REF!+#REF!+#REF!+#REF!+#REF!+#REF!+#REF!+#REF!+#REF!+#REF!+#REF!+#REF!+#REF!+янтик!D117+#REF!+#REF!+#REF!</f>
        <v>#REF!</v>
      </c>
      <c r="E117" s="6" t="e">
        <f>#REF!+#REF!+батыр!E117+#REF!+#REF!+канашск!E117+#REF!+#REF!+#REF!+#REF!+#REF!+#REF!+#REF!+#REF!+#REF!+#REF!+#REF!+#REF!+#REF!+#REF!+янтик!E117+#REF!+#REF!+#REF!</f>
        <v>#REF!</v>
      </c>
      <c r="F117" s="6" t="e">
        <f>#REF!+#REF!+батыр!F117+#REF!+#REF!+канашск!F117+#REF!+#REF!+#REF!+#REF!+#REF!+#REF!+#REF!+#REF!+#REF!+#REF!+#REF!+#REF!+#REF!+#REF!+янтик!F117+#REF!+#REF!+#REF!</f>
        <v>#REF!</v>
      </c>
      <c r="G117" s="6" t="e">
        <f>#REF!+#REF!+батыр!G117+#REF!+#REF!+канашск!G117+#REF!+#REF!+#REF!+#REF!+#REF!+#REF!+#REF!+#REF!+#REF!+#REF!+#REF!+#REF!+#REF!+#REF!+янтик!G117+#REF!+#REF!+#REF!</f>
        <v>#REF!</v>
      </c>
      <c r="H117" s="6" t="e">
        <f>#REF!+#REF!+батыр!H117+#REF!+#REF!+канашск!H117+#REF!+#REF!+#REF!+#REF!+#REF!+#REF!+#REF!+#REF!+#REF!+#REF!+#REF!+#REF!+#REF!+#REF!+янтик!H117+#REF!+#REF!+#REF!</f>
        <v>#REF!</v>
      </c>
      <c r="I117" s="6" t="e">
        <f>#REF!+#REF!+батыр!I117+#REF!+#REF!+канашск!I117+#REF!+#REF!+#REF!+#REF!+#REF!+#REF!+#REF!+#REF!+#REF!+#REF!+#REF!+#REF!+#REF!+#REF!+янтик!I117+#REF!+#REF!+#REF!</f>
        <v>#REF!</v>
      </c>
      <c r="J117" s="6" t="e">
        <f>#REF!+#REF!+батыр!J117+#REF!+#REF!+канашск!J117+#REF!+#REF!+#REF!+#REF!+#REF!+#REF!+#REF!+#REF!+#REF!+#REF!+#REF!+#REF!+#REF!+#REF!+янтик!J117+#REF!+#REF!+#REF!</f>
        <v>#REF!</v>
      </c>
      <c r="K117" s="6" t="e">
        <f>#REF!+#REF!+батыр!K117+#REF!+#REF!+канашск!K117+#REF!+#REF!+#REF!+#REF!+#REF!+#REF!+#REF!+#REF!+#REF!+#REF!+#REF!+#REF!+#REF!+#REF!+янтик!K117+#REF!+#REF!+#REF!</f>
        <v>#REF!</v>
      </c>
      <c r="L117" s="6" t="e">
        <f>#REF!+#REF!+батыр!L117+#REF!+#REF!+канашск!L117+#REF!+#REF!+#REF!+#REF!+#REF!+#REF!+#REF!+#REF!+#REF!+#REF!+#REF!+#REF!+#REF!+#REF!+янтик!L117+#REF!+#REF!+#REF!</f>
        <v>#REF!</v>
      </c>
      <c r="M117" s="6" t="e">
        <f>#REF!+#REF!+батыр!M117+#REF!+#REF!+канашск!M117+#REF!+#REF!+#REF!+#REF!+#REF!+#REF!+#REF!+#REF!+#REF!+#REF!+#REF!+#REF!+#REF!+#REF!+янтик!M117+#REF!+#REF!+#REF!</f>
        <v>#REF!</v>
      </c>
      <c r="N117" s="6" t="e">
        <f>#REF!+#REF!+батыр!N117+#REF!+#REF!+канашск!N117+#REF!+#REF!+#REF!+#REF!+#REF!+#REF!+#REF!+#REF!+#REF!+#REF!+#REF!+#REF!+#REF!+#REF!+янтик!N117+#REF!+#REF!+#REF!</f>
        <v>#REF!</v>
      </c>
      <c r="O117" s="6" t="s">
        <v>39</v>
      </c>
      <c r="P117" s="6" t="s">
        <v>39</v>
      </c>
    </row>
    <row r="118" spans="1:16" ht="26.4" x14ac:dyDescent="0.25">
      <c r="A118" s="11" t="s">
        <v>152</v>
      </c>
      <c r="B118" s="21" t="s">
        <v>149</v>
      </c>
      <c r="C118" s="6" t="e">
        <f>#REF!+#REF!+батыр!C118+#REF!+#REF!+канашск!C118+#REF!+#REF!+#REF!+#REF!+#REF!+#REF!+#REF!+#REF!+#REF!+#REF!+#REF!+#REF!+#REF!+#REF!+янтик!C118+#REF!+#REF!+#REF!</f>
        <v>#REF!</v>
      </c>
      <c r="D118" s="6" t="e">
        <f>#REF!+#REF!+батыр!D118+#REF!+#REF!+канашск!D118+#REF!+#REF!+#REF!+#REF!+#REF!+#REF!+#REF!+#REF!+#REF!+#REF!+#REF!+#REF!+#REF!+#REF!+янтик!D118+#REF!+#REF!+#REF!</f>
        <v>#REF!</v>
      </c>
      <c r="E118" s="6" t="e">
        <f>#REF!+#REF!+батыр!E118+#REF!+#REF!+канашск!E118+#REF!+#REF!+#REF!+#REF!+#REF!+#REF!+#REF!+#REF!+#REF!+#REF!+#REF!+#REF!+#REF!+#REF!+янтик!E118+#REF!+#REF!+#REF!</f>
        <v>#REF!</v>
      </c>
      <c r="F118" s="6" t="e">
        <f>#REF!+#REF!+батыр!F118+#REF!+#REF!+канашск!F118+#REF!+#REF!+#REF!+#REF!+#REF!+#REF!+#REF!+#REF!+#REF!+#REF!+#REF!+#REF!+#REF!+#REF!+янтик!F118+#REF!+#REF!+#REF!</f>
        <v>#REF!</v>
      </c>
      <c r="G118" s="6" t="e">
        <f>#REF!+#REF!+батыр!G118+#REF!+#REF!+канашск!G118+#REF!+#REF!+#REF!+#REF!+#REF!+#REF!+#REF!+#REF!+#REF!+#REF!+#REF!+#REF!+#REF!+#REF!+янтик!G118+#REF!+#REF!+#REF!</f>
        <v>#REF!</v>
      </c>
      <c r="H118" s="6" t="e">
        <f>#REF!+#REF!+батыр!H118+#REF!+#REF!+канашск!H118+#REF!+#REF!+#REF!+#REF!+#REF!+#REF!+#REF!+#REF!+#REF!+#REF!+#REF!+#REF!+#REF!+#REF!+янтик!H118+#REF!+#REF!+#REF!</f>
        <v>#REF!</v>
      </c>
      <c r="I118" s="6" t="e">
        <f>#REF!+#REF!+батыр!I118+#REF!+#REF!+канашск!I118+#REF!+#REF!+#REF!+#REF!+#REF!+#REF!+#REF!+#REF!+#REF!+#REF!+#REF!+#REF!+#REF!+#REF!+янтик!I118+#REF!+#REF!+#REF!</f>
        <v>#REF!</v>
      </c>
      <c r="J118" s="6" t="e">
        <f>#REF!+#REF!+батыр!J118+#REF!+#REF!+канашск!J118+#REF!+#REF!+#REF!+#REF!+#REF!+#REF!+#REF!+#REF!+#REF!+#REF!+#REF!+#REF!+#REF!+#REF!+янтик!J118+#REF!+#REF!+#REF!</f>
        <v>#REF!</v>
      </c>
      <c r="K118" s="6" t="e">
        <f>#REF!+#REF!+батыр!K118+#REF!+#REF!+канашск!K118+#REF!+#REF!+#REF!+#REF!+#REF!+#REF!+#REF!+#REF!+#REF!+#REF!+#REF!+#REF!+#REF!+#REF!+янтик!K118+#REF!+#REF!+#REF!</f>
        <v>#REF!</v>
      </c>
      <c r="L118" s="6" t="e">
        <f>#REF!+#REF!+батыр!L118+#REF!+#REF!+канашск!L118+#REF!+#REF!+#REF!+#REF!+#REF!+#REF!+#REF!+#REF!+#REF!+#REF!+#REF!+#REF!+#REF!+#REF!+янтик!L118+#REF!+#REF!+#REF!</f>
        <v>#REF!</v>
      </c>
      <c r="M118" s="6" t="e">
        <f>#REF!+#REF!+батыр!M118+#REF!+#REF!+канашск!M118+#REF!+#REF!+#REF!+#REF!+#REF!+#REF!+#REF!+#REF!+#REF!+#REF!+#REF!+#REF!+#REF!+#REF!+янтик!M118+#REF!+#REF!+#REF!</f>
        <v>#REF!</v>
      </c>
      <c r="N118" s="6" t="e">
        <f>#REF!+#REF!+батыр!N118+#REF!+#REF!+канашск!N118+#REF!+#REF!+#REF!+#REF!+#REF!+#REF!+#REF!+#REF!+#REF!+#REF!+#REF!+#REF!+#REF!+#REF!+янтик!N118+#REF!+#REF!+#REF!</f>
        <v>#REF!</v>
      </c>
      <c r="O118" s="6" t="s">
        <v>39</v>
      </c>
      <c r="P118" s="6" t="s">
        <v>39</v>
      </c>
    </row>
    <row r="119" spans="1:16" ht="26.4" x14ac:dyDescent="0.25">
      <c r="A119" s="11" t="s">
        <v>153</v>
      </c>
      <c r="B119" s="21" t="s">
        <v>150</v>
      </c>
      <c r="C119" s="6" t="e">
        <f>#REF!+#REF!+батыр!C119+#REF!+#REF!+канашск!C119+#REF!+#REF!+#REF!+#REF!+#REF!+#REF!+#REF!+#REF!+#REF!+#REF!+#REF!+#REF!+#REF!+#REF!+янтик!C119+#REF!+#REF!+#REF!</f>
        <v>#REF!</v>
      </c>
      <c r="D119" s="6" t="e">
        <f>#REF!+#REF!+батыр!D119+#REF!+#REF!+канашск!D119+#REF!+#REF!+#REF!+#REF!+#REF!+#REF!+#REF!+#REF!+#REF!+#REF!+#REF!+#REF!+#REF!+#REF!+янтик!D119+#REF!+#REF!+#REF!</f>
        <v>#REF!</v>
      </c>
      <c r="E119" s="6" t="e">
        <f>#REF!+#REF!+батыр!E119+#REF!+#REF!+канашск!E119+#REF!+#REF!+#REF!+#REF!+#REF!+#REF!+#REF!+#REF!+#REF!+#REF!+#REF!+#REF!+#REF!+#REF!+янтик!E119+#REF!+#REF!+#REF!</f>
        <v>#REF!</v>
      </c>
      <c r="F119" s="6" t="e">
        <f>#REF!+#REF!+батыр!F119+#REF!+#REF!+канашск!F119+#REF!+#REF!+#REF!+#REF!+#REF!+#REF!+#REF!+#REF!+#REF!+#REF!+#REF!+#REF!+#REF!+#REF!+янтик!F119+#REF!+#REF!+#REF!</f>
        <v>#REF!</v>
      </c>
      <c r="G119" s="6" t="e">
        <f>#REF!+#REF!+батыр!G119+#REF!+#REF!+канашск!G119+#REF!+#REF!+#REF!+#REF!+#REF!+#REF!+#REF!+#REF!+#REF!+#REF!+#REF!+#REF!+#REF!+#REF!+янтик!G119+#REF!+#REF!+#REF!</f>
        <v>#REF!</v>
      </c>
      <c r="H119" s="6" t="e">
        <f>#REF!+#REF!+батыр!H119+#REF!+#REF!+канашск!H119+#REF!+#REF!+#REF!+#REF!+#REF!+#REF!+#REF!+#REF!+#REF!+#REF!+#REF!+#REF!+#REF!+#REF!+янтик!H119+#REF!+#REF!+#REF!</f>
        <v>#REF!</v>
      </c>
      <c r="I119" s="6" t="e">
        <f>#REF!+#REF!+батыр!I119+#REF!+#REF!+канашск!I119+#REF!+#REF!+#REF!+#REF!+#REF!+#REF!+#REF!+#REF!+#REF!+#REF!+#REF!+#REF!+#REF!+#REF!+янтик!I119+#REF!+#REF!+#REF!</f>
        <v>#REF!</v>
      </c>
      <c r="J119" s="6" t="e">
        <f>#REF!+#REF!+батыр!J119+#REF!+#REF!+канашск!J119+#REF!+#REF!+#REF!+#REF!+#REF!+#REF!+#REF!+#REF!+#REF!+#REF!+#REF!+#REF!+#REF!+#REF!+янтик!J119+#REF!+#REF!+#REF!</f>
        <v>#REF!</v>
      </c>
      <c r="K119" s="6" t="e">
        <f>#REF!+#REF!+батыр!K119+#REF!+#REF!+канашск!K119+#REF!+#REF!+#REF!+#REF!+#REF!+#REF!+#REF!+#REF!+#REF!+#REF!+#REF!+#REF!+#REF!+#REF!+янтик!K119+#REF!+#REF!+#REF!</f>
        <v>#REF!</v>
      </c>
      <c r="L119" s="6" t="e">
        <f>#REF!+#REF!+батыр!L119+#REF!+#REF!+канашск!L119+#REF!+#REF!+#REF!+#REF!+#REF!+#REF!+#REF!+#REF!+#REF!+#REF!+#REF!+#REF!+#REF!+#REF!+янтик!L119+#REF!+#REF!+#REF!</f>
        <v>#REF!</v>
      </c>
      <c r="M119" s="6" t="e">
        <f>#REF!+#REF!+батыр!M119+#REF!+#REF!+канашск!M119+#REF!+#REF!+#REF!+#REF!+#REF!+#REF!+#REF!+#REF!+#REF!+#REF!+#REF!+#REF!+#REF!+#REF!+янтик!M119+#REF!+#REF!+#REF!</f>
        <v>#REF!</v>
      </c>
      <c r="N119" s="6" t="e">
        <f>#REF!+#REF!+батыр!N119+#REF!+#REF!+канашск!N119+#REF!+#REF!+#REF!+#REF!+#REF!+#REF!+#REF!+#REF!+#REF!+#REF!+#REF!+#REF!+#REF!+#REF!+янтик!N119+#REF!+#REF!+#REF!</f>
        <v>#REF!</v>
      </c>
      <c r="O119" s="6" t="s">
        <v>39</v>
      </c>
      <c r="P119" s="6" t="s">
        <v>39</v>
      </c>
    </row>
    <row r="120" spans="1:16" x14ac:dyDescent="0.25">
      <c r="A120" s="391" t="s">
        <v>154</v>
      </c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8"/>
    </row>
    <row r="121" spans="1:16" ht="66" x14ac:dyDescent="0.25">
      <c r="A121" s="11" t="s">
        <v>115</v>
      </c>
      <c r="B121" s="21" t="s">
        <v>155</v>
      </c>
      <c r="C121" s="6" t="e">
        <f>#REF!+#REF!+батыр!C121+#REF!+#REF!+канашск!C121+#REF!+#REF!+#REF!+#REF!+#REF!+#REF!+#REF!+#REF!+#REF!+#REF!+#REF!+#REF!+#REF!+#REF!+янтик!C121+#REF!+#REF!+#REF!</f>
        <v>#REF!</v>
      </c>
      <c r="D121" s="6" t="e">
        <f>#REF!+#REF!+батыр!D121+#REF!+#REF!+канашск!D121+#REF!+#REF!+#REF!+#REF!+#REF!+#REF!+#REF!+#REF!+#REF!+#REF!+#REF!+#REF!+#REF!+#REF!+янтик!D121+#REF!+#REF!+#REF!</f>
        <v>#REF!</v>
      </c>
      <c r="E121" s="6" t="e">
        <f>#REF!+#REF!+батыр!E121+#REF!+#REF!+канашск!E121+#REF!+#REF!+#REF!+#REF!+#REF!+#REF!+#REF!+#REF!+#REF!+#REF!+#REF!+#REF!+#REF!+#REF!+янтик!E121+#REF!+#REF!+#REF!</f>
        <v>#REF!</v>
      </c>
      <c r="F121" s="6" t="e">
        <f>#REF!+#REF!+батыр!F121+#REF!+#REF!+канашск!F121+#REF!+#REF!+#REF!+#REF!+#REF!+#REF!+#REF!+#REF!+#REF!+#REF!+#REF!+#REF!+#REF!+#REF!+янтик!F121+#REF!+#REF!+#REF!</f>
        <v>#REF!</v>
      </c>
      <c r="G121" s="6" t="e">
        <f>#REF!+#REF!+батыр!G121+#REF!+#REF!+канашск!G121+#REF!+#REF!+#REF!+#REF!+#REF!+#REF!+#REF!+#REF!+#REF!+#REF!+#REF!+#REF!+#REF!+#REF!+янтик!G121+#REF!+#REF!+#REF!</f>
        <v>#REF!</v>
      </c>
      <c r="H121" s="6" t="e">
        <f>#REF!+#REF!+батыр!H121+#REF!+#REF!+канашск!H121+#REF!+#REF!+#REF!+#REF!+#REF!+#REF!+#REF!+#REF!+#REF!+#REF!+#REF!+#REF!+#REF!+#REF!+янтик!H121+#REF!+#REF!+#REF!</f>
        <v>#REF!</v>
      </c>
      <c r="I121" s="6" t="e">
        <f>#REF!+#REF!+батыр!I121+#REF!+#REF!+канашск!I121+#REF!+#REF!+#REF!+#REF!+#REF!+#REF!+#REF!+#REF!+#REF!+#REF!+#REF!+#REF!+#REF!+#REF!+янтик!I121+#REF!+#REF!+#REF!</f>
        <v>#REF!</v>
      </c>
      <c r="J121" s="6" t="e">
        <f>#REF!+#REF!+батыр!J121+#REF!+#REF!+канашск!J121+#REF!+#REF!+#REF!+#REF!+#REF!+#REF!+#REF!+#REF!+#REF!+#REF!+#REF!+#REF!+#REF!+#REF!+янтик!J121+#REF!+#REF!+#REF!</f>
        <v>#REF!</v>
      </c>
      <c r="K121" s="6" t="e">
        <f>#REF!+#REF!+батыр!K121+#REF!+#REF!+канашск!K121+#REF!+#REF!+#REF!+#REF!+#REF!+#REF!+#REF!+#REF!+#REF!+#REF!+#REF!+#REF!+#REF!+#REF!+янтик!K121+#REF!+#REF!+#REF!</f>
        <v>#REF!</v>
      </c>
      <c r="L121" s="6" t="e">
        <f>#REF!+#REF!+батыр!L121+#REF!+#REF!+канашск!L121+#REF!+#REF!+#REF!+#REF!+#REF!+#REF!+#REF!+#REF!+#REF!+#REF!+#REF!+#REF!+#REF!+#REF!+янтик!L121+#REF!+#REF!+#REF!</f>
        <v>#REF!</v>
      </c>
      <c r="M121" s="6" t="e">
        <f>#REF!+#REF!+батыр!M121+#REF!+#REF!+канашск!M121+#REF!+#REF!+#REF!+#REF!+#REF!+#REF!+#REF!+#REF!+#REF!+#REF!+#REF!+#REF!+#REF!+#REF!+янтик!M121+#REF!+#REF!+#REF!</f>
        <v>#REF!</v>
      </c>
      <c r="N121" s="6" t="e">
        <f>#REF!+#REF!+батыр!N121+#REF!+#REF!+канашск!N121+#REF!+#REF!+#REF!+#REF!+#REF!+#REF!+#REF!+#REF!+#REF!+#REF!+#REF!+#REF!+#REF!+#REF!+янтик!N121+#REF!+#REF!+#REF!</f>
        <v>#REF!</v>
      </c>
      <c r="O121" s="6" t="s">
        <v>39</v>
      </c>
      <c r="P121" s="6" t="s">
        <v>39</v>
      </c>
    </row>
    <row r="122" spans="1:16" ht="66" x14ac:dyDescent="0.25">
      <c r="A122" s="11" t="s">
        <v>116</v>
      </c>
      <c r="B122" s="21" t="s">
        <v>156</v>
      </c>
      <c r="C122" s="6" t="e">
        <f>#REF!+#REF!+батыр!C122+#REF!+#REF!+канашск!C122+#REF!+#REF!+#REF!+#REF!+#REF!+#REF!+#REF!+#REF!+#REF!+#REF!+#REF!+#REF!+#REF!+#REF!+янтик!C122+#REF!+#REF!+#REF!</f>
        <v>#REF!</v>
      </c>
      <c r="D122" s="6" t="e">
        <f>#REF!+#REF!+батыр!D122+#REF!+#REF!+канашск!D122+#REF!+#REF!+#REF!+#REF!+#REF!+#REF!+#REF!+#REF!+#REF!+#REF!+#REF!+#REF!+#REF!+#REF!+янтик!D122+#REF!+#REF!+#REF!</f>
        <v>#REF!</v>
      </c>
      <c r="E122" s="6" t="e">
        <f>#REF!+#REF!+батыр!E122+#REF!+#REF!+канашск!E122+#REF!+#REF!+#REF!+#REF!+#REF!+#REF!+#REF!+#REF!+#REF!+#REF!+#REF!+#REF!+#REF!+#REF!+янтик!E122+#REF!+#REF!+#REF!</f>
        <v>#REF!</v>
      </c>
      <c r="F122" s="6" t="e">
        <f>#REF!+#REF!+батыр!F122+#REF!+#REF!+канашск!F122+#REF!+#REF!+#REF!+#REF!+#REF!+#REF!+#REF!+#REF!+#REF!+#REF!+#REF!+#REF!+#REF!+#REF!+янтик!F122+#REF!+#REF!+#REF!</f>
        <v>#REF!</v>
      </c>
      <c r="G122" s="6" t="e">
        <f>#REF!+#REF!+батыр!G122+#REF!+#REF!+канашск!G122+#REF!+#REF!+#REF!+#REF!+#REF!+#REF!+#REF!+#REF!+#REF!+#REF!+#REF!+#REF!+#REF!+#REF!+янтик!G122+#REF!+#REF!+#REF!</f>
        <v>#REF!</v>
      </c>
      <c r="H122" s="6" t="e">
        <f>#REF!+#REF!+батыр!H122+#REF!+#REF!+канашск!H122+#REF!+#REF!+#REF!+#REF!+#REF!+#REF!+#REF!+#REF!+#REF!+#REF!+#REF!+#REF!+#REF!+#REF!+янтик!H122+#REF!+#REF!+#REF!</f>
        <v>#REF!</v>
      </c>
      <c r="I122" s="6" t="e">
        <f>#REF!+#REF!+батыр!I122+#REF!+#REF!+канашск!I122+#REF!+#REF!+#REF!+#REF!+#REF!+#REF!+#REF!+#REF!+#REF!+#REF!+#REF!+#REF!+#REF!+#REF!+янтик!I122+#REF!+#REF!+#REF!</f>
        <v>#REF!</v>
      </c>
      <c r="J122" s="6" t="e">
        <f>#REF!+#REF!+батыр!J122+#REF!+#REF!+канашск!J122+#REF!+#REF!+#REF!+#REF!+#REF!+#REF!+#REF!+#REF!+#REF!+#REF!+#REF!+#REF!+#REF!+#REF!+янтик!J122+#REF!+#REF!+#REF!</f>
        <v>#REF!</v>
      </c>
      <c r="K122" s="6" t="e">
        <f>#REF!+#REF!+батыр!K122+#REF!+#REF!+канашск!K122+#REF!+#REF!+#REF!+#REF!+#REF!+#REF!+#REF!+#REF!+#REF!+#REF!+#REF!+#REF!+#REF!+#REF!+янтик!K122+#REF!+#REF!+#REF!</f>
        <v>#REF!</v>
      </c>
      <c r="L122" s="6" t="e">
        <f>#REF!+#REF!+батыр!L122+#REF!+#REF!+канашск!L122+#REF!+#REF!+#REF!+#REF!+#REF!+#REF!+#REF!+#REF!+#REF!+#REF!+#REF!+#REF!+#REF!+#REF!+янтик!L122+#REF!+#REF!+#REF!</f>
        <v>#REF!</v>
      </c>
      <c r="M122" s="6" t="e">
        <f>#REF!+#REF!+батыр!M122+#REF!+#REF!+канашск!M122+#REF!+#REF!+#REF!+#REF!+#REF!+#REF!+#REF!+#REF!+#REF!+#REF!+#REF!+#REF!+#REF!+#REF!+янтик!M122+#REF!+#REF!+#REF!</f>
        <v>#REF!</v>
      </c>
      <c r="N122" s="6" t="e">
        <f>#REF!+#REF!+батыр!N122+#REF!+#REF!+канашск!N122+#REF!+#REF!+#REF!+#REF!+#REF!+#REF!+#REF!+#REF!+#REF!+#REF!+#REF!+#REF!+#REF!+#REF!+янтик!N122+#REF!+#REF!+#REF!</f>
        <v>#REF!</v>
      </c>
      <c r="O122" s="6" t="s">
        <v>39</v>
      </c>
      <c r="P122" s="6" t="s">
        <v>39</v>
      </c>
    </row>
    <row r="123" spans="1:16" ht="26.4" x14ac:dyDescent="0.25">
      <c r="A123" s="11" t="s">
        <v>160</v>
      </c>
      <c r="B123" s="21" t="s">
        <v>157</v>
      </c>
      <c r="C123" s="6" t="e">
        <f>#REF!+#REF!+батыр!C123+#REF!+#REF!+канашск!C123+#REF!+#REF!+#REF!+#REF!+#REF!+#REF!+#REF!+#REF!+#REF!+#REF!+#REF!+#REF!+#REF!+#REF!+янтик!C123+#REF!+#REF!+#REF!</f>
        <v>#REF!</v>
      </c>
      <c r="D123" s="6" t="e">
        <f>#REF!+#REF!+батыр!D123+#REF!+#REF!+канашск!D123+#REF!+#REF!+#REF!+#REF!+#REF!+#REF!+#REF!+#REF!+#REF!+#REF!+#REF!+#REF!+#REF!+#REF!+янтик!D123+#REF!+#REF!+#REF!</f>
        <v>#REF!</v>
      </c>
      <c r="E123" s="6" t="e">
        <f>#REF!+#REF!+батыр!E123+#REF!+#REF!+канашск!E123+#REF!+#REF!+#REF!+#REF!+#REF!+#REF!+#REF!+#REF!+#REF!+#REF!+#REF!+#REF!+#REF!+#REF!+янтик!E123+#REF!+#REF!+#REF!</f>
        <v>#REF!</v>
      </c>
      <c r="F123" s="6" t="e">
        <f>#REF!+#REF!+батыр!F123+#REF!+#REF!+канашск!F123+#REF!+#REF!+#REF!+#REF!+#REF!+#REF!+#REF!+#REF!+#REF!+#REF!+#REF!+#REF!+#REF!+#REF!+янтик!F123+#REF!+#REF!+#REF!</f>
        <v>#REF!</v>
      </c>
      <c r="G123" s="6" t="e">
        <f>#REF!+#REF!+батыр!G123+#REF!+#REF!+канашск!G123+#REF!+#REF!+#REF!+#REF!+#REF!+#REF!+#REF!+#REF!+#REF!+#REF!+#REF!+#REF!+#REF!+#REF!+янтик!G123+#REF!+#REF!+#REF!</f>
        <v>#REF!</v>
      </c>
      <c r="H123" s="6" t="e">
        <f>#REF!+#REF!+батыр!H123+#REF!+#REF!+канашск!H123+#REF!+#REF!+#REF!+#REF!+#REF!+#REF!+#REF!+#REF!+#REF!+#REF!+#REF!+#REF!+#REF!+#REF!+янтик!H123+#REF!+#REF!+#REF!</f>
        <v>#REF!</v>
      </c>
      <c r="I123" s="6" t="e">
        <f>#REF!+#REF!+батыр!I123+#REF!+#REF!+канашск!I123+#REF!+#REF!+#REF!+#REF!+#REF!+#REF!+#REF!+#REF!+#REF!+#REF!+#REF!+#REF!+#REF!+#REF!+янтик!I123+#REF!+#REF!+#REF!</f>
        <v>#REF!</v>
      </c>
      <c r="J123" s="6" t="e">
        <f>#REF!+#REF!+батыр!J123+#REF!+#REF!+канашск!J123+#REF!+#REF!+#REF!+#REF!+#REF!+#REF!+#REF!+#REF!+#REF!+#REF!+#REF!+#REF!+#REF!+#REF!+янтик!J123+#REF!+#REF!+#REF!</f>
        <v>#REF!</v>
      </c>
      <c r="K123" s="6" t="e">
        <f>#REF!+#REF!+батыр!K123+#REF!+#REF!+канашск!K123+#REF!+#REF!+#REF!+#REF!+#REF!+#REF!+#REF!+#REF!+#REF!+#REF!+#REF!+#REF!+#REF!+#REF!+янтик!K123+#REF!+#REF!+#REF!</f>
        <v>#REF!</v>
      </c>
      <c r="L123" s="6" t="e">
        <f>#REF!+#REF!+батыр!L123+#REF!+#REF!+канашск!L123+#REF!+#REF!+#REF!+#REF!+#REF!+#REF!+#REF!+#REF!+#REF!+#REF!+#REF!+#REF!+#REF!+#REF!+янтик!L123+#REF!+#REF!+#REF!</f>
        <v>#REF!</v>
      </c>
      <c r="M123" s="6" t="e">
        <f>#REF!+#REF!+батыр!M123+#REF!+#REF!+канашск!M123+#REF!+#REF!+#REF!+#REF!+#REF!+#REF!+#REF!+#REF!+#REF!+#REF!+#REF!+#REF!+#REF!+#REF!+янтик!M123+#REF!+#REF!+#REF!</f>
        <v>#REF!</v>
      </c>
      <c r="N123" s="6" t="e">
        <f>#REF!+#REF!+батыр!N123+#REF!+#REF!+канашск!N123+#REF!+#REF!+#REF!+#REF!+#REF!+#REF!+#REF!+#REF!+#REF!+#REF!+#REF!+#REF!+#REF!+#REF!+янтик!N123+#REF!+#REF!+#REF!</f>
        <v>#REF!</v>
      </c>
      <c r="O123" s="6" t="s">
        <v>39</v>
      </c>
      <c r="P123" s="6" t="s">
        <v>39</v>
      </c>
    </row>
    <row r="124" spans="1:16" ht="26.4" x14ac:dyDescent="0.25">
      <c r="A124" s="11" t="s">
        <v>161</v>
      </c>
      <c r="B124" s="21" t="s">
        <v>158</v>
      </c>
      <c r="C124" s="6" t="e">
        <f>#REF!+#REF!+батыр!C124+#REF!+#REF!+канашск!C124+#REF!+#REF!+#REF!+#REF!+#REF!+#REF!+#REF!+#REF!+#REF!+#REF!+#REF!+#REF!+#REF!+#REF!+янтик!C124+#REF!+#REF!+#REF!</f>
        <v>#REF!</v>
      </c>
      <c r="D124" s="6" t="e">
        <f>#REF!+#REF!+батыр!D124+#REF!+#REF!+канашск!D124+#REF!+#REF!+#REF!+#REF!+#REF!+#REF!+#REF!+#REF!+#REF!+#REF!+#REF!+#REF!+#REF!+#REF!+янтик!D124+#REF!+#REF!+#REF!</f>
        <v>#REF!</v>
      </c>
      <c r="E124" s="6" t="e">
        <f>#REF!+#REF!+батыр!E124+#REF!+#REF!+канашск!E124+#REF!+#REF!+#REF!+#REF!+#REF!+#REF!+#REF!+#REF!+#REF!+#REF!+#REF!+#REF!+#REF!+#REF!+янтик!E124+#REF!+#REF!+#REF!</f>
        <v>#REF!</v>
      </c>
      <c r="F124" s="6" t="e">
        <f>#REF!+#REF!+батыр!F124+#REF!+#REF!+канашск!F124+#REF!+#REF!+#REF!+#REF!+#REF!+#REF!+#REF!+#REF!+#REF!+#REF!+#REF!+#REF!+#REF!+#REF!+янтик!F124+#REF!+#REF!+#REF!</f>
        <v>#REF!</v>
      </c>
      <c r="G124" s="6" t="e">
        <f>#REF!+#REF!+батыр!G124+#REF!+#REF!+канашск!G124+#REF!+#REF!+#REF!+#REF!+#REF!+#REF!+#REF!+#REF!+#REF!+#REF!+#REF!+#REF!+#REF!+#REF!+янтик!G124+#REF!+#REF!+#REF!</f>
        <v>#REF!</v>
      </c>
      <c r="H124" s="6" t="e">
        <f>#REF!+#REF!+батыр!H124+#REF!+#REF!+канашск!H124+#REF!+#REF!+#REF!+#REF!+#REF!+#REF!+#REF!+#REF!+#REF!+#REF!+#REF!+#REF!+#REF!+#REF!+янтик!H124+#REF!+#REF!+#REF!</f>
        <v>#REF!</v>
      </c>
      <c r="I124" s="6" t="e">
        <f>#REF!+#REF!+батыр!I124+#REF!+#REF!+канашск!I124+#REF!+#REF!+#REF!+#REF!+#REF!+#REF!+#REF!+#REF!+#REF!+#REF!+#REF!+#REF!+#REF!+#REF!+янтик!I124+#REF!+#REF!+#REF!</f>
        <v>#REF!</v>
      </c>
      <c r="J124" s="6" t="e">
        <f>#REF!+#REF!+батыр!J124+#REF!+#REF!+канашск!J124+#REF!+#REF!+#REF!+#REF!+#REF!+#REF!+#REF!+#REF!+#REF!+#REF!+#REF!+#REF!+#REF!+#REF!+янтик!J124+#REF!+#REF!+#REF!</f>
        <v>#REF!</v>
      </c>
      <c r="K124" s="6" t="e">
        <f>#REF!+#REF!+батыр!K124+#REF!+#REF!+канашск!K124+#REF!+#REF!+#REF!+#REF!+#REF!+#REF!+#REF!+#REF!+#REF!+#REF!+#REF!+#REF!+#REF!+#REF!+янтик!K124+#REF!+#REF!+#REF!</f>
        <v>#REF!</v>
      </c>
      <c r="L124" s="6" t="e">
        <f>#REF!+#REF!+батыр!L124+#REF!+#REF!+канашск!L124+#REF!+#REF!+#REF!+#REF!+#REF!+#REF!+#REF!+#REF!+#REF!+#REF!+#REF!+#REF!+#REF!+#REF!+янтик!L124+#REF!+#REF!+#REF!</f>
        <v>#REF!</v>
      </c>
      <c r="M124" s="6" t="e">
        <f>#REF!+#REF!+батыр!M124+#REF!+#REF!+канашск!M124+#REF!+#REF!+#REF!+#REF!+#REF!+#REF!+#REF!+#REF!+#REF!+#REF!+#REF!+#REF!+#REF!+#REF!+янтик!M124+#REF!+#REF!+#REF!</f>
        <v>#REF!</v>
      </c>
      <c r="N124" s="6" t="e">
        <f>#REF!+#REF!+батыр!N124+#REF!+#REF!+канашск!N124+#REF!+#REF!+#REF!+#REF!+#REF!+#REF!+#REF!+#REF!+#REF!+#REF!+#REF!+#REF!+#REF!+#REF!+янтик!N124+#REF!+#REF!+#REF!</f>
        <v>#REF!</v>
      </c>
      <c r="O124" s="6" t="s">
        <v>39</v>
      </c>
      <c r="P124" s="6" t="s">
        <v>39</v>
      </c>
    </row>
    <row r="125" spans="1:16" ht="26.4" x14ac:dyDescent="0.25">
      <c r="A125" s="26" t="s">
        <v>162</v>
      </c>
      <c r="B125" s="22" t="s">
        <v>159</v>
      </c>
      <c r="C125" s="6" t="e">
        <f>#REF!+#REF!+батыр!C125+#REF!+#REF!+канашск!C125+#REF!+#REF!+#REF!+#REF!+#REF!+#REF!+#REF!+#REF!+#REF!+#REF!+#REF!+#REF!+#REF!+#REF!+янтик!C125+#REF!+#REF!+#REF!</f>
        <v>#REF!</v>
      </c>
      <c r="D125" s="6" t="e">
        <f>#REF!+#REF!+батыр!D125+#REF!+#REF!+канашск!D125+#REF!+#REF!+#REF!+#REF!+#REF!+#REF!+#REF!+#REF!+#REF!+#REF!+#REF!+#REF!+#REF!+#REF!+янтик!D125+#REF!+#REF!+#REF!</f>
        <v>#REF!</v>
      </c>
      <c r="E125" s="6" t="e">
        <f>#REF!+#REF!+батыр!E125+#REF!+#REF!+канашск!E125+#REF!+#REF!+#REF!+#REF!+#REF!+#REF!+#REF!+#REF!+#REF!+#REF!+#REF!+#REF!+#REF!+#REF!+янтик!E125+#REF!+#REF!+#REF!</f>
        <v>#REF!</v>
      </c>
      <c r="F125" s="6" t="e">
        <f>#REF!+#REF!+батыр!F125+#REF!+#REF!+канашск!F125+#REF!+#REF!+#REF!+#REF!+#REF!+#REF!+#REF!+#REF!+#REF!+#REF!+#REF!+#REF!+#REF!+#REF!+янтик!F125+#REF!+#REF!+#REF!</f>
        <v>#REF!</v>
      </c>
      <c r="G125" s="6" t="e">
        <f>#REF!+#REF!+батыр!G125+#REF!+#REF!+канашск!G125+#REF!+#REF!+#REF!+#REF!+#REF!+#REF!+#REF!+#REF!+#REF!+#REF!+#REF!+#REF!+#REF!+#REF!+янтик!G125+#REF!+#REF!+#REF!</f>
        <v>#REF!</v>
      </c>
      <c r="H125" s="6" t="e">
        <f>#REF!+#REF!+батыр!H125+#REF!+#REF!+канашск!H125+#REF!+#REF!+#REF!+#REF!+#REF!+#REF!+#REF!+#REF!+#REF!+#REF!+#REF!+#REF!+#REF!+#REF!+янтик!H125+#REF!+#REF!+#REF!</f>
        <v>#REF!</v>
      </c>
      <c r="I125" s="6" t="e">
        <f>#REF!+#REF!+батыр!I125+#REF!+#REF!+канашск!I125+#REF!+#REF!+#REF!+#REF!+#REF!+#REF!+#REF!+#REF!+#REF!+#REF!+#REF!+#REF!+#REF!+#REF!+янтик!I125+#REF!+#REF!+#REF!</f>
        <v>#REF!</v>
      </c>
      <c r="J125" s="6" t="e">
        <f>#REF!+#REF!+батыр!J125+#REF!+#REF!+канашск!J125+#REF!+#REF!+#REF!+#REF!+#REF!+#REF!+#REF!+#REF!+#REF!+#REF!+#REF!+#REF!+#REF!+#REF!+янтик!J125+#REF!+#REF!+#REF!</f>
        <v>#REF!</v>
      </c>
      <c r="K125" s="6" t="e">
        <f>#REF!+#REF!+батыр!K125+#REF!+#REF!+канашск!K125+#REF!+#REF!+#REF!+#REF!+#REF!+#REF!+#REF!+#REF!+#REF!+#REF!+#REF!+#REF!+#REF!+#REF!+янтик!K125+#REF!+#REF!+#REF!</f>
        <v>#REF!</v>
      </c>
      <c r="L125" s="6" t="e">
        <f>#REF!+#REF!+батыр!L125+#REF!+#REF!+канашск!L125+#REF!+#REF!+#REF!+#REF!+#REF!+#REF!+#REF!+#REF!+#REF!+#REF!+#REF!+#REF!+#REF!+#REF!+янтик!L125+#REF!+#REF!+#REF!</f>
        <v>#REF!</v>
      </c>
      <c r="M125" s="6" t="e">
        <f>#REF!+#REF!+батыр!M125+#REF!+#REF!+канашск!M125+#REF!+#REF!+#REF!+#REF!+#REF!+#REF!+#REF!+#REF!+#REF!+#REF!+#REF!+#REF!+#REF!+#REF!+янтик!M125+#REF!+#REF!+#REF!</f>
        <v>#REF!</v>
      </c>
      <c r="N125" s="6" t="e">
        <f>#REF!+#REF!+батыр!N125+#REF!+#REF!+канашск!N125+#REF!+#REF!+#REF!+#REF!+#REF!+#REF!+#REF!+#REF!+#REF!+#REF!+#REF!+#REF!+#REF!+#REF!+янтик!N125+#REF!+#REF!+#REF!</f>
        <v>#REF!</v>
      </c>
      <c r="O125" s="6" t="s">
        <v>39</v>
      </c>
      <c r="P125" s="6" t="s">
        <v>39</v>
      </c>
    </row>
    <row r="126" spans="1:16" s="23" customFormat="1" x14ac:dyDescent="0.25"/>
    <row r="127" spans="1:16" s="24" customFormat="1" x14ac:dyDescent="0.25">
      <c r="A127" s="25" t="s">
        <v>42</v>
      </c>
    </row>
    <row r="128" spans="1:16" s="24" customFormat="1" x14ac:dyDescent="0.25"/>
    <row r="129" spans="1:7" x14ac:dyDescent="0.25">
      <c r="A129" s="4" t="s">
        <v>163</v>
      </c>
      <c r="D129" s="4" t="s">
        <v>164</v>
      </c>
      <c r="G129" s="4" t="s">
        <v>166</v>
      </c>
    </row>
    <row r="130" spans="1:7" x14ac:dyDescent="0.25">
      <c r="E130" s="4" t="s">
        <v>165</v>
      </c>
      <c r="G130" s="3" t="s">
        <v>167</v>
      </c>
    </row>
    <row r="133" spans="1:7" x14ac:dyDescent="0.25">
      <c r="G133" s="4" t="s">
        <v>166</v>
      </c>
    </row>
    <row r="134" spans="1:7" x14ac:dyDescent="0.25">
      <c r="G134" s="4" t="s">
        <v>168</v>
      </c>
    </row>
  </sheetData>
  <mergeCells count="26">
    <mergeCell ref="A6:P6"/>
    <mergeCell ref="K1:P1"/>
    <mergeCell ref="A2:P2"/>
    <mergeCell ref="A3:P3"/>
    <mergeCell ref="A4:P4"/>
    <mergeCell ref="A5:P5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0:P40"/>
    <mergeCell ref="A65:P65"/>
    <mergeCell ref="A89:P89"/>
    <mergeCell ref="A90:P90"/>
    <mergeCell ref="A101:P101"/>
    <mergeCell ref="A107:P107"/>
    <mergeCell ref="A108:P108"/>
    <mergeCell ref="A114:P114"/>
    <mergeCell ref="A120:P1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0" zoomScale="70" zoomScaleNormal="70" zoomScaleSheetLayoutView="70" workbookViewId="0">
      <selection activeCell="T73" sqref="T73"/>
    </sheetView>
  </sheetViews>
  <sheetFormatPr defaultRowHeight="13.2" x14ac:dyDescent="0.25"/>
  <cols>
    <col min="1" max="1" width="39.44140625" style="119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9.5" customHeight="1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36.75" customHeight="1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269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2" customHeight="1" x14ac:dyDescent="0.3">
      <c r="A7" s="155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22.5" customHeight="1" x14ac:dyDescent="0.25">
      <c r="A8" s="289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22.5" customHeight="1" x14ac:dyDescent="0.25">
      <c r="A9" s="289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48" customHeight="1" x14ac:dyDescent="0.25">
      <c r="A10" s="289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45" customHeight="1" x14ac:dyDescent="0.25">
      <c r="A11" s="289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ht="16.5" customHeight="1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8.75" customHeight="1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55.5" customHeight="1" x14ac:dyDescent="0.25">
      <c r="A14" s="47" t="s">
        <v>55</v>
      </c>
      <c r="B14" s="49">
        <v>101</v>
      </c>
      <c r="C14" s="210">
        <f>SUM(D14:P14)</f>
        <v>1678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71</v>
      </c>
      <c r="L14" s="210">
        <v>0</v>
      </c>
      <c r="M14" s="210">
        <v>18</v>
      </c>
      <c r="N14" s="210">
        <v>0</v>
      </c>
      <c r="O14" s="210">
        <v>754</v>
      </c>
      <c r="P14" s="210">
        <v>835</v>
      </c>
    </row>
    <row r="15" spans="1:17" ht="51.75" customHeight="1" x14ac:dyDescent="0.25">
      <c r="A15" s="133" t="s">
        <v>60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3.25" customHeight="1" x14ac:dyDescent="0.25">
      <c r="A16" s="133" t="s">
        <v>63</v>
      </c>
      <c r="B16" s="49">
        <v>103</v>
      </c>
      <c r="C16" s="210">
        <f t="shared" si="0"/>
        <v>44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29</v>
      </c>
      <c r="L16" s="46">
        <v>0</v>
      </c>
      <c r="M16" s="165">
        <v>15</v>
      </c>
      <c r="N16" s="46">
        <v>0</v>
      </c>
      <c r="O16" s="46"/>
      <c r="P16" s="46"/>
    </row>
    <row r="17" spans="1:16" ht="53.25" customHeight="1" x14ac:dyDescent="0.25">
      <c r="A17" s="133" t="s">
        <v>61</v>
      </c>
      <c r="B17" s="49">
        <v>104</v>
      </c>
      <c r="C17" s="210">
        <f t="shared" si="0"/>
        <v>5</v>
      </c>
      <c r="D17" s="46"/>
      <c r="E17" s="46"/>
      <c r="F17" s="46"/>
      <c r="G17" s="46"/>
      <c r="H17" s="46"/>
      <c r="I17" s="46"/>
      <c r="J17" s="46"/>
      <c r="K17" s="46">
        <v>5</v>
      </c>
      <c r="L17" s="46"/>
      <c r="M17" s="46"/>
      <c r="N17" s="46"/>
      <c r="O17" s="46"/>
      <c r="P17" s="46"/>
    </row>
    <row r="18" spans="1:16" ht="53.25" customHeight="1" x14ac:dyDescent="0.25">
      <c r="A18" s="48" t="s">
        <v>62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53.25" customHeight="1" x14ac:dyDescent="0.25">
      <c r="A19" s="48" t="s">
        <v>56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9.25" customHeight="1" x14ac:dyDescent="0.25">
      <c r="A20" s="133" t="s">
        <v>57</v>
      </c>
      <c r="B20" s="49">
        <v>107</v>
      </c>
      <c r="C20" s="210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27.75" customHeight="1" x14ac:dyDescent="0.25">
      <c r="A21" s="133" t="s">
        <v>195</v>
      </c>
      <c r="B21" s="49">
        <v>108</v>
      </c>
      <c r="C21" s="210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39" customHeight="1" x14ac:dyDescent="0.25">
      <c r="A22" s="133" t="s">
        <v>59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75" customHeight="1" x14ac:dyDescent="0.25">
      <c r="A23" s="47" t="s">
        <v>11</v>
      </c>
      <c r="B23" s="49">
        <v>110</v>
      </c>
      <c r="C23" s="210">
        <f t="shared" si="0"/>
        <v>1673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66</v>
      </c>
      <c r="L23" s="210">
        <v>0</v>
      </c>
      <c r="M23" s="210">
        <v>18</v>
      </c>
      <c r="N23" s="210">
        <v>0</v>
      </c>
      <c r="O23" s="210">
        <v>754</v>
      </c>
      <c r="P23" s="210">
        <v>835</v>
      </c>
    </row>
    <row r="24" spans="1:16" ht="52.5" customHeight="1" x14ac:dyDescent="0.25">
      <c r="A24" s="133" t="s">
        <v>64</v>
      </c>
      <c r="B24" s="49">
        <v>111</v>
      </c>
      <c r="C24" s="210">
        <f t="shared" si="0"/>
        <v>37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22</v>
      </c>
      <c r="L24" s="46">
        <v>0</v>
      </c>
      <c r="M24" s="46">
        <v>15</v>
      </c>
      <c r="N24" s="46">
        <v>0</v>
      </c>
      <c r="O24" s="46"/>
      <c r="P24" s="46"/>
    </row>
    <row r="25" spans="1:16" ht="27" customHeight="1" x14ac:dyDescent="0.25">
      <c r="A25" s="133" t="s">
        <v>65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39.75" customHeight="1" x14ac:dyDescent="0.25">
      <c r="A26" s="133" t="s">
        <v>66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39.75" customHeight="1" x14ac:dyDescent="0.25">
      <c r="A27" s="133" t="s">
        <v>67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60" customHeight="1" x14ac:dyDescent="0.25">
      <c r="A28" s="133" t="s">
        <v>68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51.75" customHeight="1" x14ac:dyDescent="0.25">
      <c r="A29" s="133" t="s">
        <v>69</v>
      </c>
      <c r="B29" s="49">
        <v>116</v>
      </c>
      <c r="C29" s="210">
        <f t="shared" si="0"/>
        <v>1673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66</v>
      </c>
      <c r="L29" s="210">
        <v>0</v>
      </c>
      <c r="M29" s="210">
        <v>18</v>
      </c>
      <c r="N29" s="210">
        <v>0</v>
      </c>
      <c r="O29" s="210">
        <v>754</v>
      </c>
      <c r="P29" s="210">
        <v>835</v>
      </c>
    </row>
    <row r="30" spans="1:16" ht="26.25" customHeight="1" x14ac:dyDescent="0.25">
      <c r="A30" s="134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ht="15.75" customHeight="1" x14ac:dyDescent="0.25">
      <c r="A31" s="47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5" customHeight="1" x14ac:dyDescent="0.25">
      <c r="A32" s="47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2" customHeight="1" x14ac:dyDescent="0.25">
      <c r="A33" s="47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8" customHeight="1" x14ac:dyDescent="0.25">
      <c r="A34" s="47" t="s">
        <v>70</v>
      </c>
      <c r="B34" s="49">
        <v>121</v>
      </c>
      <c r="C34" s="210">
        <f t="shared" si="0"/>
        <v>50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/>
      <c r="P34" s="46">
        <v>50</v>
      </c>
    </row>
    <row r="35" spans="1:16" ht="18" customHeight="1" x14ac:dyDescent="0.25">
      <c r="A35" s="47" t="s">
        <v>71</v>
      </c>
      <c r="B35" s="49">
        <v>122</v>
      </c>
      <c r="C35" s="210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75" customHeight="1" x14ac:dyDescent="0.25">
      <c r="A36" s="134" t="s">
        <v>14</v>
      </c>
      <c r="B36" s="49">
        <v>123</v>
      </c>
      <c r="C36" s="210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75" customHeight="1" x14ac:dyDescent="0.25">
      <c r="A37" s="134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38.25" customHeight="1" x14ac:dyDescent="0.25">
      <c r="A38" s="134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5.75" customHeight="1" x14ac:dyDescent="0.25">
      <c r="A39" s="47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77.25" customHeight="1" x14ac:dyDescent="0.25">
      <c r="A40" s="134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41.25" customHeight="1" x14ac:dyDescent="0.25">
      <c r="A41" s="47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5.75" customHeight="1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ht="15.75" customHeight="1" x14ac:dyDescent="0.25">
      <c r="A43" s="47" t="s">
        <v>16</v>
      </c>
      <c r="B43" s="49">
        <v>201</v>
      </c>
      <c r="C43" s="210">
        <f t="shared" si="0"/>
        <v>365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336</v>
      </c>
      <c r="L43" s="210">
        <v>0</v>
      </c>
      <c r="M43" s="210">
        <v>29</v>
      </c>
      <c r="N43" s="210">
        <v>0</v>
      </c>
      <c r="O43" s="210"/>
      <c r="P43" s="210"/>
    </row>
    <row r="44" spans="1:16" ht="52.5" customHeight="1" x14ac:dyDescent="0.25">
      <c r="A44" s="136" t="s">
        <v>77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52.5" customHeight="1" x14ac:dyDescent="0.25">
      <c r="A45" s="136" t="s">
        <v>78</v>
      </c>
      <c r="B45" s="49">
        <v>203</v>
      </c>
      <c r="C45" s="210">
        <f t="shared" si="0"/>
        <v>48</v>
      </c>
      <c r="D45" s="46"/>
      <c r="E45" s="46"/>
      <c r="F45" s="46"/>
      <c r="G45" s="46"/>
      <c r="H45" s="46"/>
      <c r="I45" s="46"/>
      <c r="J45" s="46"/>
      <c r="K45" s="46">
        <v>34</v>
      </c>
      <c r="L45" s="46"/>
      <c r="M45" s="46">
        <v>14</v>
      </c>
      <c r="N45" s="46"/>
      <c r="O45" s="46"/>
      <c r="P45" s="46"/>
    </row>
    <row r="46" spans="1:16" ht="41.25" customHeight="1" x14ac:dyDescent="0.25">
      <c r="A46" s="136" t="s">
        <v>79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52.5" customHeight="1" x14ac:dyDescent="0.25">
      <c r="A47" s="136" t="s">
        <v>80</v>
      </c>
      <c r="B47" s="49">
        <v>205</v>
      </c>
      <c r="C47" s="210">
        <f t="shared" si="0"/>
        <v>82</v>
      </c>
      <c r="D47" s="46"/>
      <c r="E47" s="46"/>
      <c r="F47" s="46"/>
      <c r="G47" s="46"/>
      <c r="H47" s="46"/>
      <c r="I47" s="46"/>
      <c r="J47" s="46"/>
      <c r="K47" s="46">
        <v>82</v>
      </c>
      <c r="L47" s="46"/>
      <c r="M47" s="46"/>
      <c r="N47" s="46"/>
      <c r="O47" s="46"/>
      <c r="P47" s="46"/>
    </row>
    <row r="48" spans="1:16" ht="32.25" customHeight="1" x14ac:dyDescent="0.25">
      <c r="A48" s="136" t="s">
        <v>81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42" customHeight="1" x14ac:dyDescent="0.25">
      <c r="A49" s="136" t="s">
        <v>82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5.5" customHeight="1" x14ac:dyDescent="0.25">
      <c r="A50" s="136" t="s">
        <v>37</v>
      </c>
      <c r="B50" s="49">
        <v>208</v>
      </c>
      <c r="C50" s="210">
        <f t="shared" si="0"/>
        <v>365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336</v>
      </c>
      <c r="L50" s="210">
        <v>0</v>
      </c>
      <c r="M50" s="210">
        <v>29</v>
      </c>
      <c r="N50" s="210">
        <v>0</v>
      </c>
      <c r="O50" s="210"/>
      <c r="P50" s="210"/>
    </row>
    <row r="51" spans="1:26" ht="27.75" customHeight="1" x14ac:dyDescent="0.25">
      <c r="A51" s="134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ht="15.75" customHeight="1" x14ac:dyDescent="0.25">
      <c r="A52" s="47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0.5" customHeight="1" x14ac:dyDescent="0.25">
      <c r="A53" s="47" t="s">
        <v>181</v>
      </c>
      <c r="B53" s="49">
        <v>211</v>
      </c>
      <c r="C53" s="210">
        <f t="shared" si="0"/>
        <v>57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45</v>
      </c>
      <c r="L53" s="46">
        <v>0</v>
      </c>
      <c r="M53" s="46">
        <v>12</v>
      </c>
      <c r="N53" s="46">
        <v>0</v>
      </c>
      <c r="O53" s="46"/>
      <c r="P53" s="46"/>
    </row>
    <row r="54" spans="1:26" ht="39" customHeight="1" x14ac:dyDescent="0.25">
      <c r="A54" s="134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75" customHeight="1" x14ac:dyDescent="0.25">
      <c r="A55" s="138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25" customHeight="1" x14ac:dyDescent="0.25">
      <c r="A56" s="139" t="s">
        <v>85</v>
      </c>
      <c r="B56" s="49">
        <v>214</v>
      </c>
      <c r="C56" s="210">
        <f t="shared" si="0"/>
        <v>57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45</v>
      </c>
      <c r="L56" s="46">
        <v>0</v>
      </c>
      <c r="M56" s="46">
        <v>12</v>
      </c>
      <c r="N56" s="46">
        <v>0</v>
      </c>
      <c r="O56" s="46"/>
      <c r="P56" s="46"/>
    </row>
    <row r="57" spans="1:26" ht="27.75" customHeight="1" x14ac:dyDescent="0.25">
      <c r="A57" s="47" t="s">
        <v>86</v>
      </c>
      <c r="B57" s="49">
        <v>215</v>
      </c>
      <c r="C57" s="210">
        <f t="shared" si="0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26" ht="54" customHeight="1" x14ac:dyDescent="0.25">
      <c r="A58" s="91" t="s">
        <v>185</v>
      </c>
      <c r="B58" s="49" t="s">
        <v>186</v>
      </c>
      <c r="C58" s="210">
        <f t="shared" si="0"/>
        <v>84</v>
      </c>
      <c r="D58" s="215"/>
      <c r="E58" s="215"/>
      <c r="F58" s="215"/>
      <c r="G58" s="215"/>
      <c r="H58" s="213"/>
      <c r="I58" s="213"/>
      <c r="J58" s="213"/>
      <c r="K58" s="216">
        <v>66</v>
      </c>
      <c r="L58" s="213"/>
      <c r="M58" s="216">
        <v>18</v>
      </c>
      <c r="N58" s="213"/>
      <c r="O58" s="213"/>
      <c r="P58" s="213"/>
      <c r="Q58" s="141"/>
      <c r="R58" s="141"/>
      <c r="S58" s="141"/>
      <c r="T58" s="141"/>
    </row>
    <row r="59" spans="1:26" ht="70.5" customHeight="1" x14ac:dyDescent="0.25">
      <c r="A59" s="91" t="s">
        <v>187</v>
      </c>
      <c r="B59" s="49">
        <v>217</v>
      </c>
      <c r="C59" s="210">
        <f t="shared" si="0"/>
        <v>28</v>
      </c>
      <c r="D59" s="94"/>
      <c r="E59" s="94"/>
      <c r="F59" s="94"/>
      <c r="G59" s="94"/>
      <c r="H59" s="94"/>
      <c r="I59" s="94"/>
      <c r="J59" s="94"/>
      <c r="K59" s="92">
        <v>28</v>
      </c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55.5" customHeight="1" x14ac:dyDescent="0.25">
      <c r="A60" s="91" t="s">
        <v>188</v>
      </c>
      <c r="B60" s="49">
        <v>218</v>
      </c>
      <c r="C60" s="210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34.5" customHeight="1" x14ac:dyDescent="0.25">
      <c r="A61" s="91" t="s">
        <v>189</v>
      </c>
      <c r="B61" s="49">
        <v>219</v>
      </c>
      <c r="C61" s="210">
        <f t="shared" si="0"/>
        <v>84</v>
      </c>
      <c r="D61" s="217"/>
      <c r="E61" s="217"/>
      <c r="F61" s="217"/>
      <c r="G61" s="217"/>
      <c r="H61" s="217"/>
      <c r="I61" s="217"/>
      <c r="J61" s="217"/>
      <c r="K61" s="216">
        <v>66</v>
      </c>
      <c r="L61" s="217"/>
      <c r="M61" s="218">
        <v>18</v>
      </c>
      <c r="N61" s="217"/>
      <c r="O61" s="210"/>
      <c r="P61" s="210"/>
      <c r="Q61" s="142"/>
      <c r="R61" s="142"/>
      <c r="S61" s="142"/>
      <c r="T61" s="142"/>
    </row>
    <row r="62" spans="1:26" ht="29.25" customHeight="1" x14ac:dyDescent="0.25">
      <c r="A62" s="91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ht="27.75" customHeight="1" x14ac:dyDescent="0.25">
      <c r="A63" s="91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75" customHeight="1" x14ac:dyDescent="0.25">
      <c r="A64" s="47" t="s">
        <v>93</v>
      </c>
      <c r="B64" s="49">
        <v>222</v>
      </c>
      <c r="C64" s="210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21" customHeight="1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8.5" customHeight="1" x14ac:dyDescent="0.25">
      <c r="A66" s="47" t="s">
        <v>94</v>
      </c>
      <c r="B66" s="49">
        <v>301</v>
      </c>
      <c r="C66" s="210">
        <f t="shared" si="0"/>
        <v>106224.90912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9">
        <v>42341.809119999998</v>
      </c>
      <c r="L66" s="210">
        <v>0</v>
      </c>
      <c r="M66" s="219">
        <v>3553</v>
      </c>
      <c r="N66" s="210">
        <v>0</v>
      </c>
      <c r="O66" s="210">
        <v>13419</v>
      </c>
      <c r="P66" s="210">
        <v>46911.1</v>
      </c>
    </row>
    <row r="67" spans="1:20" ht="52.5" customHeight="1" x14ac:dyDescent="0.25">
      <c r="A67" s="133" t="s">
        <v>95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1" customHeight="1" x14ac:dyDescent="0.25">
      <c r="A68" s="133" t="s">
        <v>96</v>
      </c>
      <c r="B68" s="49">
        <v>303</v>
      </c>
      <c r="C68" s="210">
        <f t="shared" si="0"/>
        <v>20645.099999999999</v>
      </c>
      <c r="D68" s="46">
        <v>0</v>
      </c>
      <c r="E68" s="46"/>
      <c r="F68" s="46"/>
      <c r="G68" s="46"/>
      <c r="H68" s="46"/>
      <c r="I68" s="46"/>
      <c r="J68" s="46">
        <v>0</v>
      </c>
      <c r="K68" s="165">
        <v>18408.5</v>
      </c>
      <c r="L68" s="46">
        <v>0</v>
      </c>
      <c r="M68" s="46">
        <v>2236.6</v>
      </c>
      <c r="N68" s="46"/>
      <c r="O68" s="46"/>
      <c r="P68" s="46"/>
    </row>
    <row r="69" spans="1:20" ht="64.5" customHeight="1" x14ac:dyDescent="0.25">
      <c r="A69" s="133" t="s">
        <v>97</v>
      </c>
      <c r="B69" s="49">
        <v>304</v>
      </c>
      <c r="C69" s="210">
        <f t="shared" si="0"/>
        <v>1408.1</v>
      </c>
      <c r="D69" s="46">
        <v>0</v>
      </c>
      <c r="E69" s="46"/>
      <c r="F69" s="46"/>
      <c r="G69" s="46"/>
      <c r="H69" s="46"/>
      <c r="I69" s="46"/>
      <c r="J69" s="46">
        <v>0</v>
      </c>
      <c r="K69" s="46">
        <v>1408.1</v>
      </c>
      <c r="L69" s="46">
        <v>0</v>
      </c>
      <c r="M69" s="46"/>
      <c r="N69" s="46"/>
      <c r="O69" s="46"/>
      <c r="P69" s="46"/>
    </row>
    <row r="70" spans="1:20" ht="50.25" customHeight="1" x14ac:dyDescent="0.25">
      <c r="A70" s="48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/>
      <c r="L70" s="46">
        <v>0</v>
      </c>
      <c r="M70" s="46"/>
      <c r="N70" s="46">
        <v>0</v>
      </c>
      <c r="O70" s="46"/>
      <c r="P70" s="46"/>
    </row>
    <row r="71" spans="1:20" ht="51" customHeight="1" x14ac:dyDescent="0.25">
      <c r="A71" s="48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1" customHeight="1" x14ac:dyDescent="0.25">
      <c r="A72" s="48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57.75" customHeight="1" x14ac:dyDescent="0.25">
      <c r="A73" s="48" t="s">
        <v>199</v>
      </c>
      <c r="B73" s="49">
        <v>308</v>
      </c>
      <c r="C73" s="210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36.75" customHeight="1" x14ac:dyDescent="0.25">
      <c r="A74" s="47" t="s">
        <v>102</v>
      </c>
      <c r="B74" s="49">
        <v>309</v>
      </c>
      <c r="C74" s="210">
        <f t="shared" si="0"/>
        <v>98865.564920000004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9">
        <v>35349.764920000001</v>
      </c>
      <c r="L74" s="210">
        <v>0</v>
      </c>
      <c r="M74" s="219">
        <v>3185.7</v>
      </c>
      <c r="N74" s="210">
        <v>0</v>
      </c>
      <c r="O74" s="210">
        <v>13419</v>
      </c>
      <c r="P74" s="210">
        <v>46911.1</v>
      </c>
    </row>
    <row r="75" spans="1:20" ht="70.5" customHeight="1" x14ac:dyDescent="0.25">
      <c r="A75" s="47" t="s">
        <v>200</v>
      </c>
      <c r="B75" s="49">
        <v>310</v>
      </c>
      <c r="C75" s="210">
        <f t="shared" si="0"/>
        <v>19061.2</v>
      </c>
      <c r="D75" s="47"/>
      <c r="E75" s="47"/>
      <c r="F75" s="47"/>
      <c r="G75" s="47"/>
      <c r="H75" s="47"/>
      <c r="I75" s="47"/>
      <c r="J75" s="47"/>
      <c r="K75" s="95">
        <v>17000.400000000001</v>
      </c>
      <c r="L75" s="47"/>
      <c r="M75" s="95">
        <v>2060.8000000000002</v>
      </c>
      <c r="N75" s="47"/>
      <c r="O75" s="46"/>
      <c r="P75" s="46"/>
      <c r="Q75" s="147"/>
      <c r="R75" s="147"/>
      <c r="S75" s="147"/>
      <c r="T75" s="147"/>
    </row>
    <row r="76" spans="1:20" ht="27" customHeight="1" x14ac:dyDescent="0.25">
      <c r="A76" s="133" t="s">
        <v>104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/>
      <c r="P76" s="46"/>
    </row>
    <row r="77" spans="1:20" ht="42.75" customHeight="1" x14ac:dyDescent="0.25">
      <c r="A77" s="133" t="s">
        <v>105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42.75" customHeight="1" x14ac:dyDescent="0.25">
      <c r="A78" s="133" t="s">
        <v>106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42.75" customHeight="1" x14ac:dyDescent="0.25">
      <c r="A79" s="133" t="s">
        <v>107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42.75" customHeight="1" x14ac:dyDescent="0.25">
      <c r="A80" s="133" t="s">
        <v>182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39" customHeight="1" x14ac:dyDescent="0.25">
      <c r="A81" s="133" t="s">
        <v>108</v>
      </c>
      <c r="B81" s="49">
        <v>316</v>
      </c>
      <c r="C81" s="210">
        <f t="shared" si="1"/>
        <v>98865.564920000004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9">
        <v>35349.764920000001</v>
      </c>
      <c r="L81" s="210">
        <v>0</v>
      </c>
      <c r="M81" s="219">
        <v>3185.7</v>
      </c>
      <c r="N81" s="210">
        <v>0</v>
      </c>
      <c r="O81" s="210">
        <v>13419</v>
      </c>
      <c r="P81" s="210">
        <v>46911.1</v>
      </c>
    </row>
    <row r="82" spans="1:28" ht="25.5" customHeight="1" x14ac:dyDescent="0.25">
      <c r="A82" s="134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ht="17.25" customHeight="1" x14ac:dyDescent="0.25">
      <c r="A83" s="47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5" customHeight="1" x14ac:dyDescent="0.25">
      <c r="A84" s="47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5" customHeight="1" x14ac:dyDescent="0.25">
      <c r="A85" s="47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9.25" customHeight="1" x14ac:dyDescent="0.25">
      <c r="A86" s="47" t="s">
        <v>109</v>
      </c>
      <c r="B86" s="49">
        <v>321</v>
      </c>
      <c r="C86" s="210">
        <f t="shared" si="1"/>
        <v>93.5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/>
      <c r="P86" s="46">
        <v>93.5</v>
      </c>
    </row>
    <row r="87" spans="1:28" ht="27" customHeight="1" x14ac:dyDescent="0.25">
      <c r="A87" s="47" t="s">
        <v>110</v>
      </c>
      <c r="B87" s="49">
        <v>322</v>
      </c>
      <c r="C87" s="210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" customHeight="1" x14ac:dyDescent="0.25">
      <c r="A88" s="134" t="s">
        <v>14</v>
      </c>
      <c r="B88" s="49">
        <v>323</v>
      </c>
      <c r="C88" s="210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34.5" customHeight="1" x14ac:dyDescent="0.25">
      <c r="A89" s="134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38.25" customHeight="1" x14ac:dyDescent="0.25">
      <c r="A90" s="134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ht="27" customHeight="1" x14ac:dyDescent="0.25">
      <c r="A91" s="47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93.75" customHeight="1" x14ac:dyDescent="0.25">
      <c r="A92" s="47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4.25" customHeight="1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25.5" customHeight="1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77.25" customHeight="1" x14ac:dyDescent="0.25">
      <c r="A95" s="48" t="s">
        <v>117</v>
      </c>
      <c r="B95" s="49" t="s">
        <v>23</v>
      </c>
      <c r="C95" s="210">
        <f t="shared" ref="C95:C104" si="2">SUM(D95:P95)</f>
        <v>87</v>
      </c>
      <c r="D95" s="210">
        <v>0</v>
      </c>
      <c r="E95" s="210"/>
      <c r="F95" s="210"/>
      <c r="G95" s="210"/>
      <c r="H95" s="210"/>
      <c r="I95" s="210"/>
      <c r="J95" s="210"/>
      <c r="K95" s="210">
        <v>69</v>
      </c>
      <c r="L95" s="210"/>
      <c r="M95" s="210">
        <v>18</v>
      </c>
      <c r="N95" s="210"/>
      <c r="O95" s="210"/>
      <c r="P95" s="210"/>
    </row>
    <row r="96" spans="1:28" ht="87.75" customHeight="1" x14ac:dyDescent="0.25">
      <c r="A96" s="48" t="s">
        <v>201</v>
      </c>
      <c r="B96" s="49" t="s">
        <v>24</v>
      </c>
      <c r="C96" s="210">
        <f t="shared" si="2"/>
        <v>39</v>
      </c>
      <c r="D96" s="48"/>
      <c r="E96" s="48"/>
      <c r="F96" s="48"/>
      <c r="G96" s="46"/>
      <c r="H96" s="46"/>
      <c r="I96" s="46"/>
      <c r="J96" s="46"/>
      <c r="K96" s="46">
        <v>26</v>
      </c>
      <c r="L96" s="46"/>
      <c r="M96" s="46">
        <v>13</v>
      </c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57.75" customHeight="1" x14ac:dyDescent="0.25">
      <c r="A97" s="48" t="s">
        <v>202</v>
      </c>
      <c r="B97" s="49" t="s">
        <v>26</v>
      </c>
      <c r="C97" s="210">
        <f t="shared" si="2"/>
        <v>79</v>
      </c>
      <c r="D97" s="214"/>
      <c r="E97" s="214"/>
      <c r="F97" s="214"/>
      <c r="G97" s="210"/>
      <c r="H97" s="210"/>
      <c r="I97" s="210"/>
      <c r="J97" s="210"/>
      <c r="K97" s="210">
        <v>61</v>
      </c>
      <c r="L97" s="210"/>
      <c r="M97" s="210">
        <v>18</v>
      </c>
      <c r="N97" s="210"/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93" customHeight="1" x14ac:dyDescent="0.25">
      <c r="A98" s="48" t="s">
        <v>203</v>
      </c>
      <c r="B98" s="49" t="s">
        <v>204</v>
      </c>
      <c r="C98" s="210">
        <f t="shared" si="2"/>
        <v>37</v>
      </c>
      <c r="D98" s="48"/>
      <c r="E98" s="48"/>
      <c r="F98" s="48"/>
      <c r="G98" s="46"/>
      <c r="H98" s="46"/>
      <c r="I98" s="46"/>
      <c r="J98" s="46"/>
      <c r="K98" s="46">
        <v>24</v>
      </c>
      <c r="L98" s="46"/>
      <c r="M98" s="46">
        <v>13</v>
      </c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79.2" x14ac:dyDescent="0.25">
      <c r="A100" s="47" t="s">
        <v>118</v>
      </c>
      <c r="B100" s="49" t="s">
        <v>27</v>
      </c>
      <c r="C100" s="210">
        <f t="shared" si="2"/>
        <v>347</v>
      </c>
      <c r="D100" s="46">
        <v>0</v>
      </c>
      <c r="E100" s="46"/>
      <c r="F100" s="46"/>
      <c r="G100" s="46"/>
      <c r="H100" s="46"/>
      <c r="I100" s="46"/>
      <c r="J100" s="46"/>
      <c r="K100" s="46">
        <v>318</v>
      </c>
      <c r="L100" s="46"/>
      <c r="M100" s="46">
        <v>29</v>
      </c>
      <c r="N100" s="46">
        <v>0</v>
      </c>
      <c r="O100" s="46"/>
      <c r="P100" s="46"/>
    </row>
    <row r="101" spans="1:28" ht="39" customHeight="1" x14ac:dyDescent="0.25">
      <c r="A101" s="47" t="s">
        <v>131</v>
      </c>
      <c r="B101" s="49" t="s">
        <v>28</v>
      </c>
      <c r="C101" s="210">
        <f t="shared" si="2"/>
        <v>47</v>
      </c>
      <c r="D101" s="46">
        <v>0</v>
      </c>
      <c r="E101" s="46"/>
      <c r="F101" s="46"/>
      <c r="G101" s="46"/>
      <c r="H101" s="46"/>
      <c r="I101" s="46"/>
      <c r="J101" s="46"/>
      <c r="K101" s="46">
        <v>45</v>
      </c>
      <c r="L101" s="46"/>
      <c r="M101" s="46">
        <v>2</v>
      </c>
      <c r="N101" s="46">
        <v>0</v>
      </c>
      <c r="O101" s="46"/>
      <c r="P101" s="46"/>
    </row>
    <row r="102" spans="1:28" ht="51" customHeight="1" x14ac:dyDescent="0.25">
      <c r="A102" s="47" t="s">
        <v>119</v>
      </c>
      <c r="B102" s="49" t="s">
        <v>29</v>
      </c>
      <c r="C102" s="210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28" ht="19.5" customHeight="1" x14ac:dyDescent="0.25">
      <c r="A103" s="47" t="s">
        <v>120</v>
      </c>
      <c r="B103" s="49" t="s">
        <v>30</v>
      </c>
      <c r="C103" s="210">
        <f t="shared" si="2"/>
        <v>7</v>
      </c>
      <c r="D103" s="46">
        <v>0</v>
      </c>
      <c r="E103" s="46"/>
      <c r="F103" s="46"/>
      <c r="G103" s="46"/>
      <c r="H103" s="46"/>
      <c r="I103" s="46"/>
      <c r="J103" s="46"/>
      <c r="K103" s="46">
        <v>7</v>
      </c>
      <c r="L103" s="46"/>
      <c r="M103" s="46"/>
      <c r="N103" s="46">
        <v>0</v>
      </c>
      <c r="O103" s="46"/>
      <c r="P103" s="46"/>
    </row>
    <row r="104" spans="1:28" ht="31.5" customHeight="1" x14ac:dyDescent="0.25">
      <c r="A104" s="47" t="s">
        <v>205</v>
      </c>
      <c r="B104" s="49" t="s">
        <v>31</v>
      </c>
      <c r="C104" s="210">
        <f t="shared" si="2"/>
        <v>79</v>
      </c>
      <c r="D104" s="220"/>
      <c r="E104" s="220"/>
      <c r="F104" s="220"/>
      <c r="G104" s="210"/>
      <c r="H104" s="210"/>
      <c r="I104" s="210"/>
      <c r="J104" s="210"/>
      <c r="K104" s="219">
        <v>61</v>
      </c>
      <c r="L104" s="210"/>
      <c r="M104" s="210">
        <v>18</v>
      </c>
      <c r="N104" s="210">
        <v>0</v>
      </c>
      <c r="O104" s="210"/>
      <c r="P104" s="210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30" customHeight="1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47" t="s">
        <v>123</v>
      </c>
      <c r="B106" s="49" t="s">
        <v>33</v>
      </c>
      <c r="C106" s="46">
        <v>98984.1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66" x14ac:dyDescent="0.25">
      <c r="A107" s="47" t="s">
        <v>206</v>
      </c>
      <c r="B107" s="49" t="s">
        <v>34</v>
      </c>
      <c r="C107" s="210">
        <f t="shared" ref="C107:C110" si="3">SUM(D107:P107)</f>
        <v>44169.7</v>
      </c>
      <c r="D107" s="210">
        <v>0</v>
      </c>
      <c r="E107" s="210"/>
      <c r="F107" s="210"/>
      <c r="G107" s="210"/>
      <c r="H107" s="210"/>
      <c r="I107" s="210"/>
      <c r="J107" s="210"/>
      <c r="K107" s="210">
        <v>40554.6</v>
      </c>
      <c r="L107" s="210"/>
      <c r="M107" s="210">
        <v>3615.1</v>
      </c>
      <c r="N107" s="210">
        <v>0</v>
      </c>
      <c r="O107" s="210"/>
      <c r="P107" s="210"/>
    </row>
    <row r="108" spans="1:28" ht="82.5" customHeight="1" x14ac:dyDescent="0.25">
      <c r="A108" s="47" t="s">
        <v>207</v>
      </c>
      <c r="B108" s="49" t="s">
        <v>35</v>
      </c>
      <c r="C108" s="210">
        <f t="shared" si="3"/>
        <v>19724.699999999997</v>
      </c>
      <c r="D108" s="47"/>
      <c r="E108" s="47"/>
      <c r="F108" s="47"/>
      <c r="G108" s="46"/>
      <c r="H108" s="46"/>
      <c r="I108" s="46"/>
      <c r="J108" s="46"/>
      <c r="K108" s="46">
        <v>17488.099999999999</v>
      </c>
      <c r="L108" s="46"/>
      <c r="M108" s="46">
        <v>2236.6</v>
      </c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52.8" x14ac:dyDescent="0.25">
      <c r="A109" s="48" t="s">
        <v>125</v>
      </c>
      <c r="B109" s="49" t="s">
        <v>36</v>
      </c>
      <c r="C109" s="210">
        <f t="shared" si="3"/>
        <v>37279.5</v>
      </c>
      <c r="D109" s="210">
        <v>0</v>
      </c>
      <c r="E109" s="210"/>
      <c r="F109" s="210"/>
      <c r="G109" s="210"/>
      <c r="H109" s="210"/>
      <c r="I109" s="210"/>
      <c r="J109" s="210"/>
      <c r="K109" s="210">
        <v>34063.699999999997</v>
      </c>
      <c r="L109" s="210"/>
      <c r="M109" s="210">
        <v>3215.8</v>
      </c>
      <c r="N109" s="210">
        <v>0</v>
      </c>
      <c r="O109" s="210"/>
      <c r="P109" s="210"/>
    </row>
    <row r="110" spans="1:28" ht="94.5" customHeight="1" x14ac:dyDescent="0.25">
      <c r="A110" s="48" t="s">
        <v>208</v>
      </c>
      <c r="B110" s="49" t="s">
        <v>134</v>
      </c>
      <c r="C110" s="210">
        <f t="shared" si="3"/>
        <v>18521.2</v>
      </c>
      <c r="D110" s="48"/>
      <c r="E110" s="48"/>
      <c r="F110" s="48"/>
      <c r="G110" s="46"/>
      <c r="H110" s="46"/>
      <c r="I110" s="46"/>
      <c r="J110" s="46"/>
      <c r="K110" s="46">
        <v>16370.6</v>
      </c>
      <c r="L110" s="46"/>
      <c r="M110" s="46">
        <v>2150.6</v>
      </c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29.25" customHeight="1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8" customHeight="1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53.25" customHeight="1" x14ac:dyDescent="0.25">
      <c r="A113" s="48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66" x14ac:dyDescent="0.25">
      <c r="A114" s="48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6.4" x14ac:dyDescent="0.25">
      <c r="A115" s="48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6.4" x14ac:dyDescent="0.25">
      <c r="A116" s="48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6.4" x14ac:dyDescent="0.25">
      <c r="A117" s="48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66" x14ac:dyDescent="0.25">
      <c r="A119" s="48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66" x14ac:dyDescent="0.25">
      <c r="A120" s="48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6.4" x14ac:dyDescent="0.25">
      <c r="A121" s="48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6.4" x14ac:dyDescent="0.25">
      <c r="A122" s="48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6.4" x14ac:dyDescent="0.25">
      <c r="A123" s="48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66" x14ac:dyDescent="0.25">
      <c r="A125" s="48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66" x14ac:dyDescent="0.25">
      <c r="A126" s="48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26.4" x14ac:dyDescent="0.25">
      <c r="A127" s="48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26.4" x14ac:dyDescent="0.25">
      <c r="A128" s="48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26.4" x14ac:dyDescent="0.25">
      <c r="A129" s="48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50" t="s">
        <v>42</v>
      </c>
    </row>
    <row r="133" spans="1:16" ht="30.6" customHeight="1" x14ac:dyDescent="0.3">
      <c r="A133" s="158" t="s">
        <v>163</v>
      </c>
      <c r="B133" s="153"/>
      <c r="C133" s="153"/>
      <c r="D133" s="153"/>
      <c r="E133" s="153"/>
      <c r="F133" s="153"/>
      <c r="G133" s="153"/>
      <c r="H133" s="153"/>
      <c r="I133" s="153"/>
    </row>
    <row r="134" spans="1:16" ht="15.6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A135" s="153"/>
      <c r="B135" s="153"/>
      <c r="C135" s="153"/>
      <c r="D135" s="153"/>
      <c r="E135" s="153"/>
      <c r="F135" s="153"/>
      <c r="G135" s="159"/>
      <c r="H135" s="153"/>
      <c r="I135" s="153"/>
    </row>
    <row r="136" spans="1:16" ht="15.6" x14ac:dyDescent="0.3">
      <c r="A136" s="153"/>
      <c r="B136" s="153"/>
      <c r="C136" s="153"/>
      <c r="D136" s="290"/>
      <c r="E136" s="290"/>
      <c r="F136" s="290"/>
      <c r="G136" s="153"/>
      <c r="H136" s="153"/>
      <c r="I136" s="153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6" zoomScale="80" zoomScaleNormal="90" zoomScaleSheetLayoutView="80" workbookViewId="0">
      <selection activeCell="R71" sqref="R71"/>
    </sheetView>
  </sheetViews>
  <sheetFormatPr defaultRowHeight="13.2" x14ac:dyDescent="0.25"/>
  <cols>
    <col min="1" max="1" width="39.44140625" style="119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9.5" customHeight="1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36.75" customHeight="1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2" customHeight="1" x14ac:dyDescent="0.3">
      <c r="A7" s="155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22.5" customHeight="1" x14ac:dyDescent="0.25">
      <c r="A8" s="289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22.5" customHeight="1" x14ac:dyDescent="0.25">
      <c r="A9" s="289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48" customHeight="1" x14ac:dyDescent="0.25">
      <c r="A10" s="289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45" customHeight="1" x14ac:dyDescent="0.25">
      <c r="A11" s="289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ht="16.5" customHeight="1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8.75" customHeight="1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55.5" customHeight="1" x14ac:dyDescent="0.25">
      <c r="A14" s="47" t="s">
        <v>55</v>
      </c>
      <c r="B14" s="49">
        <v>101</v>
      </c>
      <c r="C14" s="210">
        <f>SUM(D14:P14)</f>
        <v>1062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20</v>
      </c>
      <c r="L14" s="210">
        <v>0</v>
      </c>
      <c r="M14" s="210">
        <v>2</v>
      </c>
      <c r="N14" s="210">
        <v>0</v>
      </c>
      <c r="O14" s="210">
        <v>284</v>
      </c>
      <c r="P14" s="210">
        <v>756</v>
      </c>
    </row>
    <row r="15" spans="1:17" ht="51.75" customHeight="1" x14ac:dyDescent="0.25">
      <c r="A15" s="133" t="s">
        <v>60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3.25" customHeight="1" x14ac:dyDescent="0.25">
      <c r="A16" s="133" t="s">
        <v>63</v>
      </c>
      <c r="B16" s="49">
        <v>103</v>
      </c>
      <c r="C16" s="210">
        <f t="shared" si="0"/>
        <v>11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9</v>
      </c>
      <c r="L16" s="46">
        <v>0</v>
      </c>
      <c r="M16" s="46">
        <v>2</v>
      </c>
      <c r="N16" s="46">
        <v>0</v>
      </c>
      <c r="O16" s="46"/>
      <c r="P16" s="46"/>
    </row>
    <row r="17" spans="1:16" ht="53.25" customHeight="1" x14ac:dyDescent="0.25">
      <c r="A17" s="133" t="s">
        <v>61</v>
      </c>
      <c r="B17" s="49">
        <v>104</v>
      </c>
      <c r="C17" s="210">
        <f t="shared" si="0"/>
        <v>3</v>
      </c>
      <c r="D17" s="46"/>
      <c r="E17" s="46"/>
      <c r="F17" s="46"/>
      <c r="G17" s="46"/>
      <c r="H17" s="46"/>
      <c r="I17" s="46"/>
      <c r="J17" s="46"/>
      <c r="K17" s="46">
        <v>2</v>
      </c>
      <c r="L17" s="46"/>
      <c r="M17" s="46">
        <v>1</v>
      </c>
      <c r="N17" s="46"/>
      <c r="O17" s="46"/>
      <c r="P17" s="46"/>
    </row>
    <row r="18" spans="1:16" ht="53.25" customHeight="1" x14ac:dyDescent="0.25">
      <c r="A18" s="48" t="s">
        <v>62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53.25" customHeight="1" x14ac:dyDescent="0.25">
      <c r="A19" s="48" t="s">
        <v>56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9.25" customHeight="1" x14ac:dyDescent="0.25">
      <c r="A20" s="133" t="s">
        <v>57</v>
      </c>
      <c r="B20" s="49">
        <v>107</v>
      </c>
      <c r="C20" s="210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27.75" customHeight="1" x14ac:dyDescent="0.25">
      <c r="A21" s="133" t="s">
        <v>195</v>
      </c>
      <c r="B21" s="49">
        <v>108</v>
      </c>
      <c r="C21" s="210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39" customHeight="1" x14ac:dyDescent="0.25">
      <c r="A22" s="133" t="s">
        <v>59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75" customHeight="1" x14ac:dyDescent="0.25">
      <c r="A23" s="47" t="s">
        <v>11</v>
      </c>
      <c r="B23" s="49">
        <v>110</v>
      </c>
      <c r="C23" s="210">
        <f t="shared" si="0"/>
        <v>1059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18</v>
      </c>
      <c r="L23" s="210">
        <v>0</v>
      </c>
      <c r="M23" s="210">
        <v>1</v>
      </c>
      <c r="N23" s="210">
        <v>0</v>
      </c>
      <c r="O23" s="210">
        <v>284</v>
      </c>
      <c r="P23" s="210">
        <v>756</v>
      </c>
    </row>
    <row r="24" spans="1:16" ht="52.5" customHeight="1" x14ac:dyDescent="0.25">
      <c r="A24" s="133" t="s">
        <v>64</v>
      </c>
      <c r="B24" s="49">
        <v>111</v>
      </c>
      <c r="C24" s="210">
        <f t="shared" si="0"/>
        <v>8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7</v>
      </c>
      <c r="L24" s="46">
        <v>0</v>
      </c>
      <c r="M24" s="46">
        <v>1</v>
      </c>
      <c r="N24" s="46">
        <v>0</v>
      </c>
      <c r="O24" s="46"/>
      <c r="P24" s="46"/>
    </row>
    <row r="25" spans="1:16" ht="27" customHeight="1" x14ac:dyDescent="0.25">
      <c r="A25" s="133" t="s">
        <v>65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39.75" customHeight="1" x14ac:dyDescent="0.25">
      <c r="A26" s="133" t="s">
        <v>66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39.75" customHeight="1" x14ac:dyDescent="0.25">
      <c r="A27" s="133" t="s">
        <v>67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60" customHeight="1" x14ac:dyDescent="0.25">
      <c r="A28" s="133" t="s">
        <v>68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51.75" customHeight="1" x14ac:dyDescent="0.25">
      <c r="A29" s="133" t="s">
        <v>69</v>
      </c>
      <c r="B29" s="49">
        <v>116</v>
      </c>
      <c r="C29" s="210">
        <f t="shared" si="0"/>
        <v>1059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18</v>
      </c>
      <c r="L29" s="210">
        <v>0</v>
      </c>
      <c r="M29" s="210">
        <v>1</v>
      </c>
      <c r="N29" s="210">
        <v>0</v>
      </c>
      <c r="O29" s="210">
        <v>284</v>
      </c>
      <c r="P29" s="210">
        <v>756</v>
      </c>
    </row>
    <row r="30" spans="1:16" ht="26.25" customHeight="1" x14ac:dyDescent="0.25">
      <c r="A30" s="134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ht="15.75" customHeight="1" x14ac:dyDescent="0.25">
      <c r="A31" s="47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5" customHeight="1" x14ac:dyDescent="0.25">
      <c r="A32" s="47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2" customHeight="1" x14ac:dyDescent="0.25">
      <c r="A33" s="47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8" customHeight="1" x14ac:dyDescent="0.25">
      <c r="A34" s="47" t="s">
        <v>70</v>
      </c>
      <c r="B34" s="49">
        <v>121</v>
      </c>
      <c r="C34" s="210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ht="18" customHeight="1" x14ac:dyDescent="0.25">
      <c r="A35" s="47" t="s">
        <v>71</v>
      </c>
      <c r="B35" s="49">
        <v>122</v>
      </c>
      <c r="C35" s="210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75" customHeight="1" x14ac:dyDescent="0.25">
      <c r="A36" s="134" t="s">
        <v>14</v>
      </c>
      <c r="B36" s="49">
        <v>123</v>
      </c>
      <c r="C36" s="210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75" customHeight="1" x14ac:dyDescent="0.25">
      <c r="A37" s="134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38.25" customHeight="1" x14ac:dyDescent="0.25">
      <c r="A38" s="134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5.75" customHeight="1" x14ac:dyDescent="0.25">
      <c r="A39" s="47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77.25" customHeight="1" x14ac:dyDescent="0.25">
      <c r="A40" s="134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41.25" customHeight="1" x14ac:dyDescent="0.25">
      <c r="A41" s="47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5.75" customHeight="1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ht="15.75" customHeight="1" x14ac:dyDescent="0.25">
      <c r="A43" s="47" t="s">
        <v>16</v>
      </c>
      <c r="B43" s="49">
        <v>201</v>
      </c>
      <c r="C43" s="210">
        <f t="shared" si="0"/>
        <v>79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78</v>
      </c>
      <c r="L43" s="210">
        <v>0</v>
      </c>
      <c r="M43" s="210">
        <v>1</v>
      </c>
      <c r="N43" s="210">
        <v>0</v>
      </c>
      <c r="O43" s="210"/>
      <c r="P43" s="210"/>
    </row>
    <row r="44" spans="1:16" ht="52.5" customHeight="1" x14ac:dyDescent="0.25">
      <c r="A44" s="136" t="s">
        <v>77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52.5" customHeight="1" x14ac:dyDescent="0.25">
      <c r="A45" s="136" t="s">
        <v>78</v>
      </c>
      <c r="B45" s="49">
        <v>203</v>
      </c>
      <c r="C45" s="210">
        <f t="shared" si="0"/>
        <v>8</v>
      </c>
      <c r="D45" s="46"/>
      <c r="E45" s="46"/>
      <c r="F45" s="46"/>
      <c r="G45" s="46"/>
      <c r="H45" s="46"/>
      <c r="I45" s="46"/>
      <c r="J45" s="46"/>
      <c r="K45" s="46">
        <v>7</v>
      </c>
      <c r="L45" s="46"/>
      <c r="M45" s="46">
        <v>1</v>
      </c>
      <c r="N45" s="46"/>
      <c r="O45" s="46"/>
      <c r="P45" s="46"/>
    </row>
    <row r="46" spans="1:16" ht="41.25" customHeight="1" x14ac:dyDescent="0.25">
      <c r="A46" s="136" t="s">
        <v>79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52.5" customHeight="1" x14ac:dyDescent="0.25">
      <c r="A47" s="136" t="s">
        <v>80</v>
      </c>
      <c r="B47" s="49">
        <v>205</v>
      </c>
      <c r="C47" s="210">
        <f t="shared" si="0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32.25" customHeight="1" x14ac:dyDescent="0.25">
      <c r="A48" s="136" t="s">
        <v>81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42" customHeight="1" x14ac:dyDescent="0.25">
      <c r="A49" s="136" t="s">
        <v>82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5.5" customHeight="1" x14ac:dyDescent="0.25">
      <c r="A50" s="136" t="s">
        <v>37</v>
      </c>
      <c r="B50" s="49">
        <v>208</v>
      </c>
      <c r="C50" s="210">
        <f t="shared" si="0"/>
        <v>79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78</v>
      </c>
      <c r="L50" s="210">
        <v>0</v>
      </c>
      <c r="M50" s="210">
        <v>1</v>
      </c>
      <c r="N50" s="210">
        <v>0</v>
      </c>
      <c r="O50" s="210"/>
      <c r="P50" s="210"/>
    </row>
    <row r="51" spans="1:26" ht="27.75" customHeight="1" x14ac:dyDescent="0.25">
      <c r="A51" s="134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ht="15.75" customHeight="1" x14ac:dyDescent="0.25">
      <c r="A52" s="47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0.5" customHeight="1" x14ac:dyDescent="0.25">
      <c r="A53" s="47" t="s">
        <v>181</v>
      </c>
      <c r="B53" s="49">
        <v>211</v>
      </c>
      <c r="C53" s="210">
        <f t="shared" si="0"/>
        <v>8</v>
      </c>
      <c r="D53" s="210">
        <v>0</v>
      </c>
      <c r="E53" s="210"/>
      <c r="F53" s="210"/>
      <c r="G53" s="210"/>
      <c r="H53" s="210"/>
      <c r="I53" s="210"/>
      <c r="J53" s="210">
        <v>0</v>
      </c>
      <c r="K53" s="210">
        <v>8</v>
      </c>
      <c r="L53" s="210">
        <v>0</v>
      </c>
      <c r="M53" s="210"/>
      <c r="N53" s="210">
        <v>0</v>
      </c>
      <c r="O53" s="210"/>
      <c r="P53" s="210"/>
    </row>
    <row r="54" spans="1:26" ht="39" customHeight="1" x14ac:dyDescent="0.25">
      <c r="A54" s="134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/>
    </row>
    <row r="55" spans="1:26" ht="27.75" customHeight="1" x14ac:dyDescent="0.25">
      <c r="A55" s="138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25" customHeight="1" x14ac:dyDescent="0.25">
      <c r="A56" s="139" t="s">
        <v>85</v>
      </c>
      <c r="B56" s="49">
        <v>214</v>
      </c>
      <c r="C56" s="210">
        <f t="shared" si="0"/>
        <v>8</v>
      </c>
      <c r="D56" s="210">
        <v>0</v>
      </c>
      <c r="E56" s="210"/>
      <c r="F56" s="210"/>
      <c r="G56" s="210"/>
      <c r="H56" s="210"/>
      <c r="I56" s="210"/>
      <c r="J56" s="210">
        <v>0</v>
      </c>
      <c r="K56" s="210">
        <v>8</v>
      </c>
      <c r="L56" s="210"/>
      <c r="M56" s="210"/>
      <c r="N56" s="210">
        <v>0</v>
      </c>
      <c r="O56" s="210"/>
      <c r="P56" s="210"/>
    </row>
    <row r="57" spans="1:26" ht="27.75" customHeight="1" x14ac:dyDescent="0.25">
      <c r="A57" s="47" t="s">
        <v>86</v>
      </c>
      <c r="B57" s="49">
        <v>215</v>
      </c>
      <c r="C57" s="210">
        <f t="shared" si="0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/>
      <c r="L57" s="46">
        <v>0</v>
      </c>
      <c r="M57" s="46"/>
      <c r="N57" s="46">
        <v>0</v>
      </c>
      <c r="O57" s="46"/>
      <c r="P57" s="46"/>
    </row>
    <row r="58" spans="1:26" ht="54" customHeight="1" x14ac:dyDescent="0.25">
      <c r="A58" s="91" t="s">
        <v>185</v>
      </c>
      <c r="B58" s="49" t="s">
        <v>186</v>
      </c>
      <c r="C58" s="210">
        <f t="shared" si="0"/>
        <v>19</v>
      </c>
      <c r="D58" s="221"/>
      <c r="E58" s="221"/>
      <c r="F58" s="221"/>
      <c r="G58" s="221"/>
      <c r="H58" s="222"/>
      <c r="I58" s="222"/>
      <c r="J58" s="226"/>
      <c r="K58" s="226">
        <v>18</v>
      </c>
      <c r="L58" s="226"/>
      <c r="M58" s="226">
        <v>1</v>
      </c>
      <c r="N58" s="223"/>
      <c r="O58" s="223"/>
      <c r="P58" s="223"/>
      <c r="Q58" s="141"/>
      <c r="R58" s="141"/>
      <c r="S58" s="141"/>
      <c r="T58" s="141"/>
    </row>
    <row r="59" spans="1:26" ht="70.5" customHeight="1" x14ac:dyDescent="0.25">
      <c r="A59" s="91" t="s">
        <v>187</v>
      </c>
      <c r="B59" s="49">
        <v>217</v>
      </c>
      <c r="C59" s="210">
        <f t="shared" si="0"/>
        <v>0</v>
      </c>
      <c r="D59" s="166"/>
      <c r="E59" s="166"/>
      <c r="F59" s="166"/>
      <c r="G59" s="166"/>
      <c r="H59" s="166"/>
      <c r="I59" s="166"/>
      <c r="J59" s="166"/>
      <c r="K59" s="166"/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55.5" customHeight="1" x14ac:dyDescent="0.25">
      <c r="A60" s="91" t="s">
        <v>188</v>
      </c>
      <c r="B60" s="49">
        <v>218</v>
      </c>
      <c r="C60" s="210">
        <f t="shared" si="0"/>
        <v>0</v>
      </c>
      <c r="D60" s="166"/>
      <c r="E60" s="166"/>
      <c r="F60" s="166"/>
      <c r="G60" s="166"/>
      <c r="H60" s="166"/>
      <c r="I60" s="166"/>
      <c r="J60" s="166"/>
      <c r="K60" s="166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34.5" customHeight="1" x14ac:dyDescent="0.25">
      <c r="A61" s="91" t="s">
        <v>189</v>
      </c>
      <c r="B61" s="49">
        <v>219</v>
      </c>
      <c r="C61" s="210">
        <f t="shared" si="0"/>
        <v>19</v>
      </c>
      <c r="D61" s="226"/>
      <c r="E61" s="226"/>
      <c r="F61" s="226"/>
      <c r="G61" s="226"/>
      <c r="H61" s="226"/>
      <c r="I61" s="226"/>
      <c r="J61" s="226"/>
      <c r="K61" s="226">
        <v>18</v>
      </c>
      <c r="L61" s="227"/>
      <c r="M61" s="226">
        <v>1</v>
      </c>
      <c r="N61" s="227"/>
      <c r="O61" s="225"/>
      <c r="P61" s="225"/>
      <c r="Q61" s="142"/>
      <c r="R61" s="142"/>
      <c r="S61" s="142"/>
      <c r="T61" s="142"/>
    </row>
    <row r="62" spans="1:26" ht="29.25" customHeight="1" x14ac:dyDescent="0.25">
      <c r="A62" s="91" t="s">
        <v>190</v>
      </c>
      <c r="B62" s="49">
        <v>220</v>
      </c>
      <c r="C62" s="210">
        <f t="shared" si="0"/>
        <v>0</v>
      </c>
      <c r="D62" s="167"/>
      <c r="E62" s="167"/>
      <c r="F62" s="167"/>
      <c r="G62" s="167"/>
      <c r="H62" s="167"/>
      <c r="I62" s="167"/>
      <c r="J62" s="167"/>
      <c r="K62" s="167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ht="27.75" customHeight="1" x14ac:dyDescent="0.25">
      <c r="A63" s="91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75" customHeight="1" x14ac:dyDescent="0.25">
      <c r="A64" s="47" t="s">
        <v>93</v>
      </c>
      <c r="B64" s="49">
        <v>222</v>
      </c>
      <c r="C64" s="210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21" customHeight="1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8.5" customHeight="1" x14ac:dyDescent="0.25">
      <c r="A66" s="47" t="s">
        <v>94</v>
      </c>
      <c r="B66" s="49">
        <v>301</v>
      </c>
      <c r="C66" s="210">
        <f t="shared" si="0"/>
        <v>79517.929999999993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30911.72</v>
      </c>
      <c r="L66" s="210">
        <v>0</v>
      </c>
      <c r="M66" s="210">
        <v>34.799999999999997</v>
      </c>
      <c r="N66" s="210">
        <v>0</v>
      </c>
      <c r="O66" s="210">
        <v>26522.68</v>
      </c>
      <c r="P66" s="210">
        <v>22048.73</v>
      </c>
    </row>
    <row r="67" spans="1:20" ht="52.5" customHeight="1" x14ac:dyDescent="0.25">
      <c r="A67" s="133" t="s">
        <v>95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1" customHeight="1" x14ac:dyDescent="0.25">
      <c r="A68" s="133" t="s">
        <v>96</v>
      </c>
      <c r="B68" s="49">
        <v>303</v>
      </c>
      <c r="C68" s="210">
        <f t="shared" si="0"/>
        <v>18287.96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18253.16</v>
      </c>
      <c r="L68" s="46">
        <v>0</v>
      </c>
      <c r="M68" s="46">
        <v>34.799999999999997</v>
      </c>
      <c r="N68" s="46"/>
      <c r="O68" s="46"/>
      <c r="P68" s="46"/>
    </row>
    <row r="69" spans="1:20" ht="64.5" customHeight="1" x14ac:dyDescent="0.25">
      <c r="A69" s="133" t="s">
        <v>97</v>
      </c>
      <c r="B69" s="49">
        <v>304</v>
      </c>
      <c r="C69" s="210">
        <f t="shared" si="0"/>
        <v>13949.94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13932.54</v>
      </c>
      <c r="L69" s="210">
        <v>0</v>
      </c>
      <c r="M69" s="210">
        <v>17.399999999999999</v>
      </c>
      <c r="N69" s="210"/>
      <c r="O69" s="210"/>
      <c r="P69" s="210"/>
    </row>
    <row r="70" spans="1:20" ht="50.25" customHeight="1" x14ac:dyDescent="0.25">
      <c r="A70" s="48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1" customHeight="1" x14ac:dyDescent="0.25">
      <c r="A71" s="48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1" customHeight="1" x14ac:dyDescent="0.25">
      <c r="A72" s="48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57.75" customHeight="1" x14ac:dyDescent="0.25">
      <c r="A73" s="48" t="s">
        <v>199</v>
      </c>
      <c r="B73" s="49">
        <v>308</v>
      </c>
      <c r="C73" s="210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36.75" customHeight="1" x14ac:dyDescent="0.25">
      <c r="A74" s="47" t="s">
        <v>102</v>
      </c>
      <c r="B74" s="49">
        <v>309</v>
      </c>
      <c r="C74" s="210">
        <f t="shared" si="0"/>
        <v>61740.89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13152.08</v>
      </c>
      <c r="L74" s="210">
        <v>0</v>
      </c>
      <c r="M74" s="210">
        <v>17.399999999999999</v>
      </c>
      <c r="N74" s="210">
        <v>0</v>
      </c>
      <c r="O74" s="210">
        <v>26522.68</v>
      </c>
      <c r="P74" s="210">
        <v>22048.73</v>
      </c>
    </row>
    <row r="75" spans="1:20" ht="70.5" customHeight="1" x14ac:dyDescent="0.25">
      <c r="A75" s="47" t="s">
        <v>200</v>
      </c>
      <c r="B75" s="49">
        <v>310</v>
      </c>
      <c r="C75" s="210">
        <f t="shared" si="0"/>
        <v>4338.0199999999995</v>
      </c>
      <c r="D75" s="168"/>
      <c r="E75" s="168"/>
      <c r="F75" s="168"/>
      <c r="G75" s="168"/>
      <c r="H75" s="168"/>
      <c r="I75" s="168"/>
      <c r="J75" s="168"/>
      <c r="K75" s="95">
        <v>4320.62</v>
      </c>
      <c r="L75" s="95"/>
      <c r="M75" s="95">
        <v>17.399999999999999</v>
      </c>
      <c r="N75" s="47"/>
      <c r="O75" s="46"/>
      <c r="P75" s="46"/>
      <c r="Q75" s="147"/>
      <c r="R75" s="147"/>
      <c r="S75" s="147"/>
      <c r="T75" s="147"/>
    </row>
    <row r="76" spans="1:20" ht="27" customHeight="1" x14ac:dyDescent="0.25">
      <c r="A76" s="133" t="s">
        <v>104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/>
      <c r="P76" s="46"/>
    </row>
    <row r="77" spans="1:20" ht="42.75" customHeight="1" x14ac:dyDescent="0.25">
      <c r="A77" s="133" t="s">
        <v>105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42.75" customHeight="1" x14ac:dyDescent="0.25">
      <c r="A78" s="133" t="s">
        <v>106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42.75" customHeight="1" x14ac:dyDescent="0.25">
      <c r="A79" s="133" t="s">
        <v>107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42.75" customHeight="1" x14ac:dyDescent="0.25">
      <c r="A80" s="133" t="s">
        <v>182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39" customHeight="1" x14ac:dyDescent="0.25">
      <c r="A81" s="133" t="s">
        <v>108</v>
      </c>
      <c r="B81" s="49">
        <v>316</v>
      </c>
      <c r="C81" s="210">
        <f t="shared" si="1"/>
        <v>61740.89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13152.08</v>
      </c>
      <c r="L81" s="210">
        <v>0</v>
      </c>
      <c r="M81" s="210">
        <v>17.399999999999999</v>
      </c>
      <c r="N81" s="210">
        <v>0</v>
      </c>
      <c r="O81" s="210">
        <v>26522.68</v>
      </c>
      <c r="P81" s="210">
        <v>22048.73</v>
      </c>
    </row>
    <row r="82" spans="1:28" ht="25.5" customHeight="1" x14ac:dyDescent="0.25">
      <c r="A82" s="134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ht="17.25" customHeight="1" x14ac:dyDescent="0.25">
      <c r="A83" s="47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5" customHeight="1" x14ac:dyDescent="0.25">
      <c r="A84" s="47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5" customHeight="1" x14ac:dyDescent="0.25">
      <c r="A85" s="47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9.25" customHeight="1" x14ac:dyDescent="0.25">
      <c r="A86" s="47" t="s">
        <v>109</v>
      </c>
      <c r="B86" s="49">
        <v>321</v>
      </c>
      <c r="C86" s="210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" customHeight="1" x14ac:dyDescent="0.25">
      <c r="A87" s="47" t="s">
        <v>110</v>
      </c>
      <c r="B87" s="49">
        <v>322</v>
      </c>
      <c r="C87" s="210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" customHeight="1" x14ac:dyDescent="0.25">
      <c r="A88" s="134" t="s">
        <v>14</v>
      </c>
      <c r="B88" s="49">
        <v>323</v>
      </c>
      <c r="C88" s="210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34.5" customHeight="1" x14ac:dyDescent="0.25">
      <c r="A89" s="134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38.25" customHeight="1" x14ac:dyDescent="0.25">
      <c r="A90" s="134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ht="27" customHeight="1" x14ac:dyDescent="0.25">
      <c r="A91" s="47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93.75" customHeight="1" x14ac:dyDescent="0.25">
      <c r="A92" s="47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4.25" customHeight="1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25.5" customHeight="1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77.25" customHeight="1" x14ac:dyDescent="0.25">
      <c r="A95" s="48" t="s">
        <v>117</v>
      </c>
      <c r="B95" s="49" t="s">
        <v>23</v>
      </c>
      <c r="C95" s="210">
        <f t="shared" ref="C95:C104" si="2">SUM(D95:P95)</f>
        <v>10</v>
      </c>
      <c r="D95" s="210">
        <v>0</v>
      </c>
      <c r="E95" s="210"/>
      <c r="F95" s="210"/>
      <c r="G95" s="210"/>
      <c r="H95" s="210"/>
      <c r="I95" s="210"/>
      <c r="J95" s="210"/>
      <c r="K95" s="210">
        <v>10</v>
      </c>
      <c r="L95" s="210"/>
      <c r="M95" s="210"/>
      <c r="N95" s="210"/>
      <c r="O95" s="210"/>
      <c r="P95" s="210"/>
    </row>
    <row r="96" spans="1:28" ht="87.75" customHeight="1" x14ac:dyDescent="0.25">
      <c r="A96" s="48" t="s">
        <v>201</v>
      </c>
      <c r="B96" s="49" t="s">
        <v>24</v>
      </c>
      <c r="C96" s="210">
        <f t="shared" si="2"/>
        <v>4</v>
      </c>
      <c r="D96" s="48"/>
      <c r="E96" s="48"/>
      <c r="F96" s="48"/>
      <c r="G96" s="46"/>
      <c r="H96" s="46"/>
      <c r="I96" s="46"/>
      <c r="J96" s="46"/>
      <c r="K96" s="46">
        <v>4</v>
      </c>
      <c r="L96" s="46"/>
      <c r="M96" s="46"/>
      <c r="N96" s="46"/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57.75" customHeight="1" x14ac:dyDescent="0.25">
      <c r="A97" s="48" t="s">
        <v>202</v>
      </c>
      <c r="B97" s="49" t="s">
        <v>26</v>
      </c>
      <c r="C97" s="210">
        <f t="shared" si="2"/>
        <v>10</v>
      </c>
      <c r="D97" s="214"/>
      <c r="E97" s="214"/>
      <c r="F97" s="214"/>
      <c r="G97" s="210"/>
      <c r="H97" s="210"/>
      <c r="I97" s="210"/>
      <c r="J97" s="210"/>
      <c r="K97" s="210">
        <v>10</v>
      </c>
      <c r="L97" s="210"/>
      <c r="M97" s="210"/>
      <c r="N97" s="210"/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93" customHeight="1" x14ac:dyDescent="0.25">
      <c r="A98" s="48" t="s">
        <v>203</v>
      </c>
      <c r="B98" s="49" t="s">
        <v>204</v>
      </c>
      <c r="C98" s="210">
        <f t="shared" si="2"/>
        <v>4</v>
      </c>
      <c r="D98" s="48"/>
      <c r="E98" s="48"/>
      <c r="F98" s="48"/>
      <c r="G98" s="46"/>
      <c r="H98" s="46"/>
      <c r="I98" s="46"/>
      <c r="J98" s="46"/>
      <c r="K98" s="46">
        <v>4</v>
      </c>
      <c r="L98" s="46"/>
      <c r="M98" s="46"/>
      <c r="N98" s="46"/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79.2" x14ac:dyDescent="0.25">
      <c r="A100" s="47" t="s">
        <v>118</v>
      </c>
      <c r="B100" s="49" t="s">
        <v>27</v>
      </c>
      <c r="C100" s="210">
        <f t="shared" si="2"/>
        <v>28</v>
      </c>
      <c r="D100" s="46">
        <v>0</v>
      </c>
      <c r="E100" s="46"/>
      <c r="F100" s="46"/>
      <c r="G100" s="46"/>
      <c r="H100" s="46"/>
      <c r="I100" s="46"/>
      <c r="J100" s="46"/>
      <c r="K100" s="46">
        <v>28</v>
      </c>
      <c r="L100" s="46"/>
      <c r="M100" s="46"/>
      <c r="N100" s="46"/>
      <c r="O100" s="46"/>
      <c r="P100" s="46"/>
    </row>
    <row r="101" spans="1:28" ht="39" customHeight="1" x14ac:dyDescent="0.25">
      <c r="A101" s="47" t="s">
        <v>131</v>
      </c>
      <c r="B101" s="49" t="s">
        <v>28</v>
      </c>
      <c r="C101" s="210">
        <f t="shared" si="2"/>
        <v>4</v>
      </c>
      <c r="D101" s="46">
        <v>0</v>
      </c>
      <c r="E101" s="46"/>
      <c r="F101" s="46"/>
      <c r="G101" s="46"/>
      <c r="H101" s="46"/>
      <c r="I101" s="46"/>
      <c r="J101" s="46"/>
      <c r="K101" s="46">
        <v>4</v>
      </c>
      <c r="L101" s="46"/>
      <c r="M101" s="46"/>
      <c r="N101" s="46"/>
      <c r="O101" s="46"/>
      <c r="P101" s="46"/>
    </row>
    <row r="102" spans="1:28" ht="51" customHeight="1" x14ac:dyDescent="0.25">
      <c r="A102" s="47" t="s">
        <v>119</v>
      </c>
      <c r="B102" s="49" t="s">
        <v>29</v>
      </c>
      <c r="C102" s="210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/>
      <c r="O102" s="46"/>
      <c r="P102" s="46"/>
    </row>
    <row r="103" spans="1:28" ht="19.5" customHeight="1" x14ac:dyDescent="0.25">
      <c r="A103" s="47" t="s">
        <v>120</v>
      </c>
      <c r="B103" s="49" t="s">
        <v>30</v>
      </c>
      <c r="C103" s="210">
        <f t="shared" si="2"/>
        <v>0</v>
      </c>
      <c r="D103" s="46">
        <v>0</v>
      </c>
      <c r="E103" s="46"/>
      <c r="F103" s="46"/>
      <c r="G103" s="46"/>
      <c r="H103" s="46"/>
      <c r="I103" s="46"/>
      <c r="J103" s="46"/>
      <c r="K103" s="46">
        <v>0</v>
      </c>
      <c r="L103" s="46"/>
      <c r="M103" s="46"/>
      <c r="N103" s="46"/>
      <c r="O103" s="46"/>
      <c r="P103" s="46"/>
    </row>
    <row r="104" spans="1:28" ht="31.5" customHeight="1" x14ac:dyDescent="0.25">
      <c r="A104" s="47" t="s">
        <v>205</v>
      </c>
      <c r="B104" s="49" t="s">
        <v>31</v>
      </c>
      <c r="C104" s="210">
        <f t="shared" si="2"/>
        <v>10</v>
      </c>
      <c r="D104" s="220"/>
      <c r="E104" s="220"/>
      <c r="F104" s="220"/>
      <c r="G104" s="210"/>
      <c r="H104" s="210"/>
      <c r="I104" s="210"/>
      <c r="J104" s="210"/>
      <c r="K104" s="210">
        <v>10</v>
      </c>
      <c r="L104" s="210"/>
      <c r="M104" s="210"/>
      <c r="N104" s="210"/>
      <c r="O104" s="210"/>
      <c r="P104" s="210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30" customHeight="1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47" t="s">
        <v>123</v>
      </c>
      <c r="B106" s="49" t="s">
        <v>33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66" x14ac:dyDescent="0.25">
      <c r="A107" s="47" t="s">
        <v>206</v>
      </c>
      <c r="B107" s="49" t="s">
        <v>34</v>
      </c>
      <c r="C107" s="210">
        <f t="shared" ref="C107:C110" si="3">SUM(D107:P107)</f>
        <v>9499.15</v>
      </c>
      <c r="D107" s="210">
        <v>0</v>
      </c>
      <c r="E107" s="210"/>
      <c r="F107" s="210"/>
      <c r="G107" s="210"/>
      <c r="H107" s="210"/>
      <c r="I107" s="210"/>
      <c r="J107" s="210"/>
      <c r="K107" s="210">
        <v>9499.15</v>
      </c>
      <c r="L107" s="210"/>
      <c r="M107" s="210"/>
      <c r="N107" s="210"/>
      <c r="O107" s="210"/>
      <c r="P107" s="210"/>
    </row>
    <row r="108" spans="1:28" ht="82.5" customHeight="1" x14ac:dyDescent="0.25">
      <c r="A108" s="47" t="s">
        <v>207</v>
      </c>
      <c r="B108" s="49" t="s">
        <v>35</v>
      </c>
      <c r="C108" s="210">
        <f t="shared" si="3"/>
        <v>3453.54</v>
      </c>
      <c r="D108" s="47"/>
      <c r="E108" s="47"/>
      <c r="F108" s="47"/>
      <c r="G108" s="46"/>
      <c r="H108" s="46"/>
      <c r="I108" s="46"/>
      <c r="J108" s="46"/>
      <c r="K108" s="46">
        <v>3453.54</v>
      </c>
      <c r="L108" s="46"/>
      <c r="M108" s="46"/>
      <c r="N108" s="46"/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52.8" x14ac:dyDescent="0.25">
      <c r="A109" s="48" t="s">
        <v>125</v>
      </c>
      <c r="B109" s="49" t="s">
        <v>36</v>
      </c>
      <c r="C109" s="210">
        <f t="shared" si="3"/>
        <v>7551.29</v>
      </c>
      <c r="D109" s="210">
        <v>0</v>
      </c>
      <c r="E109" s="210"/>
      <c r="F109" s="210"/>
      <c r="G109" s="210"/>
      <c r="H109" s="210"/>
      <c r="I109" s="210"/>
      <c r="J109" s="210"/>
      <c r="K109" s="210">
        <v>7551.29</v>
      </c>
      <c r="L109" s="210"/>
      <c r="M109" s="210"/>
      <c r="N109" s="210"/>
      <c r="O109" s="210"/>
      <c r="P109" s="210"/>
    </row>
    <row r="110" spans="1:28" ht="94.5" customHeight="1" x14ac:dyDescent="0.25">
      <c r="A110" s="48" t="s">
        <v>208</v>
      </c>
      <c r="B110" s="49" t="s">
        <v>134</v>
      </c>
      <c r="C110" s="210">
        <f t="shared" si="3"/>
        <v>3453.54</v>
      </c>
      <c r="D110" s="48"/>
      <c r="E110" s="48"/>
      <c r="F110" s="48"/>
      <c r="G110" s="46"/>
      <c r="H110" s="46"/>
      <c r="I110" s="46"/>
      <c r="J110" s="46"/>
      <c r="K110" s="46">
        <v>3453.54</v>
      </c>
      <c r="L110" s="46"/>
      <c r="M110" s="46"/>
      <c r="N110" s="46"/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29.25" customHeight="1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8" customHeight="1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53.25" customHeight="1" x14ac:dyDescent="0.25">
      <c r="A113" s="48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66" x14ac:dyDescent="0.25">
      <c r="A114" s="48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6.4" x14ac:dyDescent="0.25">
      <c r="A115" s="48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6.4" x14ac:dyDescent="0.25">
      <c r="A116" s="48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6.4" x14ac:dyDescent="0.25">
      <c r="A117" s="48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66" x14ac:dyDescent="0.25">
      <c r="A119" s="48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66" x14ac:dyDescent="0.25">
      <c r="A120" s="48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6.4" x14ac:dyDescent="0.25">
      <c r="A121" s="48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6.4" x14ac:dyDescent="0.25">
      <c r="A122" s="48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6.4" x14ac:dyDescent="0.25">
      <c r="A123" s="48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66" x14ac:dyDescent="0.25">
      <c r="A125" s="48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66" x14ac:dyDescent="0.25">
      <c r="A126" s="48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26.4" x14ac:dyDescent="0.25">
      <c r="A127" s="48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26.4" x14ac:dyDescent="0.25">
      <c r="A128" s="48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26.4" x14ac:dyDescent="0.25">
      <c r="A129" s="48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50" t="s">
        <v>42</v>
      </c>
    </row>
    <row r="133" spans="1:16" ht="30.6" customHeight="1" x14ac:dyDescent="0.3">
      <c r="A133" s="158" t="s">
        <v>163</v>
      </c>
      <c r="B133" s="153"/>
      <c r="C133" s="153"/>
      <c r="D133" s="153"/>
      <c r="E133" s="153"/>
      <c r="F133" s="153"/>
      <c r="G133" s="153"/>
      <c r="H133" s="153"/>
      <c r="I133" s="153"/>
    </row>
    <row r="134" spans="1:16" ht="15.6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A135" s="153"/>
      <c r="B135" s="153"/>
      <c r="C135" s="153"/>
      <c r="D135" s="153"/>
      <c r="E135" s="153"/>
      <c r="F135" s="153"/>
      <c r="G135" s="159"/>
      <c r="H135" s="153"/>
      <c r="I135" s="153"/>
    </row>
    <row r="136" spans="1:16" ht="15.6" x14ac:dyDescent="0.3">
      <c r="A136" s="153"/>
      <c r="B136" s="153"/>
      <c r="C136" s="153"/>
      <c r="D136" s="290"/>
      <c r="E136" s="290"/>
      <c r="F136" s="290"/>
      <c r="G136" s="153"/>
      <c r="H136" s="153"/>
      <c r="I136" s="153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109" zoomScale="80" zoomScaleNormal="80" zoomScaleSheetLayoutView="80" workbookViewId="0">
      <selection activeCell="E113" sqref="E113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9.1093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9.1093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9.1093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9.1093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9.1093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9.1093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9.1093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9.1093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9.1093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9.1093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9.1093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9.1093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9.1093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9.1093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9.1093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9.1093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9.1093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9.1093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9.1093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9.1093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9.1093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9.1093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9.1093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9.1093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9.1093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9.1093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9.1093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9.1093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9.1093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9.1093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9.1093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9.1093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9.1093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9.1093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9.1093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9.1093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9.1093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9.1093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9.1093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9.1093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9.1093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9.1093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9.1093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9.1093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9.1093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9.1093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9.1093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9.1093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9.1093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9.1093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9.1093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9.1093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9.1093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9.1093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9.1093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9.1093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9.1093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9.1093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9.1093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9.1093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9.1093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9.1093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9.1093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9.1093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9.1093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9.1093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9.1093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9.1093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9.1093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9.1093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9.1093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9.1093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9.1093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9.1093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9.1093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9.1093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9.1093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9.1093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9.1093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9.1093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9.1093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9.1093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9.1093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9.1093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9.1093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9.1093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9.1093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9.1093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9.1093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9.1093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9.1093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9.1093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9.1093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9.1093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9.1093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9.1093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9.1093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9.1093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9.1093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9.1093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9.1093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9.1093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9.1093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9.1093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9.1093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9.1093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9.1093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9.1093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9.1093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9.1093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9.1093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9.1093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9.1093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9.1093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9.1093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9.1093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9.1093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9.1093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9.1093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9.1093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9.1093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9.1093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9.1093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9.1093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9.1093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9.1093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9.1093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9.1093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1213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26</v>
      </c>
      <c r="L14" s="210">
        <v>0</v>
      </c>
      <c r="M14" s="210">
        <v>8</v>
      </c>
      <c r="N14" s="210">
        <v>0</v>
      </c>
      <c r="O14" s="210">
        <v>100</v>
      </c>
      <c r="P14" s="210">
        <v>1079</v>
      </c>
    </row>
    <row r="15" spans="1:17" ht="69" x14ac:dyDescent="0.25">
      <c r="A15" s="171" t="s">
        <v>209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10">
        <f t="shared" si="0"/>
        <v>9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6</v>
      </c>
      <c r="L16" s="46">
        <v>0</v>
      </c>
      <c r="M16" s="46">
        <v>3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1</v>
      </c>
      <c r="D17" s="210"/>
      <c r="E17" s="210"/>
      <c r="F17" s="210"/>
      <c r="G17" s="210"/>
      <c r="H17" s="210"/>
      <c r="I17" s="210"/>
      <c r="J17" s="210"/>
      <c r="K17" s="210">
        <v>1</v>
      </c>
      <c r="L17" s="210"/>
      <c r="M17" s="210"/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10">
        <f t="shared" si="0"/>
        <v>0</v>
      </c>
      <c r="D20" s="46">
        <v>0</v>
      </c>
      <c r="E20" s="46"/>
      <c r="F20" s="46"/>
      <c r="G20" s="46"/>
      <c r="H20" s="46"/>
      <c r="I20" s="46"/>
      <c r="J20" s="46">
        <v>0</v>
      </c>
      <c r="K20" s="46">
        <v>0</v>
      </c>
      <c r="L20" s="46">
        <v>0</v>
      </c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10">
        <f t="shared" si="0"/>
        <v>0</v>
      </c>
      <c r="D21" s="46">
        <v>0</v>
      </c>
      <c r="E21" s="46"/>
      <c r="F21" s="46"/>
      <c r="G21" s="46"/>
      <c r="H21" s="46"/>
      <c r="I21" s="46"/>
      <c r="J21" s="46">
        <v>0</v>
      </c>
      <c r="K21" s="46">
        <v>0</v>
      </c>
      <c r="L21" s="46">
        <v>0</v>
      </c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1212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25</v>
      </c>
      <c r="L23" s="210">
        <v>0</v>
      </c>
      <c r="M23" s="210">
        <v>8</v>
      </c>
      <c r="N23" s="210">
        <v>0</v>
      </c>
      <c r="O23" s="210">
        <v>100</v>
      </c>
      <c r="P23" s="210">
        <v>1079</v>
      </c>
    </row>
    <row r="24" spans="1:16" ht="69" x14ac:dyDescent="0.25">
      <c r="A24" s="171" t="s">
        <v>217</v>
      </c>
      <c r="B24" s="49">
        <v>111</v>
      </c>
      <c r="C24" s="210">
        <f t="shared" si="0"/>
        <v>7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5</v>
      </c>
      <c r="L24" s="46">
        <v>0</v>
      </c>
      <c r="M24" s="46">
        <v>2</v>
      </c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1212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25</v>
      </c>
      <c r="L29" s="210">
        <v>0</v>
      </c>
      <c r="M29" s="210">
        <v>8</v>
      </c>
      <c r="N29" s="210">
        <v>0</v>
      </c>
      <c r="O29" s="210">
        <v>100</v>
      </c>
      <c r="P29" s="210">
        <v>1079</v>
      </c>
    </row>
    <row r="30" spans="1:16" ht="27.6" x14ac:dyDescent="0.25">
      <c r="A30" s="172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10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10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10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148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126</v>
      </c>
      <c r="L43" s="210">
        <v>0</v>
      </c>
      <c r="M43" s="210">
        <v>22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10">
        <f t="shared" si="0"/>
        <v>10</v>
      </c>
      <c r="D45" s="46"/>
      <c r="E45" s="46"/>
      <c r="F45" s="46"/>
      <c r="G45" s="46"/>
      <c r="H45" s="46"/>
      <c r="I45" s="46"/>
      <c r="J45" s="46"/>
      <c r="K45" s="46">
        <v>8</v>
      </c>
      <c r="L45" s="46"/>
      <c r="M45" s="46">
        <v>2</v>
      </c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10">
        <f t="shared" si="0"/>
        <v>16</v>
      </c>
      <c r="D47" s="46"/>
      <c r="E47" s="46"/>
      <c r="F47" s="46"/>
      <c r="G47" s="46"/>
      <c r="H47" s="46"/>
      <c r="I47" s="46"/>
      <c r="J47" s="46"/>
      <c r="K47" s="46">
        <v>16</v>
      </c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148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126</v>
      </c>
      <c r="L50" s="210">
        <v>0</v>
      </c>
      <c r="M50" s="210">
        <v>22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10">
        <f t="shared" si="0"/>
        <v>16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14</v>
      </c>
      <c r="L53" s="46">
        <v>0</v>
      </c>
      <c r="M53" s="46">
        <v>2</v>
      </c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10">
        <f t="shared" si="0"/>
        <v>16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14</v>
      </c>
      <c r="L56" s="46">
        <v>0</v>
      </c>
      <c r="M56" s="46">
        <v>2</v>
      </c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10">
        <f t="shared" si="0"/>
        <v>18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18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0"/>
        <v>33</v>
      </c>
      <c r="D58" s="215"/>
      <c r="E58" s="215"/>
      <c r="F58" s="215"/>
      <c r="G58" s="215"/>
      <c r="H58" s="213"/>
      <c r="I58" s="213"/>
      <c r="J58" s="213"/>
      <c r="K58" s="216">
        <v>25</v>
      </c>
      <c r="L58" s="228"/>
      <c r="M58" s="216">
        <v>8</v>
      </c>
      <c r="N58" s="213"/>
      <c r="O58" s="213"/>
      <c r="P58" s="213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10">
        <f t="shared" si="0"/>
        <v>8</v>
      </c>
      <c r="D59" s="94"/>
      <c r="E59" s="94"/>
      <c r="F59" s="94"/>
      <c r="G59" s="94"/>
      <c r="H59" s="94"/>
      <c r="I59" s="94"/>
      <c r="J59" s="94"/>
      <c r="K59" s="92">
        <v>8</v>
      </c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10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0"/>
        <v>33</v>
      </c>
      <c r="D61" s="217"/>
      <c r="E61" s="217"/>
      <c r="F61" s="217"/>
      <c r="G61" s="217"/>
      <c r="H61" s="217"/>
      <c r="I61" s="217"/>
      <c r="J61" s="217"/>
      <c r="K61" s="216">
        <v>25</v>
      </c>
      <c r="L61" s="216"/>
      <c r="M61" s="216">
        <v>8</v>
      </c>
      <c r="N61" s="217"/>
      <c r="O61" s="210"/>
      <c r="P61" s="210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10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139575.40000000002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80383.600000000006</v>
      </c>
      <c r="L66" s="210">
        <v>0</v>
      </c>
      <c r="M66" s="210">
        <v>1576.3</v>
      </c>
      <c r="N66" s="210">
        <v>0</v>
      </c>
      <c r="O66" s="210">
        <v>43258.5</v>
      </c>
      <c r="P66" s="210">
        <v>14357</v>
      </c>
    </row>
    <row r="67" spans="1:20" ht="69" x14ac:dyDescent="0.25">
      <c r="A67" s="171" t="s">
        <v>230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10">
        <f t="shared" si="0"/>
        <v>27226.6</v>
      </c>
      <c r="D68" s="46">
        <v>0</v>
      </c>
      <c r="E68" s="46"/>
      <c r="F68" s="46"/>
      <c r="G68" s="46"/>
      <c r="H68" s="46"/>
      <c r="I68" s="46"/>
      <c r="J68" s="46">
        <v>0</v>
      </c>
      <c r="K68" s="165">
        <v>26466.799999999999</v>
      </c>
      <c r="L68" s="46">
        <v>0</v>
      </c>
      <c r="M68" s="46">
        <v>759.8</v>
      </c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1180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1180</v>
      </c>
      <c r="L69" s="210">
        <v>0</v>
      </c>
      <c r="M69" s="210"/>
      <c r="N69" s="210"/>
      <c r="O69" s="210"/>
      <c r="P69" s="210"/>
    </row>
    <row r="70" spans="1:20" ht="69" x14ac:dyDescent="0.25">
      <c r="A70" s="170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10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128850.40000000001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69815.600000000006</v>
      </c>
      <c r="L74" s="210">
        <v>0</v>
      </c>
      <c r="M74" s="210">
        <v>1419.3</v>
      </c>
      <c r="N74" s="210">
        <v>0</v>
      </c>
      <c r="O74" s="210">
        <v>43258.5</v>
      </c>
      <c r="P74" s="210">
        <v>14357</v>
      </c>
    </row>
    <row r="75" spans="1:20" ht="82.8" x14ac:dyDescent="0.25">
      <c r="A75" s="170" t="s">
        <v>200</v>
      </c>
      <c r="B75" s="49">
        <v>310</v>
      </c>
      <c r="C75" s="210">
        <f t="shared" si="0"/>
        <v>26044.3</v>
      </c>
      <c r="D75" s="47"/>
      <c r="E75" s="47"/>
      <c r="F75" s="47"/>
      <c r="G75" s="47"/>
      <c r="H75" s="47"/>
      <c r="I75" s="47"/>
      <c r="J75" s="47"/>
      <c r="K75" s="95">
        <v>25286.799999999999</v>
      </c>
      <c r="L75" s="47"/>
      <c r="M75" s="95">
        <v>757.5</v>
      </c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/>
      <c r="P76" s="46"/>
    </row>
    <row r="77" spans="1:20" ht="55.2" x14ac:dyDescent="0.25">
      <c r="A77" s="171" t="s">
        <v>234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128850.40000000001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69815.600000000006</v>
      </c>
      <c r="L81" s="210">
        <v>0</v>
      </c>
      <c r="M81" s="210">
        <v>1419.3</v>
      </c>
      <c r="N81" s="210">
        <v>0</v>
      </c>
      <c r="O81" s="210">
        <v>43258.5</v>
      </c>
      <c r="P81" s="210">
        <v>14357</v>
      </c>
    </row>
    <row r="82" spans="1:28" ht="27.6" x14ac:dyDescent="0.25">
      <c r="A82" s="172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10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10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10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18</v>
      </c>
      <c r="D95" s="210">
        <v>0</v>
      </c>
      <c r="E95" s="210"/>
      <c r="F95" s="210"/>
      <c r="G95" s="210"/>
      <c r="H95" s="210"/>
      <c r="I95" s="210"/>
      <c r="J95" s="210"/>
      <c r="K95" s="210">
        <v>15</v>
      </c>
      <c r="L95" s="210"/>
      <c r="M95" s="210">
        <v>3</v>
      </c>
      <c r="N95" s="210">
        <v>0</v>
      </c>
      <c r="O95" s="210"/>
      <c r="P95" s="210"/>
    </row>
    <row r="96" spans="1:28" ht="110.4" x14ac:dyDescent="0.25">
      <c r="A96" s="170" t="s">
        <v>201</v>
      </c>
      <c r="B96" s="49" t="s">
        <v>24</v>
      </c>
      <c r="C96" s="210">
        <f t="shared" si="2"/>
        <v>2</v>
      </c>
      <c r="D96" s="48"/>
      <c r="E96" s="48"/>
      <c r="F96" s="48"/>
      <c r="G96" s="46"/>
      <c r="H96" s="46"/>
      <c r="I96" s="46"/>
      <c r="J96" s="46"/>
      <c r="K96" s="46">
        <v>2</v>
      </c>
      <c r="L96" s="46"/>
      <c r="M96" s="46"/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17</v>
      </c>
      <c r="D97" s="214"/>
      <c r="E97" s="214"/>
      <c r="F97" s="214"/>
      <c r="G97" s="210"/>
      <c r="H97" s="210"/>
      <c r="I97" s="210"/>
      <c r="J97" s="210"/>
      <c r="K97" s="210">
        <v>14</v>
      </c>
      <c r="L97" s="210"/>
      <c r="M97" s="210">
        <v>3</v>
      </c>
      <c r="N97" s="210">
        <v>0</v>
      </c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10">
        <f t="shared" si="2"/>
        <v>2</v>
      </c>
      <c r="D98" s="48"/>
      <c r="E98" s="48"/>
      <c r="F98" s="48"/>
      <c r="G98" s="46"/>
      <c r="H98" s="46"/>
      <c r="I98" s="46"/>
      <c r="J98" s="46"/>
      <c r="K98" s="46">
        <v>2</v>
      </c>
      <c r="L98" s="46"/>
      <c r="M98" s="46"/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10">
        <f t="shared" si="2"/>
        <v>86</v>
      </c>
      <c r="D100" s="46">
        <v>0</v>
      </c>
      <c r="E100" s="46"/>
      <c r="F100" s="46"/>
      <c r="G100" s="46"/>
      <c r="H100" s="46"/>
      <c r="I100" s="46"/>
      <c r="J100" s="46"/>
      <c r="K100" s="46">
        <v>72</v>
      </c>
      <c r="L100" s="46"/>
      <c r="M100" s="46">
        <v>14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210">
        <f t="shared" si="2"/>
        <v>9</v>
      </c>
      <c r="D101" s="46">
        <v>0</v>
      </c>
      <c r="E101" s="46"/>
      <c r="F101" s="46"/>
      <c r="G101" s="46"/>
      <c r="H101" s="46"/>
      <c r="I101" s="46"/>
      <c r="J101" s="46"/>
      <c r="K101" s="46">
        <v>8</v>
      </c>
      <c r="L101" s="46"/>
      <c r="M101" s="46">
        <v>1</v>
      </c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210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210">
        <f t="shared" si="2"/>
        <v>6</v>
      </c>
      <c r="D103" s="46">
        <v>0</v>
      </c>
      <c r="E103" s="46"/>
      <c r="F103" s="46"/>
      <c r="G103" s="46"/>
      <c r="H103" s="46"/>
      <c r="I103" s="46"/>
      <c r="J103" s="46"/>
      <c r="K103" s="46">
        <v>6</v>
      </c>
      <c r="L103" s="46"/>
      <c r="M103" s="46"/>
      <c r="N103" s="46">
        <v>0</v>
      </c>
      <c r="O103" s="46"/>
      <c r="P103" s="46"/>
    </row>
    <row r="104" spans="1:28" ht="55.2" x14ac:dyDescent="0.25">
      <c r="A104" s="170" t="s">
        <v>205</v>
      </c>
      <c r="B104" s="49" t="s">
        <v>31</v>
      </c>
      <c r="C104" s="210">
        <f t="shared" si="2"/>
        <v>17</v>
      </c>
      <c r="D104" s="220"/>
      <c r="E104" s="220"/>
      <c r="F104" s="220"/>
      <c r="G104" s="210"/>
      <c r="H104" s="210"/>
      <c r="I104" s="210"/>
      <c r="J104" s="210"/>
      <c r="K104" s="210">
        <v>14</v>
      </c>
      <c r="L104" s="210"/>
      <c r="M104" s="210">
        <v>3</v>
      </c>
      <c r="N104" s="210">
        <v>0</v>
      </c>
      <c r="O104" s="210"/>
      <c r="P104" s="210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>
        <v>93145.5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10">
        <f t="shared" ref="C107:C110" si="3">SUM(D107:P107)</f>
        <v>28785.899999999998</v>
      </c>
      <c r="D107" s="210">
        <v>0</v>
      </c>
      <c r="E107" s="210"/>
      <c r="F107" s="210"/>
      <c r="G107" s="210"/>
      <c r="H107" s="210"/>
      <c r="I107" s="210"/>
      <c r="J107" s="210"/>
      <c r="K107" s="210">
        <v>28052.799999999999</v>
      </c>
      <c r="L107" s="210"/>
      <c r="M107" s="210">
        <v>733.1</v>
      </c>
      <c r="N107" s="210">
        <v>0</v>
      </c>
      <c r="O107" s="210"/>
      <c r="P107" s="210"/>
    </row>
    <row r="108" spans="1:28" ht="110.4" x14ac:dyDescent="0.25">
      <c r="A108" s="170" t="s">
        <v>207</v>
      </c>
      <c r="B108" s="49" t="s">
        <v>35</v>
      </c>
      <c r="C108" s="210">
        <f t="shared" si="3"/>
        <v>1666.4</v>
      </c>
      <c r="D108" s="47"/>
      <c r="E108" s="47"/>
      <c r="F108" s="47"/>
      <c r="G108" s="46"/>
      <c r="H108" s="46"/>
      <c r="I108" s="46"/>
      <c r="J108" s="46"/>
      <c r="K108" s="46">
        <v>1666.4</v>
      </c>
      <c r="L108" s="46"/>
      <c r="M108" s="46"/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10">
        <f t="shared" si="3"/>
        <v>25664.7</v>
      </c>
      <c r="D109" s="210">
        <v>0</v>
      </c>
      <c r="E109" s="210"/>
      <c r="F109" s="210"/>
      <c r="G109" s="210"/>
      <c r="H109" s="210"/>
      <c r="I109" s="210"/>
      <c r="J109" s="210"/>
      <c r="K109" s="210">
        <v>25064.2</v>
      </c>
      <c r="L109" s="210"/>
      <c r="M109" s="210">
        <v>600.5</v>
      </c>
      <c r="N109" s="210">
        <v>0</v>
      </c>
      <c r="O109" s="210"/>
      <c r="P109" s="210"/>
    </row>
    <row r="110" spans="1:28" ht="110.4" x14ac:dyDescent="0.25">
      <c r="A110" s="170" t="s">
        <v>208</v>
      </c>
      <c r="B110" s="49" t="s">
        <v>134</v>
      </c>
      <c r="C110" s="210">
        <f t="shared" si="3"/>
        <v>18738.099999999999</v>
      </c>
      <c r="D110" s="48"/>
      <c r="E110" s="48"/>
      <c r="F110" s="48"/>
      <c r="G110" s="46"/>
      <c r="H110" s="46"/>
      <c r="I110" s="46"/>
      <c r="J110" s="46"/>
      <c r="K110" s="46">
        <v>18738.099999999999</v>
      </c>
      <c r="L110" s="46"/>
      <c r="M110" s="46"/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111:P111"/>
    <mergeCell ref="A112:P112"/>
    <mergeCell ref="A94:P94"/>
    <mergeCell ref="D136:F136"/>
    <mergeCell ref="A124:P124"/>
    <mergeCell ref="D133:F133"/>
    <mergeCell ref="G133:I133"/>
    <mergeCell ref="D135:F135"/>
    <mergeCell ref="G135:J135"/>
    <mergeCell ref="A6:P6"/>
    <mergeCell ref="K1:P1"/>
    <mergeCell ref="A2:P2"/>
    <mergeCell ref="A3:P3"/>
    <mergeCell ref="A4:P4"/>
    <mergeCell ref="A5:P5"/>
    <mergeCell ref="A13:P13"/>
    <mergeCell ref="A65:P65"/>
    <mergeCell ref="A42:P42"/>
    <mergeCell ref="A118:P118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93:P93"/>
    <mergeCell ref="A99:P99"/>
    <mergeCell ref="A105:P10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1" zoomScale="70" zoomScaleNormal="90" zoomScaleSheetLayoutView="70" workbookViewId="0">
      <selection activeCell="S71" sqref="S71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82"/>
      <c r="B7" s="162"/>
      <c r="C7" s="162"/>
      <c r="D7" s="163" t="s">
        <v>41</v>
      </c>
      <c r="E7" s="163"/>
      <c r="F7" s="163"/>
      <c r="G7" s="164"/>
      <c r="H7" s="164"/>
      <c r="I7" s="164"/>
      <c r="J7" s="162"/>
      <c r="K7" s="162"/>
      <c r="L7" s="162"/>
      <c r="M7" s="162"/>
      <c r="N7" s="162"/>
      <c r="O7" s="162"/>
      <c r="P7" s="162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695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39</v>
      </c>
      <c r="L14" s="210">
        <v>0</v>
      </c>
      <c r="M14" s="210">
        <v>22</v>
      </c>
      <c r="N14" s="210">
        <v>0</v>
      </c>
      <c r="O14" s="210">
        <v>44</v>
      </c>
      <c r="P14" s="210">
        <v>590</v>
      </c>
    </row>
    <row r="15" spans="1:17" ht="69" x14ac:dyDescent="0.25">
      <c r="A15" s="171" t="s">
        <v>209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10">
        <f t="shared" si="0"/>
        <v>30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21</v>
      </c>
      <c r="L16" s="46">
        <v>0</v>
      </c>
      <c r="M16" s="46">
        <v>9</v>
      </c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4</v>
      </c>
      <c r="D17" s="210"/>
      <c r="E17" s="210"/>
      <c r="F17" s="210"/>
      <c r="G17" s="210"/>
      <c r="H17" s="210"/>
      <c r="I17" s="210"/>
      <c r="J17" s="210"/>
      <c r="K17" s="210">
        <v>4</v>
      </c>
      <c r="L17" s="210"/>
      <c r="M17" s="210"/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10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10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691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35</v>
      </c>
      <c r="L23" s="210">
        <v>0</v>
      </c>
      <c r="M23" s="210">
        <v>22</v>
      </c>
      <c r="N23" s="210">
        <v>0</v>
      </c>
      <c r="O23" s="210">
        <v>44</v>
      </c>
      <c r="P23" s="210">
        <v>590</v>
      </c>
    </row>
    <row r="24" spans="1:16" ht="69" x14ac:dyDescent="0.25">
      <c r="A24" s="171" t="s">
        <v>217</v>
      </c>
      <c r="B24" s="49">
        <v>111</v>
      </c>
      <c r="C24" s="210">
        <f t="shared" si="0"/>
        <v>26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17</v>
      </c>
      <c r="L24" s="46"/>
      <c r="M24" s="46">
        <v>9</v>
      </c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691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35</v>
      </c>
      <c r="L29" s="210"/>
      <c r="M29" s="210">
        <v>22</v>
      </c>
      <c r="N29" s="210">
        <v>0</v>
      </c>
      <c r="O29" s="210">
        <v>44</v>
      </c>
      <c r="P29" s="210">
        <v>590</v>
      </c>
    </row>
    <row r="30" spans="1:16" ht="27.6" x14ac:dyDescent="0.25">
      <c r="A30" s="172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10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10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10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188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144</v>
      </c>
      <c r="L43" s="210">
        <v>0</v>
      </c>
      <c r="M43" s="210">
        <v>44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10">
        <f t="shared" si="0"/>
        <v>33</v>
      </c>
      <c r="D45" s="46"/>
      <c r="E45" s="46"/>
      <c r="F45" s="46"/>
      <c r="G45" s="46"/>
      <c r="H45" s="46"/>
      <c r="I45" s="46"/>
      <c r="J45" s="46"/>
      <c r="K45" s="46">
        <v>22</v>
      </c>
      <c r="L45" s="46"/>
      <c r="M45" s="46">
        <v>11</v>
      </c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10">
        <f t="shared" si="0"/>
        <v>8</v>
      </c>
      <c r="D47" s="46"/>
      <c r="E47" s="46"/>
      <c r="F47" s="46"/>
      <c r="G47" s="46"/>
      <c r="H47" s="46"/>
      <c r="I47" s="46"/>
      <c r="J47" s="46"/>
      <c r="K47" s="46">
        <v>8</v>
      </c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188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144</v>
      </c>
      <c r="L50" s="210"/>
      <c r="M50" s="210">
        <v>44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10">
        <f t="shared" si="0"/>
        <v>13</v>
      </c>
      <c r="D53" s="210">
        <v>0</v>
      </c>
      <c r="E53" s="210"/>
      <c r="F53" s="210"/>
      <c r="G53" s="210"/>
      <c r="H53" s="210"/>
      <c r="I53" s="210"/>
      <c r="J53" s="210">
        <v>0</v>
      </c>
      <c r="K53" s="210">
        <v>10</v>
      </c>
      <c r="L53" s="210">
        <v>0</v>
      </c>
      <c r="M53" s="210">
        <v>3</v>
      </c>
      <c r="N53" s="210">
        <v>0</v>
      </c>
      <c r="O53" s="210"/>
      <c r="P53" s="210"/>
    </row>
    <row r="54" spans="1:26" ht="41.4" x14ac:dyDescent="0.25">
      <c r="A54" s="172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10">
        <f t="shared" si="0"/>
        <v>13</v>
      </c>
      <c r="D56" s="210">
        <v>0</v>
      </c>
      <c r="E56" s="210"/>
      <c r="F56" s="210"/>
      <c r="G56" s="210"/>
      <c r="H56" s="210"/>
      <c r="I56" s="210"/>
      <c r="J56" s="210">
        <v>0</v>
      </c>
      <c r="K56" s="210">
        <v>10</v>
      </c>
      <c r="L56" s="210">
        <v>0</v>
      </c>
      <c r="M56" s="210">
        <v>3</v>
      </c>
      <c r="N56" s="210">
        <v>0</v>
      </c>
      <c r="O56" s="210"/>
      <c r="P56" s="210"/>
    </row>
    <row r="57" spans="1:26" ht="27.6" x14ac:dyDescent="0.25">
      <c r="A57" s="170" t="s">
        <v>86</v>
      </c>
      <c r="B57" s="49">
        <v>215</v>
      </c>
      <c r="C57" s="210">
        <f t="shared" si="0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0"/>
        <v>57</v>
      </c>
      <c r="D58" s="215"/>
      <c r="E58" s="215"/>
      <c r="F58" s="215"/>
      <c r="G58" s="215"/>
      <c r="H58" s="213"/>
      <c r="I58" s="213"/>
      <c r="J58" s="213"/>
      <c r="K58" s="210">
        <v>35</v>
      </c>
      <c r="L58" s="210">
        <v>0</v>
      </c>
      <c r="M58" s="210">
        <v>22</v>
      </c>
      <c r="N58" s="213"/>
      <c r="O58" s="210"/>
      <c r="P58" s="210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10">
        <f t="shared" si="0"/>
        <v>8</v>
      </c>
      <c r="D59" s="94"/>
      <c r="E59" s="94"/>
      <c r="F59" s="94"/>
      <c r="G59" s="94"/>
      <c r="H59" s="94"/>
      <c r="I59" s="94"/>
      <c r="J59" s="94"/>
      <c r="K59" s="46">
        <v>8</v>
      </c>
      <c r="L59" s="94"/>
      <c r="M59" s="46"/>
      <c r="N59" s="46"/>
      <c r="O59" s="46"/>
      <c r="P59" s="46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10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0"/>
        <v>57</v>
      </c>
      <c r="D61" s="215"/>
      <c r="E61" s="215"/>
      <c r="F61" s="215"/>
      <c r="G61" s="215"/>
      <c r="H61" s="213"/>
      <c r="I61" s="213"/>
      <c r="J61" s="213"/>
      <c r="K61" s="210">
        <v>35</v>
      </c>
      <c r="L61" s="210">
        <v>0</v>
      </c>
      <c r="M61" s="210">
        <v>22</v>
      </c>
      <c r="N61" s="217"/>
      <c r="O61" s="210"/>
      <c r="P61" s="210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10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107484.16894000002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29">
        <v>90473.520580000011</v>
      </c>
      <c r="L66" s="229"/>
      <c r="M66" s="229">
        <v>3684.8477399999992</v>
      </c>
      <c r="N66" s="210">
        <v>0</v>
      </c>
      <c r="O66" s="229">
        <v>4964.6023600000008</v>
      </c>
      <c r="P66" s="229">
        <v>8361.198260000001</v>
      </c>
    </row>
    <row r="67" spans="1:20" ht="69" x14ac:dyDescent="0.25">
      <c r="A67" s="171" t="s">
        <v>230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10">
        <f t="shared" si="0"/>
        <v>64088.301840000007</v>
      </c>
      <c r="D68" s="46">
        <v>0</v>
      </c>
      <c r="E68" s="46"/>
      <c r="F68" s="46"/>
      <c r="G68" s="46"/>
      <c r="H68" s="46"/>
      <c r="I68" s="46"/>
      <c r="J68" s="46">
        <v>0</v>
      </c>
      <c r="K68" s="230">
        <v>62727.017190000006</v>
      </c>
      <c r="L68" s="181">
        <v>0</v>
      </c>
      <c r="M68" s="181">
        <v>1361.2846500000001</v>
      </c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12261.289349999999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12261.289349999999</v>
      </c>
      <c r="L69" s="210">
        <v>0</v>
      </c>
      <c r="M69" s="210"/>
      <c r="N69" s="210"/>
      <c r="O69" s="210"/>
      <c r="P69" s="210"/>
      <c r="Q69" s="269"/>
    </row>
    <row r="70" spans="1:20" ht="69" x14ac:dyDescent="0.25">
      <c r="A70" s="170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10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89009.497699999993</v>
      </c>
      <c r="D74" s="210"/>
      <c r="E74" s="210"/>
      <c r="F74" s="210"/>
      <c r="G74" s="210"/>
      <c r="H74" s="210"/>
      <c r="I74" s="210"/>
      <c r="J74" s="210"/>
      <c r="K74" s="229">
        <v>72396.833139999988</v>
      </c>
      <c r="L74" s="229"/>
      <c r="M74" s="229">
        <v>3286.8639400000006</v>
      </c>
      <c r="N74" s="210">
        <v>0</v>
      </c>
      <c r="O74" s="229">
        <v>4964.6023600000008</v>
      </c>
      <c r="P74" s="229">
        <v>8361.198260000001</v>
      </c>
    </row>
    <row r="75" spans="1:20" ht="82.8" x14ac:dyDescent="0.25">
      <c r="A75" s="170" t="s">
        <v>200</v>
      </c>
      <c r="B75" s="49">
        <v>310</v>
      </c>
      <c r="C75" s="210">
        <f t="shared" si="0"/>
        <v>51772.704780000007</v>
      </c>
      <c r="D75" s="46"/>
      <c r="E75" s="46"/>
      <c r="F75" s="46"/>
      <c r="G75" s="46"/>
      <c r="H75" s="46"/>
      <c r="I75" s="46"/>
      <c r="J75" s="46"/>
      <c r="K75" s="230">
        <v>50465.727840000007</v>
      </c>
      <c r="L75" s="181"/>
      <c r="M75" s="181">
        <v>1306.97694</v>
      </c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89009.497699999993</v>
      </c>
      <c r="D81" s="210"/>
      <c r="E81" s="210"/>
      <c r="F81" s="210"/>
      <c r="G81" s="210"/>
      <c r="H81" s="210"/>
      <c r="I81" s="210"/>
      <c r="J81" s="210"/>
      <c r="K81" s="229">
        <v>72396.833139999988</v>
      </c>
      <c r="L81" s="229"/>
      <c r="M81" s="229">
        <v>3286.8639400000006</v>
      </c>
      <c r="N81" s="210"/>
      <c r="O81" s="229">
        <v>4964.6023600000008</v>
      </c>
      <c r="P81" s="229">
        <v>8361.198260000001</v>
      </c>
    </row>
    <row r="82" spans="1:28" ht="27.6" x14ac:dyDescent="0.25">
      <c r="A82" s="172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10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10">
        <f t="shared" si="1"/>
        <v>249.38928000000001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249.38928000000001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10">
        <f t="shared" si="1"/>
        <v>249.38928000000001</v>
      </c>
      <c r="D88" s="46"/>
      <c r="E88" s="46"/>
      <c r="F88" s="46"/>
      <c r="G88" s="46"/>
      <c r="H88" s="46"/>
      <c r="I88" s="46"/>
      <c r="J88" s="46"/>
      <c r="K88" s="46">
        <v>249.38928000000001</v>
      </c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33</v>
      </c>
      <c r="D95" s="210"/>
      <c r="E95" s="210"/>
      <c r="F95" s="210"/>
      <c r="G95" s="210"/>
      <c r="H95" s="210"/>
      <c r="I95" s="210"/>
      <c r="J95" s="210"/>
      <c r="K95" s="210">
        <v>22</v>
      </c>
      <c r="L95" s="210"/>
      <c r="M95" s="210">
        <v>11</v>
      </c>
      <c r="N95" s="210">
        <v>0</v>
      </c>
      <c r="O95" s="210"/>
      <c r="P95" s="210"/>
    </row>
    <row r="96" spans="1:28" ht="110.4" x14ac:dyDescent="0.25">
      <c r="A96" s="170" t="s">
        <v>201</v>
      </c>
      <c r="B96" s="49" t="s">
        <v>24</v>
      </c>
      <c r="C96" s="210">
        <f t="shared" si="2"/>
        <v>13</v>
      </c>
      <c r="D96" s="48"/>
      <c r="E96" s="48"/>
      <c r="F96" s="48"/>
      <c r="G96" s="46"/>
      <c r="H96" s="46"/>
      <c r="I96" s="46"/>
      <c r="J96" s="46"/>
      <c r="K96" s="46">
        <v>8</v>
      </c>
      <c r="L96" s="46"/>
      <c r="M96" s="46">
        <v>5</v>
      </c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33</v>
      </c>
      <c r="D97" s="214"/>
      <c r="E97" s="214"/>
      <c r="F97" s="214"/>
      <c r="G97" s="210"/>
      <c r="H97" s="210"/>
      <c r="I97" s="210"/>
      <c r="J97" s="210"/>
      <c r="K97" s="210">
        <v>22</v>
      </c>
      <c r="L97" s="210"/>
      <c r="M97" s="210">
        <v>11</v>
      </c>
      <c r="N97" s="210">
        <v>0</v>
      </c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10">
        <f t="shared" si="2"/>
        <v>13</v>
      </c>
      <c r="D98" s="48"/>
      <c r="E98" s="48"/>
      <c r="F98" s="48"/>
      <c r="G98" s="46"/>
      <c r="H98" s="46"/>
      <c r="I98" s="46"/>
      <c r="J98" s="46"/>
      <c r="K98" s="46">
        <v>8</v>
      </c>
      <c r="L98" s="46"/>
      <c r="M98" s="46">
        <v>5</v>
      </c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10">
        <f t="shared" si="2"/>
        <v>134</v>
      </c>
      <c r="D100" s="46">
        <v>0</v>
      </c>
      <c r="E100" s="46"/>
      <c r="F100" s="46"/>
      <c r="G100" s="46"/>
      <c r="H100" s="46"/>
      <c r="I100" s="46"/>
      <c r="J100" s="46"/>
      <c r="K100" s="46">
        <v>109</v>
      </c>
      <c r="L100" s="46"/>
      <c r="M100" s="46">
        <v>25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210">
        <f t="shared" si="2"/>
        <v>12</v>
      </c>
      <c r="D101" s="46">
        <v>0</v>
      </c>
      <c r="E101" s="46"/>
      <c r="F101" s="46"/>
      <c r="G101" s="46"/>
      <c r="H101" s="46"/>
      <c r="I101" s="46"/>
      <c r="J101" s="46"/>
      <c r="K101" s="46">
        <v>9</v>
      </c>
      <c r="L101" s="46"/>
      <c r="M101" s="46">
        <v>3</v>
      </c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210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210">
        <f t="shared" si="2"/>
        <v>0</v>
      </c>
      <c r="D103" s="46">
        <v>0</v>
      </c>
      <c r="E103" s="46"/>
      <c r="F103" s="46"/>
      <c r="G103" s="46"/>
      <c r="H103" s="46"/>
      <c r="I103" s="46"/>
      <c r="J103" s="46"/>
      <c r="K103" s="46">
        <v>0</v>
      </c>
      <c r="L103" s="46"/>
      <c r="M103" s="46"/>
      <c r="N103" s="46">
        <v>0</v>
      </c>
      <c r="O103" s="46"/>
      <c r="P103" s="46"/>
    </row>
    <row r="104" spans="1:28" ht="55.2" x14ac:dyDescent="0.25">
      <c r="A104" s="170" t="s">
        <v>205</v>
      </c>
      <c r="B104" s="49" t="s">
        <v>31</v>
      </c>
      <c r="C104" s="210">
        <f t="shared" si="2"/>
        <v>33</v>
      </c>
      <c r="D104" s="220"/>
      <c r="E104" s="220"/>
      <c r="F104" s="220"/>
      <c r="G104" s="210"/>
      <c r="H104" s="210"/>
      <c r="I104" s="210"/>
      <c r="J104" s="210"/>
      <c r="K104" s="210">
        <v>22</v>
      </c>
      <c r="L104" s="210"/>
      <c r="M104" s="210">
        <v>11</v>
      </c>
      <c r="N104" s="210">
        <v>0</v>
      </c>
      <c r="O104" s="210"/>
      <c r="P104" s="210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181">
        <v>125648.78675999999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10">
        <f t="shared" ref="C107:C110" si="3">SUM(D107:P107)</f>
        <v>29901.04089</v>
      </c>
      <c r="D107" s="210"/>
      <c r="E107" s="210"/>
      <c r="F107" s="210"/>
      <c r="G107" s="210"/>
      <c r="H107" s="210"/>
      <c r="I107" s="210"/>
      <c r="J107" s="210"/>
      <c r="K107" s="229">
        <v>28769.844649999999</v>
      </c>
      <c r="L107" s="229"/>
      <c r="M107" s="229">
        <v>1131.1962399999998</v>
      </c>
      <c r="N107" s="210">
        <v>0</v>
      </c>
      <c r="O107" s="210"/>
      <c r="P107" s="210"/>
    </row>
    <row r="108" spans="1:28" ht="110.4" x14ac:dyDescent="0.25">
      <c r="A108" s="170" t="s">
        <v>207</v>
      </c>
      <c r="B108" s="49" t="s">
        <v>35</v>
      </c>
      <c r="C108" s="210">
        <f t="shared" si="3"/>
        <v>12951.647190000002</v>
      </c>
      <c r="D108" s="47"/>
      <c r="E108" s="47"/>
      <c r="F108" s="47"/>
      <c r="G108" s="46"/>
      <c r="H108" s="46"/>
      <c r="I108" s="46"/>
      <c r="J108" s="46"/>
      <c r="K108" s="46">
        <v>12432.006540000002</v>
      </c>
      <c r="L108" s="46"/>
      <c r="M108" s="46">
        <v>519.64064999999994</v>
      </c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10">
        <f t="shared" si="3"/>
        <v>24987.669719999994</v>
      </c>
      <c r="D109" s="210"/>
      <c r="E109" s="210"/>
      <c r="F109" s="210"/>
      <c r="G109" s="210"/>
      <c r="H109" s="210"/>
      <c r="I109" s="210"/>
      <c r="J109" s="210"/>
      <c r="K109" s="229">
        <v>24054.606779999995</v>
      </c>
      <c r="L109" s="229"/>
      <c r="M109" s="229">
        <v>933.06294000000003</v>
      </c>
      <c r="N109" s="210">
        <v>0</v>
      </c>
      <c r="O109" s="210"/>
      <c r="P109" s="210"/>
    </row>
    <row r="110" spans="1:28" ht="110.4" x14ac:dyDescent="0.25">
      <c r="A110" s="170" t="s">
        <v>208</v>
      </c>
      <c r="B110" s="49" t="s">
        <v>134</v>
      </c>
      <c r="C110" s="210">
        <f t="shared" si="3"/>
        <v>12847.453150000001</v>
      </c>
      <c r="D110" s="48"/>
      <c r="E110" s="48"/>
      <c r="F110" s="48"/>
      <c r="G110" s="46"/>
      <c r="H110" s="46"/>
      <c r="I110" s="46"/>
      <c r="J110" s="46"/>
      <c r="K110" s="46">
        <v>12367.100210000001</v>
      </c>
      <c r="L110" s="46"/>
      <c r="M110" s="46">
        <v>480.35294000000005</v>
      </c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59" zoomScale="70" zoomScaleNormal="80" zoomScaleSheetLayoutView="70" workbookViewId="0">
      <selection activeCell="C107" sqref="C107:C110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844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0">
        <v>29</v>
      </c>
      <c r="L14" s="210">
        <v>0</v>
      </c>
      <c r="M14" s="210">
        <v>1</v>
      </c>
      <c r="N14" s="210">
        <v>0</v>
      </c>
      <c r="O14" s="210">
        <v>127</v>
      </c>
      <c r="P14" s="210">
        <v>687</v>
      </c>
    </row>
    <row r="15" spans="1:17" ht="69" x14ac:dyDescent="0.25">
      <c r="A15" s="171" t="s">
        <v>209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10">
        <f t="shared" si="0"/>
        <v>21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21</v>
      </c>
      <c r="L16" s="46">
        <v>0</v>
      </c>
      <c r="M16" s="46"/>
      <c r="N16" s="46">
        <v>0</v>
      </c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5</v>
      </c>
      <c r="D17" s="210"/>
      <c r="E17" s="210"/>
      <c r="F17" s="210"/>
      <c r="G17" s="210"/>
      <c r="H17" s="210"/>
      <c r="I17" s="210"/>
      <c r="J17" s="210"/>
      <c r="K17" s="210">
        <v>5</v>
      </c>
      <c r="L17" s="210"/>
      <c r="M17" s="210"/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10">
        <f t="shared" si="0"/>
        <v>0</v>
      </c>
      <c r="D20" s="46">
        <v>0</v>
      </c>
      <c r="E20" s="46"/>
      <c r="F20" s="46"/>
      <c r="G20" s="46"/>
      <c r="H20" s="46"/>
      <c r="I20" s="46"/>
      <c r="J20" s="46">
        <v>0</v>
      </c>
      <c r="K20" s="46">
        <v>0</v>
      </c>
      <c r="L20" s="46">
        <v>0</v>
      </c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10">
        <f t="shared" si="0"/>
        <v>0</v>
      </c>
      <c r="D21" s="46">
        <v>0</v>
      </c>
      <c r="E21" s="46"/>
      <c r="F21" s="46"/>
      <c r="G21" s="46"/>
      <c r="H21" s="46"/>
      <c r="I21" s="46"/>
      <c r="J21" s="46">
        <v>0</v>
      </c>
      <c r="K21" s="46">
        <v>0</v>
      </c>
      <c r="L21" s="46">
        <v>0</v>
      </c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839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24</v>
      </c>
      <c r="L23" s="210">
        <v>0</v>
      </c>
      <c r="M23" s="210">
        <v>1</v>
      </c>
      <c r="N23" s="210">
        <v>0</v>
      </c>
      <c r="O23" s="210">
        <v>127</v>
      </c>
      <c r="P23" s="210">
        <v>687</v>
      </c>
    </row>
    <row r="24" spans="1:16" ht="69" x14ac:dyDescent="0.25">
      <c r="A24" s="171" t="s">
        <v>217</v>
      </c>
      <c r="B24" s="49">
        <v>111</v>
      </c>
      <c r="C24" s="210">
        <f t="shared" si="0"/>
        <v>16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16</v>
      </c>
      <c r="L24" s="46">
        <v>0</v>
      </c>
      <c r="M24" s="46"/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839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24</v>
      </c>
      <c r="L29" s="210">
        <v>0</v>
      </c>
      <c r="M29" s="210">
        <v>1</v>
      </c>
      <c r="N29" s="210">
        <v>0</v>
      </c>
      <c r="O29" s="210">
        <v>127</v>
      </c>
      <c r="P29" s="210">
        <v>687</v>
      </c>
    </row>
    <row r="30" spans="1:16" ht="27.6" x14ac:dyDescent="0.25">
      <c r="A30" s="172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10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10">
        <f t="shared" si="0"/>
        <v>3</v>
      </c>
      <c r="D35" s="210">
        <v>0</v>
      </c>
      <c r="E35" s="210"/>
      <c r="F35" s="210"/>
      <c r="G35" s="210"/>
      <c r="H35" s="210"/>
      <c r="I35" s="210"/>
      <c r="J35" s="210">
        <v>0</v>
      </c>
      <c r="K35" s="210">
        <v>1</v>
      </c>
      <c r="L35" s="210">
        <v>0</v>
      </c>
      <c r="M35" s="210"/>
      <c r="N35" s="210">
        <v>0</v>
      </c>
      <c r="O35" s="210">
        <v>2</v>
      </c>
      <c r="P35" s="210">
        <v>0</v>
      </c>
    </row>
    <row r="36" spans="1:16" ht="27.6" x14ac:dyDescent="0.25">
      <c r="A36" s="172" t="s">
        <v>14</v>
      </c>
      <c r="B36" s="49">
        <v>123</v>
      </c>
      <c r="C36" s="210">
        <f t="shared" si="0"/>
        <v>3</v>
      </c>
      <c r="D36" s="210">
        <v>0</v>
      </c>
      <c r="E36" s="210"/>
      <c r="F36" s="210"/>
      <c r="G36" s="210"/>
      <c r="H36" s="210"/>
      <c r="I36" s="210"/>
      <c r="J36" s="210">
        <v>0</v>
      </c>
      <c r="K36" s="210">
        <v>1</v>
      </c>
      <c r="L36" s="210">
        <v>0</v>
      </c>
      <c r="M36" s="210"/>
      <c r="N36" s="210">
        <v>0</v>
      </c>
      <c r="O36" s="210">
        <v>2</v>
      </c>
      <c r="P36" s="210">
        <v>0</v>
      </c>
    </row>
    <row r="37" spans="1:16" ht="27.6" x14ac:dyDescent="0.25">
      <c r="A37" s="172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85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83</v>
      </c>
      <c r="L43" s="210">
        <v>0</v>
      </c>
      <c r="M43" s="210">
        <v>2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10">
        <f t="shared" si="0"/>
        <v>28</v>
      </c>
      <c r="D45" s="46"/>
      <c r="E45" s="46"/>
      <c r="F45" s="46"/>
      <c r="G45" s="46"/>
      <c r="H45" s="46"/>
      <c r="I45" s="46"/>
      <c r="J45" s="46"/>
      <c r="K45" s="46">
        <v>28</v>
      </c>
      <c r="L45" s="46"/>
      <c r="M45" s="46"/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10">
        <f t="shared" si="0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85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83</v>
      </c>
      <c r="L50" s="210">
        <v>0</v>
      </c>
      <c r="M50" s="210">
        <v>2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10">
        <f t="shared" si="0"/>
        <v>12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12</v>
      </c>
      <c r="L53" s="46">
        <v>0</v>
      </c>
      <c r="M53" s="46"/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10">
        <f t="shared" si="0"/>
        <v>12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12</v>
      </c>
      <c r="L56" s="46">
        <v>0</v>
      </c>
      <c r="M56" s="46"/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10">
        <f t="shared" si="0"/>
        <v>9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9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0"/>
        <v>25</v>
      </c>
      <c r="D58" s="231"/>
      <c r="E58" s="231"/>
      <c r="F58" s="231"/>
      <c r="G58" s="231"/>
      <c r="H58" s="226"/>
      <c r="I58" s="226"/>
      <c r="J58" s="226"/>
      <c r="K58" s="216">
        <v>24</v>
      </c>
      <c r="L58" s="226"/>
      <c r="M58" s="226">
        <v>1</v>
      </c>
      <c r="N58" s="226"/>
      <c r="O58" s="226"/>
      <c r="P58" s="226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10">
        <f t="shared" si="0"/>
        <v>2</v>
      </c>
      <c r="D59" s="94"/>
      <c r="E59" s="94"/>
      <c r="F59" s="94"/>
      <c r="G59" s="94"/>
      <c r="H59" s="94"/>
      <c r="I59" s="94"/>
      <c r="J59" s="94"/>
      <c r="K59" s="94">
        <v>2</v>
      </c>
      <c r="L59" s="94"/>
      <c r="M59" s="91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10">
        <f t="shared" si="0"/>
        <v>0</v>
      </c>
      <c r="D60" s="94"/>
      <c r="E60" s="94"/>
      <c r="F60" s="94"/>
      <c r="G60" s="94"/>
      <c r="H60" s="94"/>
      <c r="I60" s="94"/>
      <c r="J60" s="94"/>
      <c r="K60" s="94"/>
      <c r="L60" s="94"/>
      <c r="M60" s="46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0"/>
        <v>25</v>
      </c>
      <c r="D61" s="226"/>
      <c r="E61" s="226"/>
      <c r="F61" s="226"/>
      <c r="G61" s="226"/>
      <c r="H61" s="226"/>
      <c r="I61" s="226"/>
      <c r="J61" s="226"/>
      <c r="K61" s="216">
        <v>24</v>
      </c>
      <c r="L61" s="226"/>
      <c r="M61" s="226">
        <v>1</v>
      </c>
      <c r="N61" s="226"/>
      <c r="O61" s="225"/>
      <c r="P61" s="225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10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219570.71726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186104.06393</v>
      </c>
      <c r="L66" s="210">
        <v>0</v>
      </c>
      <c r="M66" s="210">
        <v>259.54333000000003</v>
      </c>
      <c r="N66" s="210">
        <v>0</v>
      </c>
      <c r="O66" s="210">
        <v>18895.689999999999</v>
      </c>
      <c r="P66" s="210">
        <v>14311.42</v>
      </c>
    </row>
    <row r="67" spans="1:20" ht="69" x14ac:dyDescent="0.25">
      <c r="A67" s="171" t="s">
        <v>230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10">
        <f t="shared" si="0"/>
        <v>184397.14086000001</v>
      </c>
      <c r="D68" s="46">
        <v>0</v>
      </c>
      <c r="E68" s="46"/>
      <c r="F68" s="46"/>
      <c r="G68" s="46"/>
      <c r="H68" s="46"/>
      <c r="I68" s="46"/>
      <c r="J68" s="46">
        <v>0</v>
      </c>
      <c r="K68" s="46">
        <v>184397.14086000001</v>
      </c>
      <c r="L68" s="46">
        <v>0</v>
      </c>
      <c r="M68" s="46"/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0</v>
      </c>
      <c r="D69" s="46">
        <v>0</v>
      </c>
      <c r="E69" s="46"/>
      <c r="F69" s="46"/>
      <c r="G69" s="46"/>
      <c r="H69" s="46"/>
      <c r="I69" s="46"/>
      <c r="J69" s="46">
        <v>0</v>
      </c>
      <c r="K69" s="46">
        <v>0</v>
      </c>
      <c r="L69" s="46">
        <v>0</v>
      </c>
      <c r="M69" s="46"/>
      <c r="N69" s="46"/>
      <c r="O69" s="46"/>
      <c r="P69" s="46"/>
    </row>
    <row r="70" spans="1:20" ht="69" x14ac:dyDescent="0.25">
      <c r="A70" s="170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10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212961.87210000004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179504.78210000001</v>
      </c>
      <c r="L74" s="210">
        <v>0</v>
      </c>
      <c r="M74" s="210">
        <v>249.98</v>
      </c>
      <c r="N74" s="210">
        <v>0</v>
      </c>
      <c r="O74" s="210">
        <v>18895.689999999999</v>
      </c>
      <c r="P74" s="210">
        <v>14311.42</v>
      </c>
    </row>
    <row r="75" spans="1:20" ht="82.8" x14ac:dyDescent="0.25">
      <c r="A75" s="170" t="s">
        <v>200</v>
      </c>
      <c r="B75" s="49">
        <v>310</v>
      </c>
      <c r="C75" s="210">
        <f t="shared" si="0"/>
        <v>176342.57161000001</v>
      </c>
      <c r="D75" s="47"/>
      <c r="E75" s="47"/>
      <c r="F75" s="47"/>
      <c r="G75" s="47"/>
      <c r="H75" s="47"/>
      <c r="I75" s="47"/>
      <c r="J75" s="47"/>
      <c r="K75" s="183">
        <v>176342.57161000001</v>
      </c>
      <c r="L75" s="47"/>
      <c r="M75" s="47"/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212961.87210000004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179504.78210000001</v>
      </c>
      <c r="L81" s="210">
        <v>0</v>
      </c>
      <c r="M81" s="210">
        <v>249.98</v>
      </c>
      <c r="N81" s="210">
        <v>0</v>
      </c>
      <c r="O81" s="210">
        <v>18895.689999999999</v>
      </c>
      <c r="P81" s="210">
        <v>14311.42</v>
      </c>
    </row>
    <row r="82" spans="1:28" ht="27.6" x14ac:dyDescent="0.25">
      <c r="A82" s="172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10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10">
        <f t="shared" si="1"/>
        <v>517.66499999999996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446.66500000000002</v>
      </c>
      <c r="L87" s="46">
        <v>0</v>
      </c>
      <c r="M87" s="46"/>
      <c r="N87" s="46">
        <v>0</v>
      </c>
      <c r="O87" s="46">
        <v>71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10">
        <f t="shared" si="1"/>
        <v>517.66499999999996</v>
      </c>
      <c r="D88" s="46"/>
      <c r="E88" s="46"/>
      <c r="F88" s="46"/>
      <c r="G88" s="46"/>
      <c r="H88" s="46"/>
      <c r="I88" s="46"/>
      <c r="J88" s="46"/>
      <c r="K88" s="46">
        <v>446.66500000000002</v>
      </c>
      <c r="L88" s="46"/>
      <c r="M88" s="46"/>
      <c r="N88" s="46"/>
      <c r="O88" s="46">
        <v>71</v>
      </c>
      <c r="P88" s="46"/>
    </row>
    <row r="89" spans="1:28" ht="27.6" x14ac:dyDescent="0.25">
      <c r="A89" s="172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25</v>
      </c>
      <c r="D95" s="46">
        <v>0</v>
      </c>
      <c r="E95" s="46"/>
      <c r="F95" s="46"/>
      <c r="G95" s="46"/>
      <c r="H95" s="46"/>
      <c r="I95" s="46"/>
      <c r="J95" s="46"/>
      <c r="K95" s="46">
        <v>24</v>
      </c>
      <c r="L95" s="46"/>
      <c r="M95" s="46">
        <v>1</v>
      </c>
      <c r="N95" s="46">
        <v>0</v>
      </c>
      <c r="O95" s="46"/>
      <c r="P95" s="46"/>
    </row>
    <row r="96" spans="1:28" ht="110.4" x14ac:dyDescent="0.25">
      <c r="A96" s="170" t="s">
        <v>201</v>
      </c>
      <c r="B96" s="49" t="s">
        <v>24</v>
      </c>
      <c r="C96" s="210">
        <f t="shared" si="2"/>
        <v>16</v>
      </c>
      <c r="D96" s="48"/>
      <c r="E96" s="48"/>
      <c r="F96" s="48"/>
      <c r="G96" s="46"/>
      <c r="H96" s="46"/>
      <c r="I96" s="46"/>
      <c r="J96" s="46"/>
      <c r="K96" s="46">
        <v>16</v>
      </c>
      <c r="L96" s="46"/>
      <c r="M96" s="46"/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20</v>
      </c>
      <c r="D97" s="214"/>
      <c r="E97" s="214"/>
      <c r="F97" s="214"/>
      <c r="G97" s="210"/>
      <c r="H97" s="210"/>
      <c r="I97" s="210"/>
      <c r="J97" s="210"/>
      <c r="K97" s="210">
        <v>19</v>
      </c>
      <c r="L97" s="210"/>
      <c r="M97" s="210">
        <v>1</v>
      </c>
      <c r="N97" s="210">
        <v>0</v>
      </c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10">
        <f t="shared" si="2"/>
        <v>13</v>
      </c>
      <c r="D98" s="48"/>
      <c r="E98" s="48"/>
      <c r="F98" s="48"/>
      <c r="G98" s="46"/>
      <c r="H98" s="46"/>
      <c r="I98" s="46"/>
      <c r="J98" s="46"/>
      <c r="K98" s="46">
        <v>13</v>
      </c>
      <c r="L98" s="46"/>
      <c r="M98" s="46"/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10">
        <f t="shared" si="2"/>
        <v>75</v>
      </c>
      <c r="D100" s="46">
        <v>0</v>
      </c>
      <c r="E100" s="46"/>
      <c r="F100" s="46"/>
      <c r="G100" s="46"/>
      <c r="H100" s="46"/>
      <c r="I100" s="46"/>
      <c r="J100" s="46"/>
      <c r="K100" s="46">
        <v>73</v>
      </c>
      <c r="L100" s="46"/>
      <c r="M100" s="46">
        <v>2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210">
        <f t="shared" si="2"/>
        <v>10</v>
      </c>
      <c r="D101" s="46">
        <v>0</v>
      </c>
      <c r="E101" s="46"/>
      <c r="F101" s="46"/>
      <c r="G101" s="46"/>
      <c r="H101" s="46"/>
      <c r="I101" s="46"/>
      <c r="J101" s="46"/>
      <c r="K101" s="46">
        <v>10</v>
      </c>
      <c r="L101" s="46"/>
      <c r="M101" s="46"/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210">
        <f t="shared" si="2"/>
        <v>1</v>
      </c>
      <c r="D102" s="46"/>
      <c r="E102" s="46"/>
      <c r="F102" s="46"/>
      <c r="G102" s="46"/>
      <c r="H102" s="46"/>
      <c r="I102" s="46"/>
      <c r="J102" s="46"/>
      <c r="K102" s="46">
        <v>1</v>
      </c>
      <c r="L102" s="46"/>
      <c r="M102" s="46"/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210">
        <f t="shared" si="2"/>
        <v>0</v>
      </c>
      <c r="D103" s="46">
        <v>0</v>
      </c>
      <c r="E103" s="46"/>
      <c r="F103" s="46"/>
      <c r="G103" s="46"/>
      <c r="H103" s="46"/>
      <c r="I103" s="46"/>
      <c r="J103" s="46"/>
      <c r="K103" s="46">
        <v>0</v>
      </c>
      <c r="L103" s="46"/>
      <c r="M103" s="46"/>
      <c r="N103" s="46">
        <v>0</v>
      </c>
      <c r="O103" s="46"/>
      <c r="P103" s="46"/>
    </row>
    <row r="104" spans="1:28" ht="55.2" x14ac:dyDescent="0.25">
      <c r="A104" s="170" t="s">
        <v>205</v>
      </c>
      <c r="B104" s="49" t="s">
        <v>31</v>
      </c>
      <c r="C104" s="210">
        <f t="shared" si="2"/>
        <v>20</v>
      </c>
      <c r="D104" s="220"/>
      <c r="E104" s="220"/>
      <c r="F104" s="220"/>
      <c r="G104" s="210"/>
      <c r="H104" s="210"/>
      <c r="I104" s="210"/>
      <c r="J104" s="210"/>
      <c r="K104" s="210">
        <v>19</v>
      </c>
      <c r="L104" s="210"/>
      <c r="M104" s="210">
        <v>1</v>
      </c>
      <c r="N104" s="210">
        <v>0</v>
      </c>
      <c r="O104" s="210"/>
      <c r="P104" s="210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>
        <v>0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10">
        <f t="shared" ref="C107:C110" si="3">SUM(D107:P107)</f>
        <v>29387.482370000002</v>
      </c>
      <c r="D107" s="46">
        <v>0</v>
      </c>
      <c r="E107" s="46"/>
      <c r="F107" s="46"/>
      <c r="G107" s="46"/>
      <c r="H107" s="46"/>
      <c r="I107" s="46"/>
      <c r="J107" s="46"/>
      <c r="K107" s="46">
        <v>29362.482370000002</v>
      </c>
      <c r="L107" s="46"/>
      <c r="M107" s="46">
        <v>25</v>
      </c>
      <c r="N107" s="46">
        <v>0</v>
      </c>
      <c r="O107" s="46"/>
      <c r="P107" s="46"/>
    </row>
    <row r="108" spans="1:28" ht="110.4" x14ac:dyDescent="0.25">
      <c r="A108" s="170" t="s">
        <v>207</v>
      </c>
      <c r="B108" s="49" t="s">
        <v>35</v>
      </c>
      <c r="C108" s="210">
        <f t="shared" si="3"/>
        <v>24015.7359</v>
      </c>
      <c r="D108" s="47"/>
      <c r="E108" s="47"/>
      <c r="F108" s="47"/>
      <c r="G108" s="46"/>
      <c r="H108" s="46"/>
      <c r="I108" s="46"/>
      <c r="J108" s="46"/>
      <c r="K108" s="46">
        <v>24015.7359</v>
      </c>
      <c r="L108" s="46"/>
      <c r="M108" s="46"/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10">
        <f t="shared" si="3"/>
        <v>24014.203679999999</v>
      </c>
      <c r="D109" s="46">
        <v>0</v>
      </c>
      <c r="E109" s="46"/>
      <c r="F109" s="46"/>
      <c r="G109" s="46"/>
      <c r="H109" s="46"/>
      <c r="I109" s="46"/>
      <c r="J109" s="46"/>
      <c r="K109" s="46">
        <v>23991.828679999999</v>
      </c>
      <c r="L109" s="46"/>
      <c r="M109" s="46">
        <v>22.375</v>
      </c>
      <c r="N109" s="46">
        <v>0</v>
      </c>
      <c r="O109" s="46"/>
      <c r="P109" s="46"/>
    </row>
    <row r="110" spans="1:28" ht="110.4" x14ac:dyDescent="0.25">
      <c r="A110" s="170" t="s">
        <v>208</v>
      </c>
      <c r="B110" s="49" t="s">
        <v>134</v>
      </c>
      <c r="C110" s="210">
        <f t="shared" si="3"/>
        <v>20602.013200000001</v>
      </c>
      <c r="D110" s="48"/>
      <c r="E110" s="48"/>
      <c r="F110" s="48"/>
      <c r="G110" s="46"/>
      <c r="H110" s="46"/>
      <c r="I110" s="46"/>
      <c r="J110" s="46"/>
      <c r="K110" s="46">
        <v>20602.013200000001</v>
      </c>
      <c r="L110" s="46"/>
      <c r="M110" s="46"/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3" zoomScale="70" zoomScaleNormal="80" zoomScaleSheetLayoutView="70" workbookViewId="0">
      <selection activeCell="P67" sqref="P67"/>
    </sheetView>
  </sheetViews>
  <sheetFormatPr defaultRowHeight="13.8" x14ac:dyDescent="0.25"/>
  <cols>
    <col min="1" max="1" width="39.44140625" style="178" customWidth="1"/>
    <col min="2" max="2" width="7.5546875" style="119" customWidth="1"/>
    <col min="3" max="3" width="8.5546875" style="119" customWidth="1"/>
    <col min="4" max="6" width="8.88671875" style="119"/>
    <col min="7" max="9" width="8.88671875" style="119" customWidth="1"/>
    <col min="10" max="11" width="8.6640625" style="119" customWidth="1"/>
    <col min="12" max="13" width="8.88671875" style="119" customWidth="1"/>
    <col min="14" max="14" width="9.44140625" style="119" customWidth="1"/>
    <col min="15" max="15" width="12.5546875" style="119" customWidth="1"/>
    <col min="16" max="16" width="8.5546875" style="119" customWidth="1"/>
    <col min="17" max="256" width="8.88671875" style="119"/>
    <col min="257" max="257" width="39.44140625" style="119" customWidth="1"/>
    <col min="258" max="258" width="7.5546875" style="119" customWidth="1"/>
    <col min="259" max="259" width="8.5546875" style="119" customWidth="1"/>
    <col min="260" max="262" width="8.88671875" style="119"/>
    <col min="263" max="265" width="8.88671875" style="119" customWidth="1"/>
    <col min="266" max="267" width="8.6640625" style="119" customWidth="1"/>
    <col min="268" max="269" width="8.88671875" style="119" customWidth="1"/>
    <col min="270" max="270" width="9.44140625" style="119" customWidth="1"/>
    <col min="271" max="271" width="12.5546875" style="119" customWidth="1"/>
    <col min="272" max="272" width="8.5546875" style="119" customWidth="1"/>
    <col min="273" max="512" width="8.88671875" style="119"/>
    <col min="513" max="513" width="39.44140625" style="119" customWidth="1"/>
    <col min="514" max="514" width="7.5546875" style="119" customWidth="1"/>
    <col min="515" max="515" width="8.5546875" style="119" customWidth="1"/>
    <col min="516" max="518" width="8.88671875" style="119"/>
    <col min="519" max="521" width="8.88671875" style="119" customWidth="1"/>
    <col min="522" max="523" width="8.6640625" style="119" customWidth="1"/>
    <col min="524" max="525" width="8.88671875" style="119" customWidth="1"/>
    <col min="526" max="526" width="9.44140625" style="119" customWidth="1"/>
    <col min="527" max="527" width="12.5546875" style="119" customWidth="1"/>
    <col min="528" max="528" width="8.5546875" style="119" customWidth="1"/>
    <col min="529" max="768" width="8.88671875" style="119"/>
    <col min="769" max="769" width="39.44140625" style="119" customWidth="1"/>
    <col min="770" max="770" width="7.5546875" style="119" customWidth="1"/>
    <col min="771" max="771" width="8.5546875" style="119" customWidth="1"/>
    <col min="772" max="774" width="8.88671875" style="119"/>
    <col min="775" max="777" width="8.88671875" style="119" customWidth="1"/>
    <col min="778" max="779" width="8.6640625" style="119" customWidth="1"/>
    <col min="780" max="781" width="8.88671875" style="119" customWidth="1"/>
    <col min="782" max="782" width="9.44140625" style="119" customWidth="1"/>
    <col min="783" max="783" width="12.5546875" style="119" customWidth="1"/>
    <col min="784" max="784" width="8.5546875" style="119" customWidth="1"/>
    <col min="785" max="1024" width="8.88671875" style="119"/>
    <col min="1025" max="1025" width="39.44140625" style="119" customWidth="1"/>
    <col min="1026" max="1026" width="7.5546875" style="119" customWidth="1"/>
    <col min="1027" max="1027" width="8.5546875" style="119" customWidth="1"/>
    <col min="1028" max="1030" width="8.88671875" style="119"/>
    <col min="1031" max="1033" width="8.88671875" style="119" customWidth="1"/>
    <col min="1034" max="1035" width="8.6640625" style="119" customWidth="1"/>
    <col min="1036" max="1037" width="8.88671875" style="119" customWidth="1"/>
    <col min="1038" max="1038" width="9.44140625" style="119" customWidth="1"/>
    <col min="1039" max="1039" width="12.5546875" style="119" customWidth="1"/>
    <col min="1040" max="1040" width="8.5546875" style="119" customWidth="1"/>
    <col min="1041" max="1280" width="8.88671875" style="119"/>
    <col min="1281" max="1281" width="39.44140625" style="119" customWidth="1"/>
    <col min="1282" max="1282" width="7.5546875" style="119" customWidth="1"/>
    <col min="1283" max="1283" width="8.5546875" style="119" customWidth="1"/>
    <col min="1284" max="1286" width="8.88671875" style="119"/>
    <col min="1287" max="1289" width="8.88671875" style="119" customWidth="1"/>
    <col min="1290" max="1291" width="8.6640625" style="119" customWidth="1"/>
    <col min="1292" max="1293" width="8.88671875" style="119" customWidth="1"/>
    <col min="1294" max="1294" width="9.44140625" style="119" customWidth="1"/>
    <col min="1295" max="1295" width="12.5546875" style="119" customWidth="1"/>
    <col min="1296" max="1296" width="8.5546875" style="119" customWidth="1"/>
    <col min="1297" max="1536" width="8.88671875" style="119"/>
    <col min="1537" max="1537" width="39.44140625" style="119" customWidth="1"/>
    <col min="1538" max="1538" width="7.5546875" style="119" customWidth="1"/>
    <col min="1539" max="1539" width="8.5546875" style="119" customWidth="1"/>
    <col min="1540" max="1542" width="8.88671875" style="119"/>
    <col min="1543" max="1545" width="8.88671875" style="119" customWidth="1"/>
    <col min="1546" max="1547" width="8.6640625" style="119" customWidth="1"/>
    <col min="1548" max="1549" width="8.88671875" style="119" customWidth="1"/>
    <col min="1550" max="1550" width="9.44140625" style="119" customWidth="1"/>
    <col min="1551" max="1551" width="12.5546875" style="119" customWidth="1"/>
    <col min="1552" max="1552" width="8.5546875" style="119" customWidth="1"/>
    <col min="1553" max="1792" width="8.88671875" style="119"/>
    <col min="1793" max="1793" width="39.44140625" style="119" customWidth="1"/>
    <col min="1794" max="1794" width="7.5546875" style="119" customWidth="1"/>
    <col min="1795" max="1795" width="8.5546875" style="119" customWidth="1"/>
    <col min="1796" max="1798" width="8.88671875" style="119"/>
    <col min="1799" max="1801" width="8.88671875" style="119" customWidth="1"/>
    <col min="1802" max="1803" width="8.6640625" style="119" customWidth="1"/>
    <col min="1804" max="1805" width="8.88671875" style="119" customWidth="1"/>
    <col min="1806" max="1806" width="9.44140625" style="119" customWidth="1"/>
    <col min="1807" max="1807" width="12.5546875" style="119" customWidth="1"/>
    <col min="1808" max="1808" width="8.5546875" style="119" customWidth="1"/>
    <col min="1809" max="2048" width="8.88671875" style="119"/>
    <col min="2049" max="2049" width="39.44140625" style="119" customWidth="1"/>
    <col min="2050" max="2050" width="7.5546875" style="119" customWidth="1"/>
    <col min="2051" max="2051" width="8.5546875" style="119" customWidth="1"/>
    <col min="2052" max="2054" width="8.88671875" style="119"/>
    <col min="2055" max="2057" width="8.88671875" style="119" customWidth="1"/>
    <col min="2058" max="2059" width="8.6640625" style="119" customWidth="1"/>
    <col min="2060" max="2061" width="8.88671875" style="119" customWidth="1"/>
    <col min="2062" max="2062" width="9.44140625" style="119" customWidth="1"/>
    <col min="2063" max="2063" width="12.5546875" style="119" customWidth="1"/>
    <col min="2064" max="2064" width="8.5546875" style="119" customWidth="1"/>
    <col min="2065" max="2304" width="8.88671875" style="119"/>
    <col min="2305" max="2305" width="39.44140625" style="119" customWidth="1"/>
    <col min="2306" max="2306" width="7.5546875" style="119" customWidth="1"/>
    <col min="2307" max="2307" width="8.5546875" style="119" customWidth="1"/>
    <col min="2308" max="2310" width="8.88671875" style="119"/>
    <col min="2311" max="2313" width="8.88671875" style="119" customWidth="1"/>
    <col min="2314" max="2315" width="8.6640625" style="119" customWidth="1"/>
    <col min="2316" max="2317" width="8.88671875" style="119" customWidth="1"/>
    <col min="2318" max="2318" width="9.44140625" style="119" customWidth="1"/>
    <col min="2319" max="2319" width="12.5546875" style="119" customWidth="1"/>
    <col min="2320" max="2320" width="8.5546875" style="119" customWidth="1"/>
    <col min="2321" max="2560" width="8.88671875" style="119"/>
    <col min="2561" max="2561" width="39.44140625" style="119" customWidth="1"/>
    <col min="2562" max="2562" width="7.5546875" style="119" customWidth="1"/>
    <col min="2563" max="2563" width="8.5546875" style="119" customWidth="1"/>
    <col min="2564" max="2566" width="8.88671875" style="119"/>
    <col min="2567" max="2569" width="8.88671875" style="119" customWidth="1"/>
    <col min="2570" max="2571" width="8.6640625" style="119" customWidth="1"/>
    <col min="2572" max="2573" width="8.88671875" style="119" customWidth="1"/>
    <col min="2574" max="2574" width="9.44140625" style="119" customWidth="1"/>
    <col min="2575" max="2575" width="12.5546875" style="119" customWidth="1"/>
    <col min="2576" max="2576" width="8.5546875" style="119" customWidth="1"/>
    <col min="2577" max="2816" width="8.88671875" style="119"/>
    <col min="2817" max="2817" width="39.44140625" style="119" customWidth="1"/>
    <col min="2818" max="2818" width="7.5546875" style="119" customWidth="1"/>
    <col min="2819" max="2819" width="8.5546875" style="119" customWidth="1"/>
    <col min="2820" max="2822" width="8.88671875" style="119"/>
    <col min="2823" max="2825" width="8.88671875" style="119" customWidth="1"/>
    <col min="2826" max="2827" width="8.6640625" style="119" customWidth="1"/>
    <col min="2828" max="2829" width="8.88671875" style="119" customWidth="1"/>
    <col min="2830" max="2830" width="9.44140625" style="119" customWidth="1"/>
    <col min="2831" max="2831" width="12.5546875" style="119" customWidth="1"/>
    <col min="2832" max="2832" width="8.5546875" style="119" customWidth="1"/>
    <col min="2833" max="3072" width="8.88671875" style="119"/>
    <col min="3073" max="3073" width="39.44140625" style="119" customWidth="1"/>
    <col min="3074" max="3074" width="7.5546875" style="119" customWidth="1"/>
    <col min="3075" max="3075" width="8.5546875" style="119" customWidth="1"/>
    <col min="3076" max="3078" width="8.88671875" style="119"/>
    <col min="3079" max="3081" width="8.88671875" style="119" customWidth="1"/>
    <col min="3082" max="3083" width="8.6640625" style="119" customWidth="1"/>
    <col min="3084" max="3085" width="8.88671875" style="119" customWidth="1"/>
    <col min="3086" max="3086" width="9.44140625" style="119" customWidth="1"/>
    <col min="3087" max="3087" width="12.5546875" style="119" customWidth="1"/>
    <col min="3088" max="3088" width="8.5546875" style="119" customWidth="1"/>
    <col min="3089" max="3328" width="8.88671875" style="119"/>
    <col min="3329" max="3329" width="39.44140625" style="119" customWidth="1"/>
    <col min="3330" max="3330" width="7.5546875" style="119" customWidth="1"/>
    <col min="3331" max="3331" width="8.5546875" style="119" customWidth="1"/>
    <col min="3332" max="3334" width="8.88671875" style="119"/>
    <col min="3335" max="3337" width="8.88671875" style="119" customWidth="1"/>
    <col min="3338" max="3339" width="8.6640625" style="119" customWidth="1"/>
    <col min="3340" max="3341" width="8.88671875" style="119" customWidth="1"/>
    <col min="3342" max="3342" width="9.44140625" style="119" customWidth="1"/>
    <col min="3343" max="3343" width="12.5546875" style="119" customWidth="1"/>
    <col min="3344" max="3344" width="8.5546875" style="119" customWidth="1"/>
    <col min="3345" max="3584" width="8.88671875" style="119"/>
    <col min="3585" max="3585" width="39.44140625" style="119" customWidth="1"/>
    <col min="3586" max="3586" width="7.5546875" style="119" customWidth="1"/>
    <col min="3587" max="3587" width="8.5546875" style="119" customWidth="1"/>
    <col min="3588" max="3590" width="8.88671875" style="119"/>
    <col min="3591" max="3593" width="8.88671875" style="119" customWidth="1"/>
    <col min="3594" max="3595" width="8.6640625" style="119" customWidth="1"/>
    <col min="3596" max="3597" width="8.88671875" style="119" customWidth="1"/>
    <col min="3598" max="3598" width="9.44140625" style="119" customWidth="1"/>
    <col min="3599" max="3599" width="12.5546875" style="119" customWidth="1"/>
    <col min="3600" max="3600" width="8.5546875" style="119" customWidth="1"/>
    <col min="3601" max="3840" width="8.88671875" style="119"/>
    <col min="3841" max="3841" width="39.44140625" style="119" customWidth="1"/>
    <col min="3842" max="3842" width="7.5546875" style="119" customWidth="1"/>
    <col min="3843" max="3843" width="8.5546875" style="119" customWidth="1"/>
    <col min="3844" max="3846" width="8.88671875" style="119"/>
    <col min="3847" max="3849" width="8.88671875" style="119" customWidth="1"/>
    <col min="3850" max="3851" width="8.6640625" style="119" customWidth="1"/>
    <col min="3852" max="3853" width="8.88671875" style="119" customWidth="1"/>
    <col min="3854" max="3854" width="9.44140625" style="119" customWidth="1"/>
    <col min="3855" max="3855" width="12.5546875" style="119" customWidth="1"/>
    <col min="3856" max="3856" width="8.5546875" style="119" customWidth="1"/>
    <col min="3857" max="4096" width="8.88671875" style="119"/>
    <col min="4097" max="4097" width="39.44140625" style="119" customWidth="1"/>
    <col min="4098" max="4098" width="7.5546875" style="119" customWidth="1"/>
    <col min="4099" max="4099" width="8.5546875" style="119" customWidth="1"/>
    <col min="4100" max="4102" width="8.88671875" style="119"/>
    <col min="4103" max="4105" width="8.88671875" style="119" customWidth="1"/>
    <col min="4106" max="4107" width="8.6640625" style="119" customWidth="1"/>
    <col min="4108" max="4109" width="8.88671875" style="119" customWidth="1"/>
    <col min="4110" max="4110" width="9.44140625" style="119" customWidth="1"/>
    <col min="4111" max="4111" width="12.5546875" style="119" customWidth="1"/>
    <col min="4112" max="4112" width="8.5546875" style="119" customWidth="1"/>
    <col min="4113" max="4352" width="8.88671875" style="119"/>
    <col min="4353" max="4353" width="39.44140625" style="119" customWidth="1"/>
    <col min="4354" max="4354" width="7.5546875" style="119" customWidth="1"/>
    <col min="4355" max="4355" width="8.5546875" style="119" customWidth="1"/>
    <col min="4356" max="4358" width="8.88671875" style="119"/>
    <col min="4359" max="4361" width="8.88671875" style="119" customWidth="1"/>
    <col min="4362" max="4363" width="8.6640625" style="119" customWidth="1"/>
    <col min="4364" max="4365" width="8.88671875" style="119" customWidth="1"/>
    <col min="4366" max="4366" width="9.44140625" style="119" customWidth="1"/>
    <col min="4367" max="4367" width="12.5546875" style="119" customWidth="1"/>
    <col min="4368" max="4368" width="8.5546875" style="119" customWidth="1"/>
    <col min="4369" max="4608" width="8.88671875" style="119"/>
    <col min="4609" max="4609" width="39.44140625" style="119" customWidth="1"/>
    <col min="4610" max="4610" width="7.5546875" style="119" customWidth="1"/>
    <col min="4611" max="4611" width="8.5546875" style="119" customWidth="1"/>
    <col min="4612" max="4614" width="8.88671875" style="119"/>
    <col min="4615" max="4617" width="8.88671875" style="119" customWidth="1"/>
    <col min="4618" max="4619" width="8.6640625" style="119" customWidth="1"/>
    <col min="4620" max="4621" width="8.88671875" style="119" customWidth="1"/>
    <col min="4622" max="4622" width="9.44140625" style="119" customWidth="1"/>
    <col min="4623" max="4623" width="12.5546875" style="119" customWidth="1"/>
    <col min="4624" max="4624" width="8.5546875" style="119" customWidth="1"/>
    <col min="4625" max="4864" width="8.88671875" style="119"/>
    <col min="4865" max="4865" width="39.44140625" style="119" customWidth="1"/>
    <col min="4866" max="4866" width="7.5546875" style="119" customWidth="1"/>
    <col min="4867" max="4867" width="8.5546875" style="119" customWidth="1"/>
    <col min="4868" max="4870" width="8.88671875" style="119"/>
    <col min="4871" max="4873" width="8.88671875" style="119" customWidth="1"/>
    <col min="4874" max="4875" width="8.6640625" style="119" customWidth="1"/>
    <col min="4876" max="4877" width="8.88671875" style="119" customWidth="1"/>
    <col min="4878" max="4878" width="9.44140625" style="119" customWidth="1"/>
    <col min="4879" max="4879" width="12.5546875" style="119" customWidth="1"/>
    <col min="4880" max="4880" width="8.5546875" style="119" customWidth="1"/>
    <col min="4881" max="5120" width="8.88671875" style="119"/>
    <col min="5121" max="5121" width="39.44140625" style="119" customWidth="1"/>
    <col min="5122" max="5122" width="7.5546875" style="119" customWidth="1"/>
    <col min="5123" max="5123" width="8.5546875" style="119" customWidth="1"/>
    <col min="5124" max="5126" width="8.88671875" style="119"/>
    <col min="5127" max="5129" width="8.88671875" style="119" customWidth="1"/>
    <col min="5130" max="5131" width="8.6640625" style="119" customWidth="1"/>
    <col min="5132" max="5133" width="8.88671875" style="119" customWidth="1"/>
    <col min="5134" max="5134" width="9.44140625" style="119" customWidth="1"/>
    <col min="5135" max="5135" width="12.5546875" style="119" customWidth="1"/>
    <col min="5136" max="5136" width="8.5546875" style="119" customWidth="1"/>
    <col min="5137" max="5376" width="8.88671875" style="119"/>
    <col min="5377" max="5377" width="39.44140625" style="119" customWidth="1"/>
    <col min="5378" max="5378" width="7.5546875" style="119" customWidth="1"/>
    <col min="5379" max="5379" width="8.5546875" style="119" customWidth="1"/>
    <col min="5380" max="5382" width="8.88671875" style="119"/>
    <col min="5383" max="5385" width="8.88671875" style="119" customWidth="1"/>
    <col min="5386" max="5387" width="8.6640625" style="119" customWidth="1"/>
    <col min="5388" max="5389" width="8.88671875" style="119" customWidth="1"/>
    <col min="5390" max="5390" width="9.44140625" style="119" customWidth="1"/>
    <col min="5391" max="5391" width="12.5546875" style="119" customWidth="1"/>
    <col min="5392" max="5392" width="8.5546875" style="119" customWidth="1"/>
    <col min="5393" max="5632" width="8.88671875" style="119"/>
    <col min="5633" max="5633" width="39.44140625" style="119" customWidth="1"/>
    <col min="5634" max="5634" width="7.5546875" style="119" customWidth="1"/>
    <col min="5635" max="5635" width="8.5546875" style="119" customWidth="1"/>
    <col min="5636" max="5638" width="8.88671875" style="119"/>
    <col min="5639" max="5641" width="8.88671875" style="119" customWidth="1"/>
    <col min="5642" max="5643" width="8.6640625" style="119" customWidth="1"/>
    <col min="5644" max="5645" width="8.88671875" style="119" customWidth="1"/>
    <col min="5646" max="5646" width="9.44140625" style="119" customWidth="1"/>
    <col min="5647" max="5647" width="12.5546875" style="119" customWidth="1"/>
    <col min="5648" max="5648" width="8.5546875" style="119" customWidth="1"/>
    <col min="5649" max="5888" width="8.88671875" style="119"/>
    <col min="5889" max="5889" width="39.44140625" style="119" customWidth="1"/>
    <col min="5890" max="5890" width="7.5546875" style="119" customWidth="1"/>
    <col min="5891" max="5891" width="8.5546875" style="119" customWidth="1"/>
    <col min="5892" max="5894" width="8.88671875" style="119"/>
    <col min="5895" max="5897" width="8.88671875" style="119" customWidth="1"/>
    <col min="5898" max="5899" width="8.6640625" style="119" customWidth="1"/>
    <col min="5900" max="5901" width="8.88671875" style="119" customWidth="1"/>
    <col min="5902" max="5902" width="9.44140625" style="119" customWidth="1"/>
    <col min="5903" max="5903" width="12.5546875" style="119" customWidth="1"/>
    <col min="5904" max="5904" width="8.5546875" style="119" customWidth="1"/>
    <col min="5905" max="6144" width="8.88671875" style="119"/>
    <col min="6145" max="6145" width="39.44140625" style="119" customWidth="1"/>
    <col min="6146" max="6146" width="7.5546875" style="119" customWidth="1"/>
    <col min="6147" max="6147" width="8.5546875" style="119" customWidth="1"/>
    <col min="6148" max="6150" width="8.88671875" style="119"/>
    <col min="6151" max="6153" width="8.88671875" style="119" customWidth="1"/>
    <col min="6154" max="6155" width="8.6640625" style="119" customWidth="1"/>
    <col min="6156" max="6157" width="8.88671875" style="119" customWidth="1"/>
    <col min="6158" max="6158" width="9.44140625" style="119" customWidth="1"/>
    <col min="6159" max="6159" width="12.5546875" style="119" customWidth="1"/>
    <col min="6160" max="6160" width="8.5546875" style="119" customWidth="1"/>
    <col min="6161" max="6400" width="8.88671875" style="119"/>
    <col min="6401" max="6401" width="39.44140625" style="119" customWidth="1"/>
    <col min="6402" max="6402" width="7.5546875" style="119" customWidth="1"/>
    <col min="6403" max="6403" width="8.5546875" style="119" customWidth="1"/>
    <col min="6404" max="6406" width="8.88671875" style="119"/>
    <col min="6407" max="6409" width="8.88671875" style="119" customWidth="1"/>
    <col min="6410" max="6411" width="8.6640625" style="119" customWidth="1"/>
    <col min="6412" max="6413" width="8.88671875" style="119" customWidth="1"/>
    <col min="6414" max="6414" width="9.44140625" style="119" customWidth="1"/>
    <col min="6415" max="6415" width="12.5546875" style="119" customWidth="1"/>
    <col min="6416" max="6416" width="8.5546875" style="119" customWidth="1"/>
    <col min="6417" max="6656" width="8.88671875" style="119"/>
    <col min="6657" max="6657" width="39.44140625" style="119" customWidth="1"/>
    <col min="6658" max="6658" width="7.5546875" style="119" customWidth="1"/>
    <col min="6659" max="6659" width="8.5546875" style="119" customWidth="1"/>
    <col min="6660" max="6662" width="8.88671875" style="119"/>
    <col min="6663" max="6665" width="8.88671875" style="119" customWidth="1"/>
    <col min="6666" max="6667" width="8.6640625" style="119" customWidth="1"/>
    <col min="6668" max="6669" width="8.88671875" style="119" customWidth="1"/>
    <col min="6670" max="6670" width="9.44140625" style="119" customWidth="1"/>
    <col min="6671" max="6671" width="12.5546875" style="119" customWidth="1"/>
    <col min="6672" max="6672" width="8.5546875" style="119" customWidth="1"/>
    <col min="6673" max="6912" width="8.88671875" style="119"/>
    <col min="6913" max="6913" width="39.44140625" style="119" customWidth="1"/>
    <col min="6914" max="6914" width="7.5546875" style="119" customWidth="1"/>
    <col min="6915" max="6915" width="8.5546875" style="119" customWidth="1"/>
    <col min="6916" max="6918" width="8.88671875" style="119"/>
    <col min="6919" max="6921" width="8.88671875" style="119" customWidth="1"/>
    <col min="6922" max="6923" width="8.6640625" style="119" customWidth="1"/>
    <col min="6924" max="6925" width="8.88671875" style="119" customWidth="1"/>
    <col min="6926" max="6926" width="9.44140625" style="119" customWidth="1"/>
    <col min="6927" max="6927" width="12.5546875" style="119" customWidth="1"/>
    <col min="6928" max="6928" width="8.5546875" style="119" customWidth="1"/>
    <col min="6929" max="7168" width="8.88671875" style="119"/>
    <col min="7169" max="7169" width="39.44140625" style="119" customWidth="1"/>
    <col min="7170" max="7170" width="7.5546875" style="119" customWidth="1"/>
    <col min="7171" max="7171" width="8.5546875" style="119" customWidth="1"/>
    <col min="7172" max="7174" width="8.88671875" style="119"/>
    <col min="7175" max="7177" width="8.88671875" style="119" customWidth="1"/>
    <col min="7178" max="7179" width="8.6640625" style="119" customWidth="1"/>
    <col min="7180" max="7181" width="8.88671875" style="119" customWidth="1"/>
    <col min="7182" max="7182" width="9.44140625" style="119" customWidth="1"/>
    <col min="7183" max="7183" width="12.5546875" style="119" customWidth="1"/>
    <col min="7184" max="7184" width="8.5546875" style="119" customWidth="1"/>
    <col min="7185" max="7424" width="8.88671875" style="119"/>
    <col min="7425" max="7425" width="39.44140625" style="119" customWidth="1"/>
    <col min="7426" max="7426" width="7.5546875" style="119" customWidth="1"/>
    <col min="7427" max="7427" width="8.5546875" style="119" customWidth="1"/>
    <col min="7428" max="7430" width="8.88671875" style="119"/>
    <col min="7431" max="7433" width="8.88671875" style="119" customWidth="1"/>
    <col min="7434" max="7435" width="8.6640625" style="119" customWidth="1"/>
    <col min="7436" max="7437" width="8.88671875" style="119" customWidth="1"/>
    <col min="7438" max="7438" width="9.44140625" style="119" customWidth="1"/>
    <col min="7439" max="7439" width="12.5546875" style="119" customWidth="1"/>
    <col min="7440" max="7440" width="8.5546875" style="119" customWidth="1"/>
    <col min="7441" max="7680" width="8.88671875" style="119"/>
    <col min="7681" max="7681" width="39.44140625" style="119" customWidth="1"/>
    <col min="7682" max="7682" width="7.5546875" style="119" customWidth="1"/>
    <col min="7683" max="7683" width="8.5546875" style="119" customWidth="1"/>
    <col min="7684" max="7686" width="8.88671875" style="119"/>
    <col min="7687" max="7689" width="8.88671875" style="119" customWidth="1"/>
    <col min="7690" max="7691" width="8.6640625" style="119" customWidth="1"/>
    <col min="7692" max="7693" width="8.88671875" style="119" customWidth="1"/>
    <col min="7694" max="7694" width="9.44140625" style="119" customWidth="1"/>
    <col min="7695" max="7695" width="12.5546875" style="119" customWidth="1"/>
    <col min="7696" max="7696" width="8.5546875" style="119" customWidth="1"/>
    <col min="7697" max="7936" width="8.88671875" style="119"/>
    <col min="7937" max="7937" width="39.44140625" style="119" customWidth="1"/>
    <col min="7938" max="7938" width="7.5546875" style="119" customWidth="1"/>
    <col min="7939" max="7939" width="8.5546875" style="119" customWidth="1"/>
    <col min="7940" max="7942" width="8.88671875" style="119"/>
    <col min="7943" max="7945" width="8.88671875" style="119" customWidth="1"/>
    <col min="7946" max="7947" width="8.6640625" style="119" customWidth="1"/>
    <col min="7948" max="7949" width="8.88671875" style="119" customWidth="1"/>
    <col min="7950" max="7950" width="9.44140625" style="119" customWidth="1"/>
    <col min="7951" max="7951" width="12.5546875" style="119" customWidth="1"/>
    <col min="7952" max="7952" width="8.5546875" style="119" customWidth="1"/>
    <col min="7953" max="8192" width="8.88671875" style="119"/>
    <col min="8193" max="8193" width="39.44140625" style="119" customWidth="1"/>
    <col min="8194" max="8194" width="7.5546875" style="119" customWidth="1"/>
    <col min="8195" max="8195" width="8.5546875" style="119" customWidth="1"/>
    <col min="8196" max="8198" width="8.88671875" style="119"/>
    <col min="8199" max="8201" width="8.88671875" style="119" customWidth="1"/>
    <col min="8202" max="8203" width="8.6640625" style="119" customWidth="1"/>
    <col min="8204" max="8205" width="8.88671875" style="119" customWidth="1"/>
    <col min="8206" max="8206" width="9.44140625" style="119" customWidth="1"/>
    <col min="8207" max="8207" width="12.5546875" style="119" customWidth="1"/>
    <col min="8208" max="8208" width="8.5546875" style="119" customWidth="1"/>
    <col min="8209" max="8448" width="8.88671875" style="119"/>
    <col min="8449" max="8449" width="39.44140625" style="119" customWidth="1"/>
    <col min="8450" max="8450" width="7.5546875" style="119" customWidth="1"/>
    <col min="8451" max="8451" width="8.5546875" style="119" customWidth="1"/>
    <col min="8452" max="8454" width="8.88671875" style="119"/>
    <col min="8455" max="8457" width="8.88671875" style="119" customWidth="1"/>
    <col min="8458" max="8459" width="8.6640625" style="119" customWidth="1"/>
    <col min="8460" max="8461" width="8.88671875" style="119" customWidth="1"/>
    <col min="8462" max="8462" width="9.44140625" style="119" customWidth="1"/>
    <col min="8463" max="8463" width="12.5546875" style="119" customWidth="1"/>
    <col min="8464" max="8464" width="8.5546875" style="119" customWidth="1"/>
    <col min="8465" max="8704" width="8.88671875" style="119"/>
    <col min="8705" max="8705" width="39.44140625" style="119" customWidth="1"/>
    <col min="8706" max="8706" width="7.5546875" style="119" customWidth="1"/>
    <col min="8707" max="8707" width="8.5546875" style="119" customWidth="1"/>
    <col min="8708" max="8710" width="8.88671875" style="119"/>
    <col min="8711" max="8713" width="8.88671875" style="119" customWidth="1"/>
    <col min="8714" max="8715" width="8.6640625" style="119" customWidth="1"/>
    <col min="8716" max="8717" width="8.88671875" style="119" customWidth="1"/>
    <col min="8718" max="8718" width="9.44140625" style="119" customWidth="1"/>
    <col min="8719" max="8719" width="12.5546875" style="119" customWidth="1"/>
    <col min="8720" max="8720" width="8.5546875" style="119" customWidth="1"/>
    <col min="8721" max="8960" width="8.88671875" style="119"/>
    <col min="8961" max="8961" width="39.44140625" style="119" customWidth="1"/>
    <col min="8962" max="8962" width="7.5546875" style="119" customWidth="1"/>
    <col min="8963" max="8963" width="8.5546875" style="119" customWidth="1"/>
    <col min="8964" max="8966" width="8.88671875" style="119"/>
    <col min="8967" max="8969" width="8.88671875" style="119" customWidth="1"/>
    <col min="8970" max="8971" width="8.6640625" style="119" customWidth="1"/>
    <col min="8972" max="8973" width="8.88671875" style="119" customWidth="1"/>
    <col min="8974" max="8974" width="9.44140625" style="119" customWidth="1"/>
    <col min="8975" max="8975" width="12.5546875" style="119" customWidth="1"/>
    <col min="8976" max="8976" width="8.5546875" style="119" customWidth="1"/>
    <col min="8977" max="9216" width="8.88671875" style="119"/>
    <col min="9217" max="9217" width="39.44140625" style="119" customWidth="1"/>
    <col min="9218" max="9218" width="7.5546875" style="119" customWidth="1"/>
    <col min="9219" max="9219" width="8.5546875" style="119" customWidth="1"/>
    <col min="9220" max="9222" width="8.88671875" style="119"/>
    <col min="9223" max="9225" width="8.88671875" style="119" customWidth="1"/>
    <col min="9226" max="9227" width="8.6640625" style="119" customWidth="1"/>
    <col min="9228" max="9229" width="8.88671875" style="119" customWidth="1"/>
    <col min="9230" max="9230" width="9.44140625" style="119" customWidth="1"/>
    <col min="9231" max="9231" width="12.5546875" style="119" customWidth="1"/>
    <col min="9232" max="9232" width="8.5546875" style="119" customWidth="1"/>
    <col min="9233" max="9472" width="8.88671875" style="119"/>
    <col min="9473" max="9473" width="39.44140625" style="119" customWidth="1"/>
    <col min="9474" max="9474" width="7.5546875" style="119" customWidth="1"/>
    <col min="9475" max="9475" width="8.5546875" style="119" customWidth="1"/>
    <col min="9476" max="9478" width="8.88671875" style="119"/>
    <col min="9479" max="9481" width="8.88671875" style="119" customWidth="1"/>
    <col min="9482" max="9483" width="8.6640625" style="119" customWidth="1"/>
    <col min="9484" max="9485" width="8.88671875" style="119" customWidth="1"/>
    <col min="9486" max="9486" width="9.44140625" style="119" customWidth="1"/>
    <col min="9487" max="9487" width="12.5546875" style="119" customWidth="1"/>
    <col min="9488" max="9488" width="8.5546875" style="119" customWidth="1"/>
    <col min="9489" max="9728" width="8.88671875" style="119"/>
    <col min="9729" max="9729" width="39.44140625" style="119" customWidth="1"/>
    <col min="9730" max="9730" width="7.5546875" style="119" customWidth="1"/>
    <col min="9731" max="9731" width="8.5546875" style="119" customWidth="1"/>
    <col min="9732" max="9734" width="8.88671875" style="119"/>
    <col min="9735" max="9737" width="8.88671875" style="119" customWidth="1"/>
    <col min="9738" max="9739" width="8.6640625" style="119" customWidth="1"/>
    <col min="9740" max="9741" width="8.88671875" style="119" customWidth="1"/>
    <col min="9742" max="9742" width="9.44140625" style="119" customWidth="1"/>
    <col min="9743" max="9743" width="12.5546875" style="119" customWidth="1"/>
    <col min="9744" max="9744" width="8.5546875" style="119" customWidth="1"/>
    <col min="9745" max="9984" width="8.88671875" style="119"/>
    <col min="9985" max="9985" width="39.44140625" style="119" customWidth="1"/>
    <col min="9986" max="9986" width="7.5546875" style="119" customWidth="1"/>
    <col min="9987" max="9987" width="8.5546875" style="119" customWidth="1"/>
    <col min="9988" max="9990" width="8.88671875" style="119"/>
    <col min="9991" max="9993" width="8.88671875" style="119" customWidth="1"/>
    <col min="9994" max="9995" width="8.6640625" style="119" customWidth="1"/>
    <col min="9996" max="9997" width="8.88671875" style="119" customWidth="1"/>
    <col min="9998" max="9998" width="9.44140625" style="119" customWidth="1"/>
    <col min="9999" max="9999" width="12.5546875" style="119" customWidth="1"/>
    <col min="10000" max="10000" width="8.5546875" style="119" customWidth="1"/>
    <col min="10001" max="10240" width="8.88671875" style="119"/>
    <col min="10241" max="10241" width="39.44140625" style="119" customWidth="1"/>
    <col min="10242" max="10242" width="7.5546875" style="119" customWidth="1"/>
    <col min="10243" max="10243" width="8.5546875" style="119" customWidth="1"/>
    <col min="10244" max="10246" width="8.88671875" style="119"/>
    <col min="10247" max="10249" width="8.88671875" style="119" customWidth="1"/>
    <col min="10250" max="10251" width="8.6640625" style="119" customWidth="1"/>
    <col min="10252" max="10253" width="8.88671875" style="119" customWidth="1"/>
    <col min="10254" max="10254" width="9.44140625" style="119" customWidth="1"/>
    <col min="10255" max="10255" width="12.5546875" style="119" customWidth="1"/>
    <col min="10256" max="10256" width="8.5546875" style="119" customWidth="1"/>
    <col min="10257" max="10496" width="8.88671875" style="119"/>
    <col min="10497" max="10497" width="39.44140625" style="119" customWidth="1"/>
    <col min="10498" max="10498" width="7.5546875" style="119" customWidth="1"/>
    <col min="10499" max="10499" width="8.5546875" style="119" customWidth="1"/>
    <col min="10500" max="10502" width="8.88671875" style="119"/>
    <col min="10503" max="10505" width="8.88671875" style="119" customWidth="1"/>
    <col min="10506" max="10507" width="8.6640625" style="119" customWidth="1"/>
    <col min="10508" max="10509" width="8.88671875" style="119" customWidth="1"/>
    <col min="10510" max="10510" width="9.44140625" style="119" customWidth="1"/>
    <col min="10511" max="10511" width="12.5546875" style="119" customWidth="1"/>
    <col min="10512" max="10512" width="8.5546875" style="119" customWidth="1"/>
    <col min="10513" max="10752" width="8.88671875" style="119"/>
    <col min="10753" max="10753" width="39.44140625" style="119" customWidth="1"/>
    <col min="10754" max="10754" width="7.5546875" style="119" customWidth="1"/>
    <col min="10755" max="10755" width="8.5546875" style="119" customWidth="1"/>
    <col min="10756" max="10758" width="8.88671875" style="119"/>
    <col min="10759" max="10761" width="8.88671875" style="119" customWidth="1"/>
    <col min="10762" max="10763" width="8.6640625" style="119" customWidth="1"/>
    <col min="10764" max="10765" width="8.88671875" style="119" customWidth="1"/>
    <col min="10766" max="10766" width="9.44140625" style="119" customWidth="1"/>
    <col min="10767" max="10767" width="12.5546875" style="119" customWidth="1"/>
    <col min="10768" max="10768" width="8.5546875" style="119" customWidth="1"/>
    <col min="10769" max="11008" width="8.88671875" style="119"/>
    <col min="11009" max="11009" width="39.44140625" style="119" customWidth="1"/>
    <col min="11010" max="11010" width="7.5546875" style="119" customWidth="1"/>
    <col min="11011" max="11011" width="8.5546875" style="119" customWidth="1"/>
    <col min="11012" max="11014" width="8.88671875" style="119"/>
    <col min="11015" max="11017" width="8.88671875" style="119" customWidth="1"/>
    <col min="11018" max="11019" width="8.6640625" style="119" customWidth="1"/>
    <col min="11020" max="11021" width="8.88671875" style="119" customWidth="1"/>
    <col min="11022" max="11022" width="9.44140625" style="119" customWidth="1"/>
    <col min="11023" max="11023" width="12.5546875" style="119" customWidth="1"/>
    <col min="11024" max="11024" width="8.5546875" style="119" customWidth="1"/>
    <col min="11025" max="11264" width="8.88671875" style="119"/>
    <col min="11265" max="11265" width="39.44140625" style="119" customWidth="1"/>
    <col min="11266" max="11266" width="7.5546875" style="119" customWidth="1"/>
    <col min="11267" max="11267" width="8.5546875" style="119" customWidth="1"/>
    <col min="11268" max="11270" width="8.88671875" style="119"/>
    <col min="11271" max="11273" width="8.88671875" style="119" customWidth="1"/>
    <col min="11274" max="11275" width="8.6640625" style="119" customWidth="1"/>
    <col min="11276" max="11277" width="8.88671875" style="119" customWidth="1"/>
    <col min="11278" max="11278" width="9.44140625" style="119" customWidth="1"/>
    <col min="11279" max="11279" width="12.5546875" style="119" customWidth="1"/>
    <col min="11280" max="11280" width="8.5546875" style="119" customWidth="1"/>
    <col min="11281" max="11520" width="8.88671875" style="119"/>
    <col min="11521" max="11521" width="39.44140625" style="119" customWidth="1"/>
    <col min="11522" max="11522" width="7.5546875" style="119" customWidth="1"/>
    <col min="11523" max="11523" width="8.5546875" style="119" customWidth="1"/>
    <col min="11524" max="11526" width="8.88671875" style="119"/>
    <col min="11527" max="11529" width="8.88671875" style="119" customWidth="1"/>
    <col min="11530" max="11531" width="8.6640625" style="119" customWidth="1"/>
    <col min="11532" max="11533" width="8.88671875" style="119" customWidth="1"/>
    <col min="11534" max="11534" width="9.44140625" style="119" customWidth="1"/>
    <col min="11535" max="11535" width="12.5546875" style="119" customWidth="1"/>
    <col min="11536" max="11536" width="8.5546875" style="119" customWidth="1"/>
    <col min="11537" max="11776" width="8.88671875" style="119"/>
    <col min="11777" max="11777" width="39.44140625" style="119" customWidth="1"/>
    <col min="11778" max="11778" width="7.5546875" style="119" customWidth="1"/>
    <col min="11779" max="11779" width="8.5546875" style="119" customWidth="1"/>
    <col min="11780" max="11782" width="8.88671875" style="119"/>
    <col min="11783" max="11785" width="8.88671875" style="119" customWidth="1"/>
    <col min="11786" max="11787" width="8.6640625" style="119" customWidth="1"/>
    <col min="11788" max="11789" width="8.88671875" style="119" customWidth="1"/>
    <col min="11790" max="11790" width="9.44140625" style="119" customWidth="1"/>
    <col min="11791" max="11791" width="12.5546875" style="119" customWidth="1"/>
    <col min="11792" max="11792" width="8.5546875" style="119" customWidth="1"/>
    <col min="11793" max="12032" width="8.88671875" style="119"/>
    <col min="12033" max="12033" width="39.44140625" style="119" customWidth="1"/>
    <col min="12034" max="12034" width="7.5546875" style="119" customWidth="1"/>
    <col min="12035" max="12035" width="8.5546875" style="119" customWidth="1"/>
    <col min="12036" max="12038" width="8.88671875" style="119"/>
    <col min="12039" max="12041" width="8.88671875" style="119" customWidth="1"/>
    <col min="12042" max="12043" width="8.6640625" style="119" customWidth="1"/>
    <col min="12044" max="12045" width="8.88671875" style="119" customWidth="1"/>
    <col min="12046" max="12046" width="9.44140625" style="119" customWidth="1"/>
    <col min="12047" max="12047" width="12.5546875" style="119" customWidth="1"/>
    <col min="12048" max="12048" width="8.5546875" style="119" customWidth="1"/>
    <col min="12049" max="12288" width="8.88671875" style="119"/>
    <col min="12289" max="12289" width="39.44140625" style="119" customWidth="1"/>
    <col min="12290" max="12290" width="7.5546875" style="119" customWidth="1"/>
    <col min="12291" max="12291" width="8.5546875" style="119" customWidth="1"/>
    <col min="12292" max="12294" width="8.88671875" style="119"/>
    <col min="12295" max="12297" width="8.88671875" style="119" customWidth="1"/>
    <col min="12298" max="12299" width="8.6640625" style="119" customWidth="1"/>
    <col min="12300" max="12301" width="8.88671875" style="119" customWidth="1"/>
    <col min="12302" max="12302" width="9.44140625" style="119" customWidth="1"/>
    <col min="12303" max="12303" width="12.5546875" style="119" customWidth="1"/>
    <col min="12304" max="12304" width="8.5546875" style="119" customWidth="1"/>
    <col min="12305" max="12544" width="8.88671875" style="119"/>
    <col min="12545" max="12545" width="39.44140625" style="119" customWidth="1"/>
    <col min="12546" max="12546" width="7.5546875" style="119" customWidth="1"/>
    <col min="12547" max="12547" width="8.5546875" style="119" customWidth="1"/>
    <col min="12548" max="12550" width="8.88671875" style="119"/>
    <col min="12551" max="12553" width="8.88671875" style="119" customWidth="1"/>
    <col min="12554" max="12555" width="8.6640625" style="119" customWidth="1"/>
    <col min="12556" max="12557" width="8.88671875" style="119" customWidth="1"/>
    <col min="12558" max="12558" width="9.44140625" style="119" customWidth="1"/>
    <col min="12559" max="12559" width="12.5546875" style="119" customWidth="1"/>
    <col min="12560" max="12560" width="8.5546875" style="119" customWidth="1"/>
    <col min="12561" max="12800" width="8.88671875" style="119"/>
    <col min="12801" max="12801" width="39.44140625" style="119" customWidth="1"/>
    <col min="12802" max="12802" width="7.5546875" style="119" customWidth="1"/>
    <col min="12803" max="12803" width="8.5546875" style="119" customWidth="1"/>
    <col min="12804" max="12806" width="8.88671875" style="119"/>
    <col min="12807" max="12809" width="8.88671875" style="119" customWidth="1"/>
    <col min="12810" max="12811" width="8.6640625" style="119" customWidth="1"/>
    <col min="12812" max="12813" width="8.88671875" style="119" customWidth="1"/>
    <col min="12814" max="12814" width="9.44140625" style="119" customWidth="1"/>
    <col min="12815" max="12815" width="12.5546875" style="119" customWidth="1"/>
    <col min="12816" max="12816" width="8.5546875" style="119" customWidth="1"/>
    <col min="12817" max="13056" width="8.88671875" style="119"/>
    <col min="13057" max="13057" width="39.44140625" style="119" customWidth="1"/>
    <col min="13058" max="13058" width="7.5546875" style="119" customWidth="1"/>
    <col min="13059" max="13059" width="8.5546875" style="119" customWidth="1"/>
    <col min="13060" max="13062" width="8.88671875" style="119"/>
    <col min="13063" max="13065" width="8.88671875" style="119" customWidth="1"/>
    <col min="13066" max="13067" width="8.6640625" style="119" customWidth="1"/>
    <col min="13068" max="13069" width="8.88671875" style="119" customWidth="1"/>
    <col min="13070" max="13070" width="9.44140625" style="119" customWidth="1"/>
    <col min="13071" max="13071" width="12.5546875" style="119" customWidth="1"/>
    <col min="13072" max="13072" width="8.5546875" style="119" customWidth="1"/>
    <col min="13073" max="13312" width="8.88671875" style="119"/>
    <col min="13313" max="13313" width="39.44140625" style="119" customWidth="1"/>
    <col min="13314" max="13314" width="7.5546875" style="119" customWidth="1"/>
    <col min="13315" max="13315" width="8.5546875" style="119" customWidth="1"/>
    <col min="13316" max="13318" width="8.88671875" style="119"/>
    <col min="13319" max="13321" width="8.88671875" style="119" customWidth="1"/>
    <col min="13322" max="13323" width="8.6640625" style="119" customWidth="1"/>
    <col min="13324" max="13325" width="8.88671875" style="119" customWidth="1"/>
    <col min="13326" max="13326" width="9.44140625" style="119" customWidth="1"/>
    <col min="13327" max="13327" width="12.5546875" style="119" customWidth="1"/>
    <col min="13328" max="13328" width="8.5546875" style="119" customWidth="1"/>
    <col min="13329" max="13568" width="8.88671875" style="119"/>
    <col min="13569" max="13569" width="39.44140625" style="119" customWidth="1"/>
    <col min="13570" max="13570" width="7.5546875" style="119" customWidth="1"/>
    <col min="13571" max="13571" width="8.5546875" style="119" customWidth="1"/>
    <col min="13572" max="13574" width="8.88671875" style="119"/>
    <col min="13575" max="13577" width="8.88671875" style="119" customWidth="1"/>
    <col min="13578" max="13579" width="8.6640625" style="119" customWidth="1"/>
    <col min="13580" max="13581" width="8.88671875" style="119" customWidth="1"/>
    <col min="13582" max="13582" width="9.44140625" style="119" customWidth="1"/>
    <col min="13583" max="13583" width="12.5546875" style="119" customWidth="1"/>
    <col min="13584" max="13584" width="8.5546875" style="119" customWidth="1"/>
    <col min="13585" max="13824" width="8.88671875" style="119"/>
    <col min="13825" max="13825" width="39.44140625" style="119" customWidth="1"/>
    <col min="13826" max="13826" width="7.5546875" style="119" customWidth="1"/>
    <col min="13827" max="13827" width="8.5546875" style="119" customWidth="1"/>
    <col min="13828" max="13830" width="8.88671875" style="119"/>
    <col min="13831" max="13833" width="8.88671875" style="119" customWidth="1"/>
    <col min="13834" max="13835" width="8.6640625" style="119" customWidth="1"/>
    <col min="13836" max="13837" width="8.88671875" style="119" customWidth="1"/>
    <col min="13838" max="13838" width="9.44140625" style="119" customWidth="1"/>
    <col min="13839" max="13839" width="12.5546875" style="119" customWidth="1"/>
    <col min="13840" max="13840" width="8.5546875" style="119" customWidth="1"/>
    <col min="13841" max="14080" width="8.88671875" style="119"/>
    <col min="14081" max="14081" width="39.44140625" style="119" customWidth="1"/>
    <col min="14082" max="14082" width="7.5546875" style="119" customWidth="1"/>
    <col min="14083" max="14083" width="8.5546875" style="119" customWidth="1"/>
    <col min="14084" max="14086" width="8.88671875" style="119"/>
    <col min="14087" max="14089" width="8.88671875" style="119" customWidth="1"/>
    <col min="14090" max="14091" width="8.6640625" style="119" customWidth="1"/>
    <col min="14092" max="14093" width="8.88671875" style="119" customWidth="1"/>
    <col min="14094" max="14094" width="9.44140625" style="119" customWidth="1"/>
    <col min="14095" max="14095" width="12.5546875" style="119" customWidth="1"/>
    <col min="14096" max="14096" width="8.5546875" style="119" customWidth="1"/>
    <col min="14097" max="14336" width="8.88671875" style="119"/>
    <col min="14337" max="14337" width="39.44140625" style="119" customWidth="1"/>
    <col min="14338" max="14338" width="7.5546875" style="119" customWidth="1"/>
    <col min="14339" max="14339" width="8.5546875" style="119" customWidth="1"/>
    <col min="14340" max="14342" width="8.88671875" style="119"/>
    <col min="14343" max="14345" width="8.88671875" style="119" customWidth="1"/>
    <col min="14346" max="14347" width="8.6640625" style="119" customWidth="1"/>
    <col min="14348" max="14349" width="8.88671875" style="119" customWidth="1"/>
    <col min="14350" max="14350" width="9.44140625" style="119" customWidth="1"/>
    <col min="14351" max="14351" width="12.5546875" style="119" customWidth="1"/>
    <col min="14352" max="14352" width="8.5546875" style="119" customWidth="1"/>
    <col min="14353" max="14592" width="8.88671875" style="119"/>
    <col min="14593" max="14593" width="39.44140625" style="119" customWidth="1"/>
    <col min="14594" max="14594" width="7.5546875" style="119" customWidth="1"/>
    <col min="14595" max="14595" width="8.5546875" style="119" customWidth="1"/>
    <col min="14596" max="14598" width="8.88671875" style="119"/>
    <col min="14599" max="14601" width="8.88671875" style="119" customWidth="1"/>
    <col min="14602" max="14603" width="8.6640625" style="119" customWidth="1"/>
    <col min="14604" max="14605" width="8.88671875" style="119" customWidth="1"/>
    <col min="14606" max="14606" width="9.44140625" style="119" customWidth="1"/>
    <col min="14607" max="14607" width="12.5546875" style="119" customWidth="1"/>
    <col min="14608" max="14608" width="8.5546875" style="119" customWidth="1"/>
    <col min="14609" max="14848" width="8.88671875" style="119"/>
    <col min="14849" max="14849" width="39.44140625" style="119" customWidth="1"/>
    <col min="14850" max="14850" width="7.5546875" style="119" customWidth="1"/>
    <col min="14851" max="14851" width="8.5546875" style="119" customWidth="1"/>
    <col min="14852" max="14854" width="8.88671875" style="119"/>
    <col min="14855" max="14857" width="8.88671875" style="119" customWidth="1"/>
    <col min="14858" max="14859" width="8.6640625" style="119" customWidth="1"/>
    <col min="14860" max="14861" width="8.88671875" style="119" customWidth="1"/>
    <col min="14862" max="14862" width="9.44140625" style="119" customWidth="1"/>
    <col min="14863" max="14863" width="12.5546875" style="119" customWidth="1"/>
    <col min="14864" max="14864" width="8.5546875" style="119" customWidth="1"/>
    <col min="14865" max="15104" width="8.88671875" style="119"/>
    <col min="15105" max="15105" width="39.44140625" style="119" customWidth="1"/>
    <col min="15106" max="15106" width="7.5546875" style="119" customWidth="1"/>
    <col min="15107" max="15107" width="8.5546875" style="119" customWidth="1"/>
    <col min="15108" max="15110" width="8.88671875" style="119"/>
    <col min="15111" max="15113" width="8.88671875" style="119" customWidth="1"/>
    <col min="15114" max="15115" width="8.6640625" style="119" customWidth="1"/>
    <col min="15116" max="15117" width="8.88671875" style="119" customWidth="1"/>
    <col min="15118" max="15118" width="9.44140625" style="119" customWidth="1"/>
    <col min="15119" max="15119" width="12.5546875" style="119" customWidth="1"/>
    <col min="15120" max="15120" width="8.5546875" style="119" customWidth="1"/>
    <col min="15121" max="15360" width="8.88671875" style="119"/>
    <col min="15361" max="15361" width="39.44140625" style="119" customWidth="1"/>
    <col min="15362" max="15362" width="7.5546875" style="119" customWidth="1"/>
    <col min="15363" max="15363" width="8.5546875" style="119" customWidth="1"/>
    <col min="15364" max="15366" width="8.88671875" style="119"/>
    <col min="15367" max="15369" width="8.88671875" style="119" customWidth="1"/>
    <col min="15370" max="15371" width="8.6640625" style="119" customWidth="1"/>
    <col min="15372" max="15373" width="8.88671875" style="119" customWidth="1"/>
    <col min="15374" max="15374" width="9.44140625" style="119" customWidth="1"/>
    <col min="15375" max="15375" width="12.5546875" style="119" customWidth="1"/>
    <col min="15376" max="15376" width="8.5546875" style="119" customWidth="1"/>
    <col min="15377" max="15616" width="8.88671875" style="119"/>
    <col min="15617" max="15617" width="39.44140625" style="119" customWidth="1"/>
    <col min="15618" max="15618" width="7.5546875" style="119" customWidth="1"/>
    <col min="15619" max="15619" width="8.5546875" style="119" customWidth="1"/>
    <col min="15620" max="15622" width="8.88671875" style="119"/>
    <col min="15623" max="15625" width="8.88671875" style="119" customWidth="1"/>
    <col min="15626" max="15627" width="8.6640625" style="119" customWidth="1"/>
    <col min="15628" max="15629" width="8.88671875" style="119" customWidth="1"/>
    <col min="15630" max="15630" width="9.44140625" style="119" customWidth="1"/>
    <col min="15631" max="15631" width="12.5546875" style="119" customWidth="1"/>
    <col min="15632" max="15632" width="8.5546875" style="119" customWidth="1"/>
    <col min="15633" max="15872" width="8.88671875" style="119"/>
    <col min="15873" max="15873" width="39.44140625" style="119" customWidth="1"/>
    <col min="15874" max="15874" width="7.5546875" style="119" customWidth="1"/>
    <col min="15875" max="15875" width="8.5546875" style="119" customWidth="1"/>
    <col min="15876" max="15878" width="8.88671875" style="119"/>
    <col min="15879" max="15881" width="8.88671875" style="119" customWidth="1"/>
    <col min="15882" max="15883" width="8.6640625" style="119" customWidth="1"/>
    <col min="15884" max="15885" width="8.88671875" style="119" customWidth="1"/>
    <col min="15886" max="15886" width="9.44140625" style="119" customWidth="1"/>
    <col min="15887" max="15887" width="12.5546875" style="119" customWidth="1"/>
    <col min="15888" max="15888" width="8.5546875" style="119" customWidth="1"/>
    <col min="15889" max="16128" width="8.88671875" style="119"/>
    <col min="16129" max="16129" width="39.44140625" style="119" customWidth="1"/>
    <col min="16130" max="16130" width="7.5546875" style="119" customWidth="1"/>
    <col min="16131" max="16131" width="8.5546875" style="119" customWidth="1"/>
    <col min="16132" max="16134" width="8.88671875" style="119"/>
    <col min="16135" max="16137" width="8.88671875" style="119" customWidth="1"/>
    <col min="16138" max="16139" width="8.6640625" style="119" customWidth="1"/>
    <col min="16140" max="16141" width="8.88671875" style="119" customWidth="1"/>
    <col min="16142" max="16142" width="9.44140625" style="119" customWidth="1"/>
    <col min="16143" max="16143" width="12.5546875" style="119" customWidth="1"/>
    <col min="16144" max="16144" width="8.5546875" style="119" customWidth="1"/>
    <col min="16145" max="16384" width="8.88671875" style="119"/>
  </cols>
  <sheetData>
    <row r="1" spans="1:17" ht="16.8" x14ac:dyDescent="0.3">
      <c r="B1" s="154"/>
      <c r="C1" s="154"/>
      <c r="D1" s="154"/>
      <c r="E1" s="154"/>
      <c r="F1" s="154"/>
      <c r="G1" s="154"/>
      <c r="H1" s="154"/>
      <c r="I1" s="154"/>
      <c r="J1" s="154"/>
      <c r="K1" s="285" t="s">
        <v>38</v>
      </c>
      <c r="L1" s="286"/>
      <c r="M1" s="286"/>
      <c r="N1" s="286"/>
      <c r="O1" s="286"/>
      <c r="P1" s="286"/>
      <c r="Q1" s="118"/>
    </row>
    <row r="2" spans="1:17" ht="16.8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20"/>
    </row>
    <row r="3" spans="1:17" ht="16.8" x14ac:dyDescent="0.3">
      <c r="A3" s="287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20"/>
    </row>
    <row r="4" spans="1:17" ht="16.8" x14ac:dyDescent="0.3">
      <c r="A4" s="284" t="s">
        <v>274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121"/>
    </row>
    <row r="5" spans="1:17" ht="16.8" x14ac:dyDescent="0.3">
      <c r="A5" s="288" t="s">
        <v>171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18"/>
    </row>
    <row r="6" spans="1:17" ht="16.8" x14ac:dyDescent="0.3">
      <c r="A6" s="284" t="s">
        <v>294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21"/>
    </row>
    <row r="7" spans="1:17" ht="16.8" x14ac:dyDescent="0.3">
      <c r="A7" s="179"/>
      <c r="B7" s="154"/>
      <c r="C7" s="154"/>
      <c r="D7" s="156" t="s">
        <v>41</v>
      </c>
      <c r="E7" s="156"/>
      <c r="F7" s="156"/>
      <c r="G7" s="157"/>
      <c r="H7" s="157"/>
      <c r="I7" s="157"/>
      <c r="J7" s="154"/>
      <c r="K7" s="154"/>
      <c r="L7" s="154"/>
      <c r="M7" s="154"/>
      <c r="N7" s="154"/>
      <c r="O7" s="154"/>
      <c r="P7" s="154"/>
    </row>
    <row r="8" spans="1:17" ht="13.2" x14ac:dyDescent="0.25">
      <c r="A8" s="296" t="s">
        <v>1</v>
      </c>
      <c r="B8" s="289" t="s">
        <v>2</v>
      </c>
      <c r="C8" s="289" t="s">
        <v>45</v>
      </c>
      <c r="D8" s="289" t="s">
        <v>3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7" ht="13.2" x14ac:dyDescent="0.25">
      <c r="A9" s="296"/>
      <c r="B9" s="289"/>
      <c r="C9" s="28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13.2" x14ac:dyDescent="0.25">
      <c r="A10" s="296"/>
      <c r="B10" s="289"/>
      <c r="C10" s="289"/>
      <c r="D10" s="289" t="s">
        <v>4</v>
      </c>
      <c r="E10" s="289"/>
      <c r="F10" s="289"/>
      <c r="G10" s="289"/>
      <c r="H10" s="289"/>
      <c r="I10" s="289"/>
      <c r="J10" s="289"/>
      <c r="K10" s="289" t="s">
        <v>5</v>
      </c>
      <c r="L10" s="289"/>
      <c r="M10" s="289" t="s">
        <v>6</v>
      </c>
      <c r="N10" s="289" t="s">
        <v>52</v>
      </c>
      <c r="O10" s="289" t="s">
        <v>53</v>
      </c>
      <c r="P10" s="289"/>
    </row>
    <row r="11" spans="1:17" ht="105.6" x14ac:dyDescent="0.25">
      <c r="A11" s="296"/>
      <c r="B11" s="289"/>
      <c r="C11" s="49" t="s">
        <v>7</v>
      </c>
      <c r="D11" s="49" t="s">
        <v>8</v>
      </c>
      <c r="E11" s="49" t="s">
        <v>46</v>
      </c>
      <c r="F11" s="49" t="s">
        <v>47</v>
      </c>
      <c r="G11" s="49" t="s">
        <v>48</v>
      </c>
      <c r="H11" s="49" t="s">
        <v>9</v>
      </c>
      <c r="I11" s="49" t="s">
        <v>49</v>
      </c>
      <c r="J11" s="49" t="s">
        <v>50</v>
      </c>
      <c r="K11" s="49" t="s">
        <v>51</v>
      </c>
      <c r="L11" s="49" t="s">
        <v>9</v>
      </c>
      <c r="M11" s="289"/>
      <c r="N11" s="289"/>
      <c r="O11" s="49" t="s">
        <v>54</v>
      </c>
      <c r="P11" s="49" t="s">
        <v>10</v>
      </c>
    </row>
    <row r="12" spans="1:17" x14ac:dyDescent="0.25">
      <c r="A12" s="16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7" ht="13.2" x14ac:dyDescent="0.25">
      <c r="A13" s="291" t="s">
        <v>44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7" ht="69" x14ac:dyDescent="0.25">
      <c r="A14" s="170" t="s">
        <v>55</v>
      </c>
      <c r="B14" s="49">
        <v>101</v>
      </c>
      <c r="C14" s="210">
        <f>SUM(D14:P14)</f>
        <v>605</v>
      </c>
      <c r="D14" s="210">
        <v>0</v>
      </c>
      <c r="E14" s="210"/>
      <c r="F14" s="210"/>
      <c r="G14" s="210"/>
      <c r="H14" s="210"/>
      <c r="I14" s="210"/>
      <c r="J14" s="210">
        <v>0</v>
      </c>
      <c r="K14" s="219">
        <v>16</v>
      </c>
      <c r="L14" s="210">
        <v>0</v>
      </c>
      <c r="M14" s="210">
        <v>3</v>
      </c>
      <c r="N14" s="210">
        <v>0</v>
      </c>
      <c r="O14" s="210">
        <v>400</v>
      </c>
      <c r="P14" s="210">
        <v>186</v>
      </c>
    </row>
    <row r="15" spans="1:17" ht="69" x14ac:dyDescent="0.25">
      <c r="A15" s="171" t="s">
        <v>209</v>
      </c>
      <c r="B15" s="49">
        <v>102</v>
      </c>
      <c r="C15" s="210">
        <f t="shared" ref="C15:C78" si="0">SUM(D15:P15)</f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ht="55.2" x14ac:dyDescent="0.25">
      <c r="A16" s="171" t="s">
        <v>210</v>
      </c>
      <c r="B16" s="49">
        <v>103</v>
      </c>
      <c r="C16" s="210">
        <f t="shared" si="0"/>
        <v>9</v>
      </c>
      <c r="D16" s="46">
        <v>0</v>
      </c>
      <c r="E16" s="46"/>
      <c r="F16" s="46"/>
      <c r="G16" s="46"/>
      <c r="H16" s="46"/>
      <c r="I16" s="46"/>
      <c r="J16" s="46">
        <v>0</v>
      </c>
      <c r="K16" s="46">
        <v>9</v>
      </c>
      <c r="L16" s="46">
        <v>0</v>
      </c>
      <c r="M16" s="46"/>
      <c r="N16" s="46"/>
      <c r="O16" s="46"/>
      <c r="P16" s="46"/>
    </row>
    <row r="17" spans="1:16" ht="69" x14ac:dyDescent="0.25">
      <c r="A17" s="171" t="s">
        <v>211</v>
      </c>
      <c r="B17" s="49">
        <v>104</v>
      </c>
      <c r="C17" s="210">
        <f t="shared" si="0"/>
        <v>4</v>
      </c>
      <c r="D17" s="210"/>
      <c r="E17" s="210"/>
      <c r="F17" s="210"/>
      <c r="G17" s="210"/>
      <c r="H17" s="210"/>
      <c r="I17" s="210"/>
      <c r="J17" s="210"/>
      <c r="K17" s="210">
        <v>4</v>
      </c>
      <c r="L17" s="210"/>
      <c r="M17" s="210"/>
      <c r="N17" s="210"/>
      <c r="O17" s="210"/>
      <c r="P17" s="210"/>
    </row>
    <row r="18" spans="1:16" ht="69" x14ac:dyDescent="0.25">
      <c r="A18" s="170" t="s">
        <v>212</v>
      </c>
      <c r="B18" s="49">
        <v>105</v>
      </c>
      <c r="C18" s="21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82.8" x14ac:dyDescent="0.25">
      <c r="A19" s="170" t="s">
        <v>213</v>
      </c>
      <c r="B19" s="49">
        <v>106</v>
      </c>
      <c r="C19" s="21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7.6" x14ac:dyDescent="0.25">
      <c r="A20" s="171" t="s">
        <v>214</v>
      </c>
      <c r="B20" s="49">
        <v>107</v>
      </c>
      <c r="C20" s="210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1.4" x14ac:dyDescent="0.25">
      <c r="A21" s="171" t="s">
        <v>215</v>
      </c>
      <c r="B21" s="49">
        <v>108</v>
      </c>
      <c r="C21" s="210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1.4" x14ac:dyDescent="0.25">
      <c r="A22" s="171" t="s">
        <v>216</v>
      </c>
      <c r="B22" s="49">
        <v>109</v>
      </c>
      <c r="C22" s="21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7.6" x14ac:dyDescent="0.25">
      <c r="A23" s="170" t="s">
        <v>11</v>
      </c>
      <c r="B23" s="49">
        <v>110</v>
      </c>
      <c r="C23" s="210">
        <f t="shared" si="0"/>
        <v>601</v>
      </c>
      <c r="D23" s="210">
        <v>0</v>
      </c>
      <c r="E23" s="210"/>
      <c r="F23" s="210"/>
      <c r="G23" s="210"/>
      <c r="H23" s="210"/>
      <c r="I23" s="210"/>
      <c r="J23" s="210">
        <v>0</v>
      </c>
      <c r="K23" s="210">
        <v>12</v>
      </c>
      <c r="L23" s="210">
        <v>0</v>
      </c>
      <c r="M23" s="210">
        <v>3</v>
      </c>
      <c r="N23" s="210">
        <v>0</v>
      </c>
      <c r="O23" s="210">
        <v>400</v>
      </c>
      <c r="P23" s="210">
        <v>186</v>
      </c>
    </row>
    <row r="24" spans="1:16" ht="69" x14ac:dyDescent="0.25">
      <c r="A24" s="171" t="s">
        <v>217</v>
      </c>
      <c r="B24" s="49">
        <v>111</v>
      </c>
      <c r="C24" s="210">
        <f t="shared" si="0"/>
        <v>5</v>
      </c>
      <c r="D24" s="46">
        <v>0</v>
      </c>
      <c r="E24" s="46"/>
      <c r="F24" s="46"/>
      <c r="G24" s="46"/>
      <c r="H24" s="46"/>
      <c r="I24" s="46"/>
      <c r="J24" s="46">
        <v>0</v>
      </c>
      <c r="K24" s="46">
        <v>5</v>
      </c>
      <c r="L24" s="46">
        <v>0</v>
      </c>
      <c r="M24" s="46"/>
      <c r="N24" s="46">
        <v>0</v>
      </c>
      <c r="O24" s="46"/>
      <c r="P24" s="46"/>
    </row>
    <row r="25" spans="1:16" ht="27.6" x14ac:dyDescent="0.25">
      <c r="A25" s="171" t="s">
        <v>218</v>
      </c>
      <c r="B25" s="49">
        <v>112</v>
      </c>
      <c r="C25" s="21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41.4" x14ac:dyDescent="0.25">
      <c r="A26" s="171" t="s">
        <v>219</v>
      </c>
      <c r="B26" s="49">
        <v>113</v>
      </c>
      <c r="C26" s="21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55.2" x14ac:dyDescent="0.25">
      <c r="A27" s="171" t="s">
        <v>220</v>
      </c>
      <c r="B27" s="49">
        <v>114</v>
      </c>
      <c r="C27" s="21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55.2" x14ac:dyDescent="0.25">
      <c r="A28" s="171" t="s">
        <v>221</v>
      </c>
      <c r="B28" s="49">
        <v>115</v>
      </c>
      <c r="C28" s="21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41.4" x14ac:dyDescent="0.25">
      <c r="A29" s="171" t="s">
        <v>222</v>
      </c>
      <c r="B29" s="49">
        <v>116</v>
      </c>
      <c r="C29" s="210">
        <f t="shared" si="0"/>
        <v>601</v>
      </c>
      <c r="D29" s="210">
        <v>0</v>
      </c>
      <c r="E29" s="210"/>
      <c r="F29" s="210"/>
      <c r="G29" s="210"/>
      <c r="H29" s="210"/>
      <c r="I29" s="210"/>
      <c r="J29" s="210">
        <v>0</v>
      </c>
      <c r="K29" s="210">
        <v>12</v>
      </c>
      <c r="L29" s="210">
        <v>0</v>
      </c>
      <c r="M29" s="210">
        <v>3</v>
      </c>
      <c r="N29" s="210">
        <v>0</v>
      </c>
      <c r="O29" s="210">
        <v>400</v>
      </c>
      <c r="P29" s="210">
        <v>186</v>
      </c>
    </row>
    <row r="30" spans="1:16" ht="27.6" x14ac:dyDescent="0.25">
      <c r="A30" s="172" t="s">
        <v>12</v>
      </c>
      <c r="B30" s="49">
        <v>117</v>
      </c>
      <c r="C30" s="210">
        <f t="shared" si="0"/>
        <v>0</v>
      </c>
      <c r="D30" s="46">
        <v>0</v>
      </c>
      <c r="E30" s="46"/>
      <c r="F30" s="46"/>
      <c r="G30" s="46"/>
      <c r="H30" s="46"/>
      <c r="I30" s="46"/>
      <c r="J30" s="46">
        <v>0</v>
      </c>
      <c r="K30" s="46">
        <v>0</v>
      </c>
      <c r="L30" s="46">
        <v>0</v>
      </c>
      <c r="M30" s="46"/>
      <c r="N30" s="46">
        <v>0</v>
      </c>
      <c r="O30" s="46">
        <v>0</v>
      </c>
      <c r="P30" s="46">
        <v>0</v>
      </c>
    </row>
    <row r="31" spans="1:16" x14ac:dyDescent="0.25">
      <c r="A31" s="170" t="s">
        <v>13</v>
      </c>
      <c r="B31" s="49">
        <v>118</v>
      </c>
      <c r="C31" s="210">
        <f t="shared" si="0"/>
        <v>0</v>
      </c>
      <c r="D31" s="46">
        <v>0</v>
      </c>
      <c r="E31" s="46"/>
      <c r="F31" s="46"/>
      <c r="G31" s="46"/>
      <c r="H31" s="46"/>
      <c r="I31" s="46"/>
      <c r="J31" s="46">
        <v>0</v>
      </c>
      <c r="K31" s="46">
        <v>0</v>
      </c>
      <c r="L31" s="46">
        <v>0</v>
      </c>
      <c r="M31" s="46"/>
      <c r="N31" s="46">
        <v>0</v>
      </c>
      <c r="O31" s="46">
        <v>0</v>
      </c>
      <c r="P31" s="46">
        <v>0</v>
      </c>
    </row>
    <row r="32" spans="1:16" ht="41.4" x14ac:dyDescent="0.25">
      <c r="A32" s="170" t="s">
        <v>183</v>
      </c>
      <c r="B32" s="49">
        <v>119</v>
      </c>
      <c r="C32" s="210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41.4" x14ac:dyDescent="0.25">
      <c r="A33" s="170" t="s">
        <v>184</v>
      </c>
      <c r="B33" s="49">
        <v>120</v>
      </c>
      <c r="C33" s="210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27.6" x14ac:dyDescent="0.25">
      <c r="A34" s="170" t="s">
        <v>70</v>
      </c>
      <c r="B34" s="49">
        <v>121</v>
      </c>
      <c r="C34" s="210">
        <f t="shared" si="0"/>
        <v>0</v>
      </c>
      <c r="D34" s="46">
        <v>0</v>
      </c>
      <c r="E34" s="46"/>
      <c r="F34" s="46"/>
      <c r="G34" s="46"/>
      <c r="H34" s="46"/>
      <c r="I34" s="46"/>
      <c r="J34" s="46">
        <v>0</v>
      </c>
      <c r="K34" s="46">
        <v>0</v>
      </c>
      <c r="L34" s="46">
        <v>0</v>
      </c>
      <c r="M34" s="46"/>
      <c r="N34" s="46">
        <v>0</v>
      </c>
      <c r="O34" s="46">
        <v>0</v>
      </c>
      <c r="P34" s="46">
        <v>0</v>
      </c>
    </row>
    <row r="35" spans="1:16" x14ac:dyDescent="0.25">
      <c r="A35" s="170" t="s">
        <v>71</v>
      </c>
      <c r="B35" s="49">
        <v>122</v>
      </c>
      <c r="C35" s="210">
        <f t="shared" si="0"/>
        <v>0</v>
      </c>
      <c r="D35" s="46">
        <v>0</v>
      </c>
      <c r="E35" s="46"/>
      <c r="F35" s="46"/>
      <c r="G35" s="46"/>
      <c r="H35" s="46"/>
      <c r="I35" s="46"/>
      <c r="J35" s="46">
        <v>0</v>
      </c>
      <c r="K35" s="46">
        <v>0</v>
      </c>
      <c r="L35" s="46">
        <v>0</v>
      </c>
      <c r="M35" s="46"/>
      <c r="N35" s="46">
        <v>0</v>
      </c>
      <c r="O35" s="46">
        <v>0</v>
      </c>
      <c r="P35" s="46">
        <v>0</v>
      </c>
    </row>
    <row r="36" spans="1:16" ht="27.6" x14ac:dyDescent="0.25">
      <c r="A36" s="172" t="s">
        <v>14</v>
      </c>
      <c r="B36" s="49">
        <v>123</v>
      </c>
      <c r="C36" s="210">
        <f t="shared" si="0"/>
        <v>0</v>
      </c>
      <c r="D36" s="46">
        <v>0</v>
      </c>
      <c r="E36" s="46"/>
      <c r="F36" s="46"/>
      <c r="G36" s="46"/>
      <c r="H36" s="46"/>
      <c r="I36" s="46"/>
      <c r="J36" s="46">
        <v>0</v>
      </c>
      <c r="K36" s="46">
        <v>0</v>
      </c>
      <c r="L36" s="46">
        <v>0</v>
      </c>
      <c r="M36" s="46"/>
      <c r="N36" s="46">
        <v>0</v>
      </c>
      <c r="O36" s="46">
        <v>0</v>
      </c>
      <c r="P36" s="46">
        <v>0</v>
      </c>
    </row>
    <row r="37" spans="1:16" ht="27.6" x14ac:dyDescent="0.25">
      <c r="A37" s="172" t="s">
        <v>72</v>
      </c>
      <c r="B37" s="49">
        <v>124</v>
      </c>
      <c r="C37" s="210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41.4" x14ac:dyDescent="0.25">
      <c r="A38" s="172" t="s">
        <v>73</v>
      </c>
      <c r="B38" s="49">
        <v>125</v>
      </c>
      <c r="C38" s="210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170" t="s">
        <v>15</v>
      </c>
      <c r="B39" s="49">
        <v>126</v>
      </c>
      <c r="C39" s="210">
        <f t="shared" si="0"/>
        <v>0</v>
      </c>
      <c r="D39" s="46">
        <v>0</v>
      </c>
      <c r="E39" s="46"/>
      <c r="F39" s="46"/>
      <c r="G39" s="46"/>
      <c r="H39" s="46"/>
      <c r="I39" s="46"/>
      <c r="J39" s="46">
        <v>0</v>
      </c>
      <c r="K39" s="46">
        <v>0</v>
      </c>
      <c r="L39" s="46">
        <v>0</v>
      </c>
      <c r="M39" s="46"/>
      <c r="N39" s="46">
        <v>0</v>
      </c>
      <c r="O39" s="46">
        <v>0</v>
      </c>
      <c r="P39" s="46">
        <v>0</v>
      </c>
    </row>
    <row r="40" spans="1:16" ht="96.6" x14ac:dyDescent="0.25">
      <c r="A40" s="172" t="s">
        <v>196</v>
      </c>
      <c r="B40" s="49">
        <v>127</v>
      </c>
      <c r="C40" s="210">
        <f t="shared" si="0"/>
        <v>0</v>
      </c>
      <c r="D40" s="46">
        <v>0</v>
      </c>
      <c r="E40" s="46"/>
      <c r="F40" s="46"/>
      <c r="G40" s="46"/>
      <c r="H40" s="46"/>
      <c r="I40" s="46"/>
      <c r="J40" s="46">
        <v>0</v>
      </c>
      <c r="K40" s="46">
        <v>0</v>
      </c>
      <c r="L40" s="46">
        <v>0</v>
      </c>
      <c r="M40" s="46"/>
      <c r="N40" s="46">
        <v>0</v>
      </c>
      <c r="O40" s="46">
        <v>0</v>
      </c>
      <c r="P40" s="46">
        <v>0</v>
      </c>
    </row>
    <row r="41" spans="1:16" ht="63" customHeight="1" x14ac:dyDescent="0.25">
      <c r="A41" s="170" t="s">
        <v>75</v>
      </c>
      <c r="B41" s="49">
        <v>128</v>
      </c>
      <c r="C41" s="210">
        <f t="shared" si="0"/>
        <v>0</v>
      </c>
      <c r="D41" s="46">
        <v>0</v>
      </c>
      <c r="E41" s="46"/>
      <c r="F41" s="46"/>
      <c r="G41" s="46"/>
      <c r="H41" s="46"/>
      <c r="I41" s="46"/>
      <c r="J41" s="46">
        <v>0</v>
      </c>
      <c r="K41" s="46">
        <v>0</v>
      </c>
      <c r="L41" s="46">
        <v>0</v>
      </c>
      <c r="M41" s="46"/>
      <c r="N41" s="46">
        <v>0</v>
      </c>
      <c r="O41" s="46"/>
      <c r="P41" s="46"/>
    </row>
    <row r="42" spans="1:16" ht="13.2" x14ac:dyDescent="0.25">
      <c r="A42" s="291" t="s">
        <v>76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x14ac:dyDescent="0.25">
      <c r="A43" s="170" t="s">
        <v>16</v>
      </c>
      <c r="B43" s="49">
        <v>201</v>
      </c>
      <c r="C43" s="210">
        <f t="shared" si="0"/>
        <v>60</v>
      </c>
      <c r="D43" s="210">
        <v>0</v>
      </c>
      <c r="E43" s="210"/>
      <c r="F43" s="210"/>
      <c r="G43" s="210"/>
      <c r="H43" s="210"/>
      <c r="I43" s="210"/>
      <c r="J43" s="210">
        <v>0</v>
      </c>
      <c r="K43" s="210">
        <v>44</v>
      </c>
      <c r="L43" s="210">
        <v>0</v>
      </c>
      <c r="M43" s="210">
        <v>16</v>
      </c>
      <c r="N43" s="210">
        <v>0</v>
      </c>
      <c r="O43" s="210"/>
      <c r="P43" s="210"/>
    </row>
    <row r="44" spans="1:16" ht="82.8" x14ac:dyDescent="0.25">
      <c r="A44" s="173" t="s">
        <v>223</v>
      </c>
      <c r="B44" s="49">
        <v>202</v>
      </c>
      <c r="C44" s="210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9" x14ac:dyDescent="0.25">
      <c r="A45" s="173" t="s">
        <v>224</v>
      </c>
      <c r="B45" s="49">
        <v>203</v>
      </c>
      <c r="C45" s="210">
        <f t="shared" si="0"/>
        <v>10</v>
      </c>
      <c r="D45" s="46"/>
      <c r="E45" s="46"/>
      <c r="F45" s="46"/>
      <c r="G45" s="46"/>
      <c r="H45" s="46"/>
      <c r="I45" s="46"/>
      <c r="J45" s="46"/>
      <c r="K45" s="46">
        <v>10</v>
      </c>
      <c r="L45" s="46"/>
      <c r="M45" s="46"/>
      <c r="N45" s="46"/>
      <c r="O45" s="46"/>
      <c r="P45" s="46"/>
    </row>
    <row r="46" spans="1:16" ht="55.2" x14ac:dyDescent="0.25">
      <c r="A46" s="173" t="s">
        <v>225</v>
      </c>
      <c r="B46" s="49">
        <v>204</v>
      </c>
      <c r="C46" s="210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69" x14ac:dyDescent="0.25">
      <c r="A47" s="173" t="s">
        <v>226</v>
      </c>
      <c r="B47" s="49">
        <v>205</v>
      </c>
      <c r="C47" s="210">
        <f t="shared" si="0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41.4" x14ac:dyDescent="0.25">
      <c r="A48" s="173" t="s">
        <v>227</v>
      </c>
      <c r="B48" s="49">
        <v>206</v>
      </c>
      <c r="C48" s="210">
        <f t="shared" si="0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26" ht="55.2" x14ac:dyDescent="0.25">
      <c r="A49" s="173" t="s">
        <v>228</v>
      </c>
      <c r="B49" s="49">
        <v>207</v>
      </c>
      <c r="C49" s="210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26" ht="27.6" x14ac:dyDescent="0.25">
      <c r="A50" s="173" t="s">
        <v>229</v>
      </c>
      <c r="B50" s="49">
        <v>208</v>
      </c>
      <c r="C50" s="210">
        <f t="shared" si="0"/>
        <v>60</v>
      </c>
      <c r="D50" s="210">
        <v>0</v>
      </c>
      <c r="E50" s="210"/>
      <c r="F50" s="210"/>
      <c r="G50" s="210"/>
      <c r="H50" s="210"/>
      <c r="I50" s="210"/>
      <c r="J50" s="210">
        <v>0</v>
      </c>
      <c r="K50" s="210">
        <v>44</v>
      </c>
      <c r="L50" s="210">
        <v>0</v>
      </c>
      <c r="M50" s="210">
        <v>16</v>
      </c>
      <c r="N50" s="210">
        <v>0</v>
      </c>
      <c r="O50" s="210"/>
      <c r="P50" s="210"/>
    </row>
    <row r="51" spans="1:26" ht="27.6" x14ac:dyDescent="0.25">
      <c r="A51" s="172" t="s">
        <v>17</v>
      </c>
      <c r="B51" s="49">
        <v>209</v>
      </c>
      <c r="C51" s="210">
        <f t="shared" si="0"/>
        <v>0</v>
      </c>
      <c r="D51" s="46">
        <v>0</v>
      </c>
      <c r="E51" s="46"/>
      <c r="F51" s="46"/>
      <c r="G51" s="46"/>
      <c r="H51" s="46"/>
      <c r="I51" s="46"/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/>
    </row>
    <row r="52" spans="1:26" x14ac:dyDescent="0.25">
      <c r="A52" s="170" t="s">
        <v>18</v>
      </c>
      <c r="B52" s="49">
        <v>210</v>
      </c>
      <c r="C52" s="210">
        <f t="shared" si="0"/>
        <v>0</v>
      </c>
      <c r="D52" s="46">
        <v>0</v>
      </c>
      <c r="E52" s="46"/>
      <c r="F52" s="46"/>
      <c r="G52" s="46"/>
      <c r="H52" s="46"/>
      <c r="I52" s="46"/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/>
    </row>
    <row r="53" spans="1:26" ht="41.4" x14ac:dyDescent="0.25">
      <c r="A53" s="170" t="s">
        <v>181</v>
      </c>
      <c r="B53" s="49">
        <v>211</v>
      </c>
      <c r="C53" s="210">
        <f t="shared" si="0"/>
        <v>7</v>
      </c>
      <c r="D53" s="46">
        <v>0</v>
      </c>
      <c r="E53" s="46"/>
      <c r="F53" s="46"/>
      <c r="G53" s="46"/>
      <c r="H53" s="46"/>
      <c r="I53" s="46"/>
      <c r="J53" s="46">
        <v>0</v>
      </c>
      <c r="K53" s="46">
        <v>3</v>
      </c>
      <c r="L53" s="46">
        <v>0</v>
      </c>
      <c r="M53" s="46">
        <v>4</v>
      </c>
      <c r="N53" s="46">
        <v>0</v>
      </c>
      <c r="O53" s="46"/>
      <c r="P53" s="46"/>
    </row>
    <row r="54" spans="1:26" ht="41.4" x14ac:dyDescent="0.25">
      <c r="A54" s="172" t="s">
        <v>83</v>
      </c>
      <c r="B54" s="49">
        <v>212</v>
      </c>
      <c r="C54" s="210">
        <f t="shared" si="0"/>
        <v>0</v>
      </c>
      <c r="D54" s="46">
        <v>0</v>
      </c>
      <c r="E54" s="46"/>
      <c r="F54" s="46"/>
      <c r="G54" s="46"/>
      <c r="H54" s="46"/>
      <c r="I54" s="46"/>
      <c r="J54" s="46">
        <v>0</v>
      </c>
      <c r="K54" s="46">
        <v>0</v>
      </c>
      <c r="L54" s="46">
        <v>0</v>
      </c>
      <c r="M54" s="46"/>
      <c r="N54" s="46">
        <v>0</v>
      </c>
      <c r="O54" s="46"/>
      <c r="P54" s="46"/>
    </row>
    <row r="55" spans="1:26" ht="27.6" x14ac:dyDescent="0.25">
      <c r="A55" s="174" t="s">
        <v>84</v>
      </c>
      <c r="B55" s="49">
        <v>213</v>
      </c>
      <c r="C55" s="210">
        <f t="shared" si="0"/>
        <v>0</v>
      </c>
      <c r="D55" s="46">
        <v>0</v>
      </c>
      <c r="E55" s="46"/>
      <c r="F55" s="46"/>
      <c r="G55" s="46"/>
      <c r="H55" s="46"/>
      <c r="I55" s="46"/>
      <c r="J55" s="46">
        <v>0</v>
      </c>
      <c r="K55" s="46">
        <v>0</v>
      </c>
      <c r="L55" s="46">
        <v>0</v>
      </c>
      <c r="M55" s="46"/>
      <c r="N55" s="46">
        <v>0</v>
      </c>
      <c r="O55" s="46"/>
      <c r="P55" s="46"/>
    </row>
    <row r="56" spans="1:26" ht="41.4" x14ac:dyDescent="0.25">
      <c r="A56" s="175" t="s">
        <v>85</v>
      </c>
      <c r="B56" s="49">
        <v>214</v>
      </c>
      <c r="C56" s="210">
        <f t="shared" si="0"/>
        <v>7</v>
      </c>
      <c r="D56" s="46">
        <v>0</v>
      </c>
      <c r="E56" s="46"/>
      <c r="F56" s="46"/>
      <c r="G56" s="46"/>
      <c r="H56" s="46"/>
      <c r="I56" s="46"/>
      <c r="J56" s="46">
        <v>0</v>
      </c>
      <c r="K56" s="46">
        <v>3</v>
      </c>
      <c r="L56" s="46">
        <v>0</v>
      </c>
      <c r="M56" s="46">
        <v>4</v>
      </c>
      <c r="N56" s="46">
        <v>0</v>
      </c>
      <c r="O56" s="46"/>
      <c r="P56" s="46"/>
    </row>
    <row r="57" spans="1:26" ht="27.6" x14ac:dyDescent="0.25">
      <c r="A57" s="170" t="s">
        <v>86</v>
      </c>
      <c r="B57" s="49">
        <v>215</v>
      </c>
      <c r="C57" s="210">
        <f t="shared" si="0"/>
        <v>0</v>
      </c>
      <c r="D57" s="46">
        <v>0</v>
      </c>
      <c r="E57" s="46"/>
      <c r="F57" s="46"/>
      <c r="G57" s="46"/>
      <c r="H57" s="46"/>
      <c r="I57" s="46"/>
      <c r="J57" s="46">
        <v>0</v>
      </c>
      <c r="K57" s="46">
        <v>0</v>
      </c>
      <c r="L57" s="46">
        <v>0</v>
      </c>
      <c r="M57" s="46"/>
      <c r="N57" s="46">
        <v>0</v>
      </c>
      <c r="O57" s="46"/>
      <c r="P57" s="46"/>
    </row>
    <row r="58" spans="1:26" ht="69" x14ac:dyDescent="0.25">
      <c r="A58" s="176" t="s">
        <v>185</v>
      </c>
      <c r="B58" s="49" t="s">
        <v>186</v>
      </c>
      <c r="C58" s="210">
        <f t="shared" si="0"/>
        <v>15</v>
      </c>
      <c r="D58" s="233"/>
      <c r="E58" s="233"/>
      <c r="F58" s="233"/>
      <c r="G58" s="233"/>
      <c r="H58" s="234"/>
      <c r="I58" s="234"/>
      <c r="J58" s="234"/>
      <c r="K58" s="216">
        <v>12</v>
      </c>
      <c r="L58" s="216"/>
      <c r="M58" s="216">
        <v>3</v>
      </c>
      <c r="N58" s="213"/>
      <c r="O58" s="213"/>
      <c r="P58" s="213"/>
      <c r="Q58" s="141"/>
      <c r="R58" s="141"/>
      <c r="S58" s="141"/>
      <c r="T58" s="141"/>
    </row>
    <row r="59" spans="1:26" ht="96.6" x14ac:dyDescent="0.25">
      <c r="A59" s="176" t="s">
        <v>187</v>
      </c>
      <c r="B59" s="49">
        <v>217</v>
      </c>
      <c r="C59" s="210">
        <f t="shared" si="0"/>
        <v>0</v>
      </c>
      <c r="D59" s="184"/>
      <c r="E59" s="184"/>
      <c r="F59" s="184"/>
      <c r="G59" s="184"/>
      <c r="H59" s="184"/>
      <c r="I59" s="184"/>
      <c r="J59" s="184"/>
      <c r="K59" s="184"/>
      <c r="L59" s="184"/>
      <c r="M59" s="93"/>
      <c r="N59" s="91"/>
      <c r="O59" s="91"/>
      <c r="P59" s="91"/>
      <c r="Q59" s="142"/>
      <c r="R59" s="142"/>
      <c r="S59" s="142"/>
      <c r="T59" s="142"/>
      <c r="U59" s="143"/>
      <c r="V59" s="143"/>
      <c r="W59" s="143"/>
      <c r="X59" s="143"/>
      <c r="Y59" s="143"/>
      <c r="Z59" s="143"/>
    </row>
    <row r="60" spans="1:26" ht="69" x14ac:dyDescent="0.25">
      <c r="A60" s="176" t="s">
        <v>188</v>
      </c>
      <c r="B60" s="49">
        <v>218</v>
      </c>
      <c r="C60" s="210">
        <f t="shared" si="0"/>
        <v>0</v>
      </c>
      <c r="D60" s="184"/>
      <c r="E60" s="184"/>
      <c r="F60" s="184"/>
      <c r="G60" s="184"/>
      <c r="H60" s="184"/>
      <c r="I60" s="184"/>
      <c r="J60" s="184"/>
      <c r="K60" s="184"/>
      <c r="L60" s="184"/>
      <c r="M60" s="95"/>
      <c r="N60" s="46"/>
      <c r="O60" s="46"/>
      <c r="P60" s="46"/>
      <c r="Q60" s="142"/>
      <c r="R60" s="142"/>
      <c r="S60" s="142"/>
      <c r="T60" s="142"/>
    </row>
    <row r="61" spans="1:26" ht="27.6" x14ac:dyDescent="0.25">
      <c r="A61" s="176" t="s">
        <v>189</v>
      </c>
      <c r="B61" s="49">
        <v>219</v>
      </c>
      <c r="C61" s="210">
        <f t="shared" si="0"/>
        <v>15</v>
      </c>
      <c r="D61" s="235"/>
      <c r="E61" s="235"/>
      <c r="F61" s="235"/>
      <c r="G61" s="235"/>
      <c r="H61" s="235"/>
      <c r="I61" s="235"/>
      <c r="J61" s="235"/>
      <c r="K61" s="216">
        <v>12</v>
      </c>
      <c r="L61" s="216"/>
      <c r="M61" s="216">
        <v>3</v>
      </c>
      <c r="N61" s="217"/>
      <c r="O61" s="210"/>
      <c r="P61" s="210"/>
      <c r="Q61" s="142"/>
      <c r="R61" s="142"/>
      <c r="S61" s="142"/>
      <c r="T61" s="142"/>
    </row>
    <row r="62" spans="1:26" ht="27.6" x14ac:dyDescent="0.25">
      <c r="A62" s="176" t="s">
        <v>190</v>
      </c>
      <c r="B62" s="49">
        <v>220</v>
      </c>
      <c r="C62" s="210">
        <f t="shared" si="0"/>
        <v>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6"/>
      <c r="P62" s="46"/>
      <c r="Q62" s="141"/>
      <c r="R62" s="141"/>
      <c r="S62" s="141"/>
      <c r="T62" s="141"/>
    </row>
    <row r="63" spans="1:26" x14ac:dyDescent="0.25">
      <c r="A63" s="176" t="s">
        <v>191</v>
      </c>
      <c r="B63" s="49">
        <v>221</v>
      </c>
      <c r="C63" s="210">
        <f t="shared" si="0"/>
        <v>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46"/>
      <c r="P63" s="46"/>
      <c r="Q63" s="141"/>
      <c r="R63" s="141"/>
      <c r="S63" s="141"/>
      <c r="T63" s="141"/>
    </row>
    <row r="64" spans="1:26" ht="27.6" x14ac:dyDescent="0.25">
      <c r="A64" s="170" t="s">
        <v>93</v>
      </c>
      <c r="B64" s="49">
        <v>222</v>
      </c>
      <c r="C64" s="210">
        <f t="shared" si="0"/>
        <v>0</v>
      </c>
      <c r="D64" s="46">
        <v>0</v>
      </c>
      <c r="E64" s="46"/>
      <c r="F64" s="46"/>
      <c r="G64" s="46"/>
      <c r="H64" s="46"/>
      <c r="I64" s="46"/>
      <c r="J64" s="46">
        <v>0</v>
      </c>
      <c r="K64" s="46">
        <v>0</v>
      </c>
      <c r="L64" s="46">
        <v>0</v>
      </c>
      <c r="M64" s="46"/>
      <c r="N64" s="46">
        <v>0</v>
      </c>
      <c r="O64" s="46"/>
      <c r="P64" s="46"/>
    </row>
    <row r="65" spans="1:20" ht="13.2" x14ac:dyDescent="0.25">
      <c r="A65" s="291" t="s">
        <v>197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20" ht="27.6" x14ac:dyDescent="0.25">
      <c r="A66" s="170" t="s">
        <v>94</v>
      </c>
      <c r="B66" s="49">
        <v>301</v>
      </c>
      <c r="C66" s="210">
        <f t="shared" si="0"/>
        <v>71309.884999999995</v>
      </c>
      <c r="D66" s="210">
        <v>0</v>
      </c>
      <c r="E66" s="210"/>
      <c r="F66" s="210"/>
      <c r="G66" s="210"/>
      <c r="H66" s="210"/>
      <c r="I66" s="210"/>
      <c r="J66" s="210">
        <v>0</v>
      </c>
      <c r="K66" s="210">
        <v>45764.184999999998</v>
      </c>
      <c r="L66" s="210">
        <v>0</v>
      </c>
      <c r="M66" s="210">
        <v>554.70000000000005</v>
      </c>
      <c r="N66" s="210">
        <v>0</v>
      </c>
      <c r="O66" s="210">
        <v>22318.7</v>
      </c>
      <c r="P66" s="210">
        <f>P74</f>
        <v>2672.3</v>
      </c>
    </row>
    <row r="67" spans="1:20" ht="69" x14ac:dyDescent="0.25">
      <c r="A67" s="171" t="s">
        <v>230</v>
      </c>
      <c r="B67" s="49">
        <v>302</v>
      </c>
      <c r="C67" s="210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20" ht="55.2" x14ac:dyDescent="0.25">
      <c r="A68" s="171" t="s">
        <v>231</v>
      </c>
      <c r="B68" s="49">
        <v>303</v>
      </c>
      <c r="C68" s="210">
        <f t="shared" si="0"/>
        <v>29529.87</v>
      </c>
      <c r="D68" s="46">
        <v>0</v>
      </c>
      <c r="E68" s="46"/>
      <c r="F68" s="46"/>
      <c r="G68" s="46"/>
      <c r="H68" s="46"/>
      <c r="I68" s="46"/>
      <c r="J68" s="46">
        <v>0</v>
      </c>
      <c r="K68" s="165">
        <v>29529.87</v>
      </c>
      <c r="L68" s="46">
        <v>0</v>
      </c>
      <c r="M68" s="46"/>
      <c r="N68" s="46"/>
      <c r="O68" s="46"/>
      <c r="P68" s="46"/>
    </row>
    <row r="69" spans="1:20" ht="82.8" x14ac:dyDescent="0.25">
      <c r="A69" s="171" t="s">
        <v>232</v>
      </c>
      <c r="B69" s="49">
        <v>304</v>
      </c>
      <c r="C69" s="210">
        <f t="shared" si="0"/>
        <v>17701.57</v>
      </c>
      <c r="D69" s="210">
        <v>0</v>
      </c>
      <c r="E69" s="210"/>
      <c r="F69" s="210"/>
      <c r="G69" s="210"/>
      <c r="H69" s="210"/>
      <c r="I69" s="210"/>
      <c r="J69" s="210">
        <v>0</v>
      </c>
      <c r="K69" s="210">
        <v>17701.57</v>
      </c>
      <c r="L69" s="210">
        <v>0</v>
      </c>
      <c r="M69" s="210"/>
      <c r="N69" s="210"/>
      <c r="O69" s="210"/>
      <c r="P69" s="210"/>
      <c r="S69" s="119">
        <f>R69/K68*100</f>
        <v>0</v>
      </c>
    </row>
    <row r="70" spans="1:20" ht="69" x14ac:dyDescent="0.25">
      <c r="A70" s="170" t="s">
        <v>98</v>
      </c>
      <c r="B70" s="49">
        <v>305</v>
      </c>
      <c r="C70" s="210">
        <f t="shared" si="0"/>
        <v>0</v>
      </c>
      <c r="D70" s="46">
        <v>0</v>
      </c>
      <c r="E70" s="46"/>
      <c r="F70" s="46"/>
      <c r="G70" s="46"/>
      <c r="H70" s="46"/>
      <c r="I70" s="46"/>
      <c r="J70" s="46">
        <v>0</v>
      </c>
      <c r="K70" s="46">
        <v>0</v>
      </c>
      <c r="L70" s="46">
        <v>0</v>
      </c>
      <c r="M70" s="46"/>
      <c r="N70" s="46">
        <v>0</v>
      </c>
      <c r="O70" s="46"/>
      <c r="P70" s="46"/>
    </row>
    <row r="71" spans="1:20" ht="55.2" x14ac:dyDescent="0.25">
      <c r="A71" s="170" t="s">
        <v>99</v>
      </c>
      <c r="B71" s="49">
        <v>306</v>
      </c>
      <c r="C71" s="210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20" ht="55.2" x14ac:dyDescent="0.25">
      <c r="A72" s="170" t="s">
        <v>198</v>
      </c>
      <c r="B72" s="49">
        <v>307</v>
      </c>
      <c r="C72" s="210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ht="69" x14ac:dyDescent="0.25">
      <c r="A73" s="170" t="s">
        <v>199</v>
      </c>
      <c r="B73" s="49">
        <v>308</v>
      </c>
      <c r="C73" s="210">
        <f t="shared" si="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46"/>
      <c r="R73" s="146"/>
      <c r="S73" s="146"/>
      <c r="T73" s="146"/>
    </row>
    <row r="74" spans="1:20" ht="27.6" x14ac:dyDescent="0.25">
      <c r="A74" s="170" t="s">
        <v>102</v>
      </c>
      <c r="B74" s="49">
        <v>309</v>
      </c>
      <c r="C74" s="210">
        <f t="shared" si="0"/>
        <v>52135.8</v>
      </c>
      <c r="D74" s="210">
        <v>0</v>
      </c>
      <c r="E74" s="210"/>
      <c r="F74" s="210"/>
      <c r="G74" s="210"/>
      <c r="H74" s="210"/>
      <c r="I74" s="210"/>
      <c r="J74" s="210">
        <v>0</v>
      </c>
      <c r="K74" s="210">
        <v>26718.799999999999</v>
      </c>
      <c r="L74" s="210">
        <v>0</v>
      </c>
      <c r="M74" s="210">
        <v>426</v>
      </c>
      <c r="N74" s="210">
        <v>0</v>
      </c>
      <c r="O74" s="210">
        <v>22318.7</v>
      </c>
      <c r="P74" s="210">
        <v>2672.3</v>
      </c>
    </row>
    <row r="75" spans="1:20" ht="82.8" x14ac:dyDescent="0.25">
      <c r="A75" s="170" t="s">
        <v>200</v>
      </c>
      <c r="B75" s="49">
        <v>310</v>
      </c>
      <c r="C75" s="210">
        <f t="shared" si="0"/>
        <v>11828.3</v>
      </c>
      <c r="D75" s="183"/>
      <c r="E75" s="183"/>
      <c r="F75" s="183"/>
      <c r="G75" s="183"/>
      <c r="H75" s="183"/>
      <c r="I75" s="183"/>
      <c r="J75" s="183"/>
      <c r="K75" s="183">
        <v>11828.3</v>
      </c>
      <c r="L75" s="183"/>
      <c r="M75" s="183"/>
      <c r="N75" s="47"/>
      <c r="O75" s="46"/>
      <c r="P75" s="46"/>
      <c r="Q75" s="147"/>
      <c r="R75" s="147"/>
      <c r="S75" s="147"/>
      <c r="T75" s="147"/>
    </row>
    <row r="76" spans="1:20" ht="27.6" x14ac:dyDescent="0.25">
      <c r="A76" s="171" t="s">
        <v>233</v>
      </c>
      <c r="B76" s="49">
        <v>311</v>
      </c>
      <c r="C76" s="210">
        <f t="shared" si="0"/>
        <v>0</v>
      </c>
      <c r="D76" s="46">
        <v>0</v>
      </c>
      <c r="E76" s="46"/>
      <c r="F76" s="46"/>
      <c r="G76" s="46"/>
      <c r="H76" s="46"/>
      <c r="I76" s="46"/>
      <c r="J76" s="46">
        <v>0</v>
      </c>
      <c r="K76" s="46">
        <v>0</v>
      </c>
      <c r="L76" s="46">
        <v>0</v>
      </c>
      <c r="M76" s="46"/>
      <c r="N76" s="46">
        <v>0</v>
      </c>
      <c r="O76" s="46">
        <v>0</v>
      </c>
      <c r="P76" s="46">
        <v>0</v>
      </c>
    </row>
    <row r="77" spans="1:20" ht="55.2" x14ac:dyDescent="0.25">
      <c r="A77" s="171" t="s">
        <v>234</v>
      </c>
      <c r="B77" s="49">
        <v>312</v>
      </c>
      <c r="C77" s="210">
        <f t="shared" si="0"/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20" ht="55.2" x14ac:dyDescent="0.25">
      <c r="A78" s="171" t="s">
        <v>235</v>
      </c>
      <c r="B78" s="49">
        <v>313</v>
      </c>
      <c r="C78" s="210">
        <f t="shared" si="0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20" ht="62.25" customHeight="1" x14ac:dyDescent="0.25">
      <c r="A79" s="171" t="s">
        <v>236</v>
      </c>
      <c r="B79" s="49">
        <v>314</v>
      </c>
      <c r="C79" s="210">
        <f t="shared" ref="C79:C92" si="1">SUM(D79:P79)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20" ht="55.2" x14ac:dyDescent="0.25">
      <c r="A80" s="171" t="s">
        <v>237</v>
      </c>
      <c r="B80" s="49">
        <v>315</v>
      </c>
      <c r="C80" s="210">
        <f t="shared" si="1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28" ht="41.4" x14ac:dyDescent="0.25">
      <c r="A81" s="171" t="s">
        <v>238</v>
      </c>
      <c r="B81" s="49">
        <v>316</v>
      </c>
      <c r="C81" s="210">
        <f t="shared" si="1"/>
        <v>52135.8</v>
      </c>
      <c r="D81" s="210">
        <v>0</v>
      </c>
      <c r="E81" s="210"/>
      <c r="F81" s="210"/>
      <c r="G81" s="210"/>
      <c r="H81" s="210"/>
      <c r="I81" s="210"/>
      <c r="J81" s="210">
        <v>0</v>
      </c>
      <c r="K81" s="210">
        <v>26718.799999999999</v>
      </c>
      <c r="L81" s="210">
        <v>0</v>
      </c>
      <c r="M81" s="210">
        <v>426</v>
      </c>
      <c r="N81" s="210">
        <v>0</v>
      </c>
      <c r="O81" s="210">
        <v>22318.7</v>
      </c>
      <c r="P81" s="210">
        <v>2672.3</v>
      </c>
    </row>
    <row r="82" spans="1:28" ht="27.6" x14ac:dyDescent="0.25">
      <c r="A82" s="172" t="s">
        <v>21</v>
      </c>
      <c r="B82" s="49">
        <v>317</v>
      </c>
      <c r="C82" s="210">
        <f t="shared" si="1"/>
        <v>0</v>
      </c>
      <c r="D82" s="46">
        <v>0</v>
      </c>
      <c r="E82" s="46"/>
      <c r="F82" s="46"/>
      <c r="G82" s="46"/>
      <c r="H82" s="46"/>
      <c r="I82" s="46"/>
      <c r="J82" s="46">
        <v>0</v>
      </c>
      <c r="K82" s="46">
        <v>0</v>
      </c>
      <c r="L82" s="46">
        <v>0</v>
      </c>
      <c r="M82" s="46"/>
      <c r="N82" s="46">
        <v>0</v>
      </c>
      <c r="O82" s="46">
        <v>0</v>
      </c>
      <c r="P82" s="46">
        <v>0</v>
      </c>
    </row>
    <row r="83" spans="1:28" x14ac:dyDescent="0.25">
      <c r="A83" s="170" t="s">
        <v>22</v>
      </c>
      <c r="B83" s="49">
        <v>318</v>
      </c>
      <c r="C83" s="210">
        <f t="shared" si="1"/>
        <v>0</v>
      </c>
      <c r="D83" s="46">
        <v>0</v>
      </c>
      <c r="E83" s="46"/>
      <c r="F83" s="46"/>
      <c r="G83" s="46"/>
      <c r="H83" s="46"/>
      <c r="I83" s="46"/>
      <c r="J83" s="46">
        <v>0</v>
      </c>
      <c r="K83" s="46">
        <v>0</v>
      </c>
      <c r="L83" s="46">
        <v>0</v>
      </c>
      <c r="M83" s="46"/>
      <c r="N83" s="46">
        <v>0</v>
      </c>
      <c r="O83" s="46">
        <v>0</v>
      </c>
      <c r="P83" s="46">
        <v>0</v>
      </c>
    </row>
    <row r="84" spans="1:28" ht="41.4" x14ac:dyDescent="0.25">
      <c r="A84" s="170" t="s">
        <v>192</v>
      </c>
      <c r="B84" s="49">
        <v>319</v>
      </c>
      <c r="C84" s="210">
        <f t="shared" si="1"/>
        <v>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47"/>
      <c r="R84" s="147"/>
      <c r="S84" s="147"/>
      <c r="T84" s="147"/>
    </row>
    <row r="85" spans="1:28" ht="41.4" x14ac:dyDescent="0.25">
      <c r="A85" s="170" t="s">
        <v>193</v>
      </c>
      <c r="B85" s="49">
        <v>320</v>
      </c>
      <c r="C85" s="210">
        <f t="shared" si="1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47"/>
      <c r="R85" s="147"/>
      <c r="S85" s="147"/>
      <c r="T85" s="147"/>
    </row>
    <row r="86" spans="1:28" ht="27.6" x14ac:dyDescent="0.25">
      <c r="A86" s="170" t="s">
        <v>109</v>
      </c>
      <c r="B86" s="49">
        <v>321</v>
      </c>
      <c r="C86" s="210">
        <f t="shared" si="1"/>
        <v>0</v>
      </c>
      <c r="D86" s="46">
        <v>0</v>
      </c>
      <c r="E86" s="46"/>
      <c r="F86" s="46"/>
      <c r="G86" s="46"/>
      <c r="H86" s="46"/>
      <c r="I86" s="46"/>
      <c r="J86" s="46">
        <v>0</v>
      </c>
      <c r="K86" s="46">
        <v>0</v>
      </c>
      <c r="L86" s="46">
        <v>0</v>
      </c>
      <c r="M86" s="46"/>
      <c r="N86" s="46">
        <v>0</v>
      </c>
      <c r="O86" s="46">
        <v>0</v>
      </c>
      <c r="P86" s="46">
        <v>0</v>
      </c>
    </row>
    <row r="87" spans="1:28" ht="27.6" x14ac:dyDescent="0.25">
      <c r="A87" s="170" t="s">
        <v>110</v>
      </c>
      <c r="B87" s="49">
        <v>322</v>
      </c>
      <c r="C87" s="210">
        <f t="shared" si="1"/>
        <v>0</v>
      </c>
      <c r="D87" s="46">
        <v>0</v>
      </c>
      <c r="E87" s="46"/>
      <c r="F87" s="46"/>
      <c r="G87" s="46"/>
      <c r="H87" s="46"/>
      <c r="I87" s="46"/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</v>
      </c>
    </row>
    <row r="88" spans="1:28" ht="27.6" x14ac:dyDescent="0.25">
      <c r="A88" s="172" t="s">
        <v>14</v>
      </c>
      <c r="B88" s="49">
        <v>323</v>
      </c>
      <c r="C88" s="210">
        <f t="shared" si="1"/>
        <v>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28" ht="27.6" x14ac:dyDescent="0.25">
      <c r="A89" s="172" t="s">
        <v>72</v>
      </c>
      <c r="B89" s="49">
        <v>324</v>
      </c>
      <c r="C89" s="210">
        <f t="shared" si="1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28" ht="41.4" x14ac:dyDescent="0.25">
      <c r="A90" s="172" t="s">
        <v>73</v>
      </c>
      <c r="B90" s="49">
        <v>325</v>
      </c>
      <c r="C90" s="210">
        <f t="shared" si="1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28" x14ac:dyDescent="0.25">
      <c r="A91" s="170" t="s">
        <v>15</v>
      </c>
      <c r="B91" s="49">
        <v>326</v>
      </c>
      <c r="C91" s="210">
        <f t="shared" si="1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28" ht="147.75" customHeight="1" x14ac:dyDescent="0.25">
      <c r="A92" s="170" t="s">
        <v>194</v>
      </c>
      <c r="B92" s="49">
        <v>327</v>
      </c>
      <c r="C92" s="210">
        <f t="shared" si="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/>
      <c r="R92" s="147"/>
      <c r="S92" s="147"/>
      <c r="T92" s="147"/>
    </row>
    <row r="93" spans="1:28" ht="13.2" x14ac:dyDescent="0.25">
      <c r="A93" s="291" t="s">
        <v>127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</row>
    <row r="94" spans="1:28" ht="13.2" x14ac:dyDescent="0.25">
      <c r="A94" s="292" t="s">
        <v>128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1:28" ht="96.6" x14ac:dyDescent="0.25">
      <c r="A95" s="170" t="s">
        <v>117</v>
      </c>
      <c r="B95" s="49" t="s">
        <v>23</v>
      </c>
      <c r="C95" s="210">
        <f t="shared" ref="C95:C104" si="2">SUM(D95:P95)</f>
        <v>12</v>
      </c>
      <c r="D95" s="46">
        <v>0</v>
      </c>
      <c r="E95" s="46"/>
      <c r="F95" s="46"/>
      <c r="G95" s="46"/>
      <c r="H95" s="46"/>
      <c r="I95" s="46"/>
      <c r="J95" s="46"/>
      <c r="K95" s="46">
        <v>9</v>
      </c>
      <c r="L95" s="46"/>
      <c r="M95" s="46">
        <v>3</v>
      </c>
      <c r="N95" s="46">
        <v>0</v>
      </c>
      <c r="O95" s="46"/>
      <c r="P95" s="46"/>
    </row>
    <row r="96" spans="1:28" ht="110.4" x14ac:dyDescent="0.25">
      <c r="A96" s="170" t="s">
        <v>201</v>
      </c>
      <c r="B96" s="49" t="s">
        <v>24</v>
      </c>
      <c r="C96" s="210">
        <f t="shared" si="2"/>
        <v>1</v>
      </c>
      <c r="D96" s="183"/>
      <c r="E96" s="183"/>
      <c r="F96" s="183"/>
      <c r="G96" s="95"/>
      <c r="H96" s="95"/>
      <c r="I96" s="95"/>
      <c r="J96" s="95"/>
      <c r="K96" s="95">
        <v>0</v>
      </c>
      <c r="L96" s="95"/>
      <c r="M96" s="95">
        <v>1</v>
      </c>
      <c r="N96" s="46">
        <v>0</v>
      </c>
      <c r="O96" s="46"/>
      <c r="P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</row>
    <row r="97" spans="1:28" ht="69" x14ac:dyDescent="0.25">
      <c r="A97" s="170" t="s">
        <v>202</v>
      </c>
      <c r="B97" s="49" t="s">
        <v>26</v>
      </c>
      <c r="C97" s="210">
        <f t="shared" si="2"/>
        <v>12</v>
      </c>
      <c r="D97" s="214"/>
      <c r="E97" s="214"/>
      <c r="F97" s="214"/>
      <c r="G97" s="210"/>
      <c r="H97" s="210"/>
      <c r="I97" s="210"/>
      <c r="J97" s="210"/>
      <c r="K97" s="210">
        <v>9</v>
      </c>
      <c r="L97" s="210"/>
      <c r="M97" s="210">
        <v>3</v>
      </c>
      <c r="N97" s="210">
        <v>0</v>
      </c>
      <c r="O97" s="210"/>
      <c r="P97" s="210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</row>
    <row r="98" spans="1:28" ht="110.4" x14ac:dyDescent="0.25">
      <c r="A98" s="170" t="s">
        <v>203</v>
      </c>
      <c r="B98" s="49" t="s">
        <v>204</v>
      </c>
      <c r="C98" s="210">
        <f t="shared" si="2"/>
        <v>0</v>
      </c>
      <c r="D98" s="48"/>
      <c r="E98" s="48"/>
      <c r="F98" s="48"/>
      <c r="G98" s="46"/>
      <c r="H98" s="46"/>
      <c r="I98" s="46"/>
      <c r="J98" s="46"/>
      <c r="K98" s="46">
        <v>0</v>
      </c>
      <c r="L98" s="46"/>
      <c r="M98" s="46"/>
      <c r="N98" s="46">
        <v>0</v>
      </c>
      <c r="O98" s="46"/>
      <c r="P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</row>
    <row r="99" spans="1:28" ht="13.2" x14ac:dyDescent="0.25">
      <c r="A99" s="291" t="s">
        <v>130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28" ht="110.4" x14ac:dyDescent="0.25">
      <c r="A100" s="170" t="s">
        <v>118</v>
      </c>
      <c r="B100" s="49" t="s">
        <v>27</v>
      </c>
      <c r="C100" s="210">
        <f t="shared" si="2"/>
        <v>48</v>
      </c>
      <c r="D100" s="46">
        <v>0</v>
      </c>
      <c r="E100" s="46"/>
      <c r="F100" s="46"/>
      <c r="G100" s="46"/>
      <c r="H100" s="46"/>
      <c r="I100" s="46"/>
      <c r="J100" s="46"/>
      <c r="K100" s="46">
        <v>32</v>
      </c>
      <c r="L100" s="46"/>
      <c r="M100" s="46">
        <v>16</v>
      </c>
      <c r="N100" s="46">
        <v>0</v>
      </c>
      <c r="O100" s="46"/>
      <c r="P100" s="46"/>
    </row>
    <row r="101" spans="1:28" ht="41.4" x14ac:dyDescent="0.25">
      <c r="A101" s="170" t="s">
        <v>131</v>
      </c>
      <c r="B101" s="49" t="s">
        <v>28</v>
      </c>
      <c r="C101" s="210">
        <f t="shared" si="2"/>
        <v>6</v>
      </c>
      <c r="D101" s="46">
        <v>0</v>
      </c>
      <c r="E101" s="46"/>
      <c r="F101" s="46"/>
      <c r="G101" s="46"/>
      <c r="H101" s="46"/>
      <c r="I101" s="46"/>
      <c r="J101" s="46"/>
      <c r="K101" s="46">
        <v>2</v>
      </c>
      <c r="L101" s="46"/>
      <c r="M101" s="46">
        <v>4</v>
      </c>
      <c r="N101" s="46">
        <v>0</v>
      </c>
      <c r="O101" s="46"/>
      <c r="P101" s="46"/>
    </row>
    <row r="102" spans="1:28" ht="69" x14ac:dyDescent="0.25">
      <c r="A102" s="170" t="s">
        <v>119</v>
      </c>
      <c r="B102" s="49" t="s">
        <v>29</v>
      </c>
      <c r="C102" s="210">
        <f t="shared" si="2"/>
        <v>0</v>
      </c>
      <c r="D102" s="46"/>
      <c r="E102" s="46"/>
      <c r="F102" s="46"/>
      <c r="G102" s="46"/>
      <c r="H102" s="46"/>
      <c r="I102" s="46"/>
      <c r="J102" s="46"/>
      <c r="K102" s="46">
        <v>0</v>
      </c>
      <c r="L102" s="46"/>
      <c r="M102" s="46"/>
      <c r="N102" s="46">
        <v>0</v>
      </c>
      <c r="O102" s="46"/>
      <c r="P102" s="46"/>
    </row>
    <row r="103" spans="1:28" x14ac:dyDescent="0.25">
      <c r="A103" s="170" t="s">
        <v>120</v>
      </c>
      <c r="B103" s="49" t="s">
        <v>30</v>
      </c>
      <c r="C103" s="210">
        <f t="shared" si="2"/>
        <v>0</v>
      </c>
      <c r="D103" s="46">
        <v>0</v>
      </c>
      <c r="E103" s="46"/>
      <c r="F103" s="46"/>
      <c r="G103" s="46"/>
      <c r="H103" s="46"/>
      <c r="I103" s="46"/>
      <c r="J103" s="46"/>
      <c r="K103" s="46">
        <v>0</v>
      </c>
      <c r="L103" s="46"/>
      <c r="M103" s="46"/>
      <c r="N103" s="46">
        <v>0</v>
      </c>
      <c r="O103" s="46"/>
      <c r="P103" s="46"/>
    </row>
    <row r="104" spans="1:28" ht="55.2" x14ac:dyDescent="0.25">
      <c r="A104" s="170" t="s">
        <v>205</v>
      </c>
      <c r="B104" s="49" t="s">
        <v>31</v>
      </c>
      <c r="C104" s="210">
        <f t="shared" si="2"/>
        <v>12</v>
      </c>
      <c r="D104" s="220"/>
      <c r="E104" s="220"/>
      <c r="F104" s="220"/>
      <c r="G104" s="210"/>
      <c r="H104" s="210"/>
      <c r="I104" s="210"/>
      <c r="J104" s="210"/>
      <c r="K104" s="210">
        <v>9</v>
      </c>
      <c r="L104" s="210"/>
      <c r="M104" s="210">
        <v>3</v>
      </c>
      <c r="N104" s="210">
        <v>0</v>
      </c>
      <c r="O104" s="210"/>
      <c r="P104" s="210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:28" ht="13.2" x14ac:dyDescent="0.25">
      <c r="A105" s="291" t="s">
        <v>132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</row>
    <row r="106" spans="1:28" x14ac:dyDescent="0.25">
      <c r="A106" s="170" t="s">
        <v>123</v>
      </c>
      <c r="B106" s="49" t="s">
        <v>33</v>
      </c>
      <c r="C106" s="46">
        <v>53928.38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28" ht="96.6" x14ac:dyDescent="0.25">
      <c r="A107" s="170" t="s">
        <v>206</v>
      </c>
      <c r="B107" s="49" t="s">
        <v>34</v>
      </c>
      <c r="C107" s="210">
        <f t="shared" ref="C107:C110" si="3">SUM(D107:P107)</f>
        <v>5939.7420000000002</v>
      </c>
      <c r="D107" s="210">
        <v>0</v>
      </c>
      <c r="E107" s="210"/>
      <c r="F107" s="210"/>
      <c r="G107" s="210"/>
      <c r="H107" s="210"/>
      <c r="I107" s="210"/>
      <c r="J107" s="210"/>
      <c r="K107" s="210">
        <v>5385.0420000000004</v>
      </c>
      <c r="L107" s="210"/>
      <c r="M107" s="210">
        <v>554.70000000000005</v>
      </c>
      <c r="N107" s="210">
        <v>0</v>
      </c>
      <c r="O107" s="210"/>
      <c r="P107" s="210"/>
    </row>
    <row r="108" spans="1:28" ht="110.4" x14ac:dyDescent="0.25">
      <c r="A108" s="170" t="s">
        <v>207</v>
      </c>
      <c r="B108" s="49" t="s">
        <v>35</v>
      </c>
      <c r="C108" s="210">
        <f t="shared" si="3"/>
        <v>0</v>
      </c>
      <c r="D108" s="47"/>
      <c r="E108" s="47"/>
      <c r="F108" s="47"/>
      <c r="G108" s="46"/>
      <c r="H108" s="46"/>
      <c r="I108" s="46"/>
      <c r="J108" s="46"/>
      <c r="K108" s="46">
        <v>0</v>
      </c>
      <c r="L108" s="46"/>
      <c r="M108" s="46"/>
      <c r="N108" s="46">
        <v>0</v>
      </c>
      <c r="O108" s="46"/>
      <c r="P108" s="46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:28" ht="69" x14ac:dyDescent="0.25">
      <c r="A109" s="170" t="s">
        <v>125</v>
      </c>
      <c r="B109" s="49" t="s">
        <v>36</v>
      </c>
      <c r="C109" s="210">
        <f t="shared" si="3"/>
        <v>4886.0240000000003</v>
      </c>
      <c r="D109" s="210">
        <v>0</v>
      </c>
      <c r="E109" s="210"/>
      <c r="F109" s="210"/>
      <c r="G109" s="210"/>
      <c r="H109" s="210"/>
      <c r="I109" s="210"/>
      <c r="J109" s="210"/>
      <c r="K109" s="210">
        <v>4460.0240000000003</v>
      </c>
      <c r="L109" s="210"/>
      <c r="M109" s="210">
        <v>426</v>
      </c>
      <c r="N109" s="210">
        <v>0</v>
      </c>
      <c r="O109" s="210"/>
      <c r="P109" s="210"/>
    </row>
    <row r="110" spans="1:28" ht="110.4" x14ac:dyDescent="0.25">
      <c r="A110" s="170" t="s">
        <v>208</v>
      </c>
      <c r="B110" s="49" t="s">
        <v>134</v>
      </c>
      <c r="C110" s="210">
        <f t="shared" si="3"/>
        <v>0</v>
      </c>
      <c r="D110" s="48"/>
      <c r="E110" s="48"/>
      <c r="F110" s="48"/>
      <c r="G110" s="46"/>
      <c r="H110" s="46"/>
      <c r="I110" s="46"/>
      <c r="J110" s="46"/>
      <c r="K110" s="46">
        <v>0</v>
      </c>
      <c r="L110" s="46"/>
      <c r="M110" s="46"/>
      <c r="N110" s="46">
        <v>0</v>
      </c>
      <c r="O110" s="46"/>
      <c r="P110" s="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</row>
    <row r="111" spans="1:28" ht="13.2" x14ac:dyDescent="0.25">
      <c r="A111" s="293" t="s">
        <v>135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28" ht="13.2" x14ac:dyDescent="0.25">
      <c r="A112" s="294" t="s">
        <v>136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  <row r="113" spans="1:16" ht="69" x14ac:dyDescent="0.25">
      <c r="A113" s="170" t="s">
        <v>111</v>
      </c>
      <c r="B113" s="49" t="s">
        <v>137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82.8" x14ac:dyDescent="0.25">
      <c r="A114" s="170" t="s">
        <v>112</v>
      </c>
      <c r="B114" s="49" t="s">
        <v>138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27.6" x14ac:dyDescent="0.25">
      <c r="A115" s="170" t="s">
        <v>142</v>
      </c>
      <c r="B115" s="49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27.6" x14ac:dyDescent="0.25">
      <c r="A116" s="170" t="s">
        <v>143</v>
      </c>
      <c r="B116" s="49" t="s">
        <v>140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27.6" x14ac:dyDescent="0.25">
      <c r="A117" s="170" t="s">
        <v>144</v>
      </c>
      <c r="B117" s="49" t="s">
        <v>141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3.2" x14ac:dyDescent="0.25">
      <c r="A118" s="294" t="s">
        <v>145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</row>
    <row r="119" spans="1:16" ht="82.8" x14ac:dyDescent="0.25">
      <c r="A119" s="170" t="s">
        <v>113</v>
      </c>
      <c r="B119" s="49" t="s">
        <v>146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82.8" x14ac:dyDescent="0.25">
      <c r="A120" s="170" t="s">
        <v>114</v>
      </c>
      <c r="B120" s="49" t="s">
        <v>147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27.6" x14ac:dyDescent="0.25">
      <c r="A121" s="170" t="s">
        <v>151</v>
      </c>
      <c r="B121" s="49" t="s">
        <v>148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27.6" x14ac:dyDescent="0.25">
      <c r="A122" s="170" t="s">
        <v>152</v>
      </c>
      <c r="B122" s="49" t="s">
        <v>149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27.6" x14ac:dyDescent="0.25">
      <c r="A123" s="170" t="s">
        <v>153</v>
      </c>
      <c r="B123" s="49" t="s">
        <v>150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3.2" x14ac:dyDescent="0.25">
      <c r="A124" s="293" t="s">
        <v>154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82.8" x14ac:dyDescent="0.25">
      <c r="A125" s="170" t="s">
        <v>115</v>
      </c>
      <c r="B125" s="49" t="s">
        <v>155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82.8" x14ac:dyDescent="0.25">
      <c r="A126" s="170" t="s">
        <v>116</v>
      </c>
      <c r="B126" s="49" t="s">
        <v>156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41.4" x14ac:dyDescent="0.25">
      <c r="A127" s="170" t="s">
        <v>160</v>
      </c>
      <c r="B127" s="49" t="s">
        <v>157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41.4" x14ac:dyDescent="0.25">
      <c r="A128" s="170" t="s">
        <v>161</v>
      </c>
      <c r="B128" s="49" t="s">
        <v>158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41.4" x14ac:dyDescent="0.25">
      <c r="A129" s="170" t="s">
        <v>162</v>
      </c>
      <c r="B129" s="49" t="s">
        <v>159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1" spans="1:16" x14ac:dyDescent="0.25">
      <c r="A131" s="177" t="s">
        <v>42</v>
      </c>
    </row>
    <row r="133" spans="1:16" ht="28.2" x14ac:dyDescent="0.3">
      <c r="A133" s="180" t="s">
        <v>163</v>
      </c>
      <c r="B133" s="153"/>
      <c r="C133" s="153"/>
      <c r="D133" s="290"/>
      <c r="E133" s="290"/>
      <c r="F133" s="290"/>
      <c r="G133" s="290"/>
      <c r="H133" s="290"/>
      <c r="I133" s="290"/>
    </row>
    <row r="134" spans="1:16" ht="15.6" x14ac:dyDescent="0.3">
      <c r="B134" s="153"/>
      <c r="C134" s="153"/>
      <c r="D134" s="153"/>
      <c r="E134" s="153"/>
      <c r="F134" s="153"/>
      <c r="G134" s="153"/>
      <c r="H134" s="153"/>
      <c r="I134" s="153"/>
    </row>
    <row r="135" spans="1:16" ht="15.6" x14ac:dyDescent="0.3">
      <c r="B135" s="153"/>
      <c r="C135" s="153"/>
      <c r="D135" s="290"/>
      <c r="E135" s="290"/>
      <c r="F135" s="290"/>
      <c r="G135" s="297"/>
      <c r="H135" s="290"/>
      <c r="I135" s="290"/>
      <c r="J135" s="290"/>
    </row>
    <row r="136" spans="1:16" ht="15.6" x14ac:dyDescent="0.3">
      <c r="B136" s="153"/>
      <c r="C136" s="153"/>
      <c r="D136" s="290"/>
      <c r="E136" s="290"/>
      <c r="F136" s="290"/>
      <c r="G136" s="153"/>
      <c r="H136" s="153"/>
      <c r="I136" s="15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53</vt:i4>
      </vt:variant>
    </vt:vector>
  </HeadingPairs>
  <TitlesOfParts>
    <vt:vector size="83" baseType="lpstr">
      <vt:lpstr>алат</vt:lpstr>
      <vt:lpstr>алик</vt:lpstr>
      <vt:lpstr>батыр</vt:lpstr>
      <vt:lpstr>вурн</vt:lpstr>
      <vt:lpstr>ибрес</vt:lpstr>
      <vt:lpstr>канашск</vt:lpstr>
      <vt:lpstr>козл</vt:lpstr>
      <vt:lpstr>комсмл</vt:lpstr>
      <vt:lpstr>крарм</vt:lpstr>
      <vt:lpstr>крчет</vt:lpstr>
      <vt:lpstr>марпос</vt:lpstr>
      <vt:lpstr>морг</vt:lpstr>
      <vt:lpstr>порецк</vt:lpstr>
      <vt:lpstr>урмар</vt:lpstr>
      <vt:lpstr>цивиль</vt:lpstr>
      <vt:lpstr>чеб р</vt:lpstr>
      <vt:lpstr>шемур</vt:lpstr>
      <vt:lpstr>шумер</vt:lpstr>
      <vt:lpstr>ядрин</vt:lpstr>
      <vt:lpstr>яльчик</vt:lpstr>
      <vt:lpstr>янтик</vt:lpstr>
      <vt:lpstr>гАлатрь</vt:lpstr>
      <vt:lpstr>гЧеб</vt:lpstr>
      <vt:lpstr>гКанаш</vt:lpstr>
      <vt:lpstr>гНовч</vt:lpstr>
      <vt:lpstr>гШум</vt:lpstr>
      <vt:lpstr>СВОД</vt:lpstr>
      <vt:lpstr>БЭ</vt:lpstr>
      <vt:lpstr>Лист1</vt:lpstr>
      <vt:lpstr>Лист2</vt:lpstr>
      <vt:lpstr>алат!Заголовки_для_печати</vt:lpstr>
      <vt:lpstr>алик!Заголовки_для_печати</vt:lpstr>
      <vt:lpstr>батыр!Заголовки_для_печати</vt:lpstr>
      <vt:lpstr>БЭ!Заголовки_для_печати</vt:lpstr>
      <vt:lpstr>вурн!Заголовки_для_печати</vt:lpstr>
      <vt:lpstr>гАлатрь!Заголовки_для_печати</vt:lpstr>
      <vt:lpstr>гКанаш!Заголовки_для_печати</vt:lpstr>
      <vt:lpstr>гНовч!Заголовки_для_печати</vt:lpstr>
      <vt:lpstr>гЧеб!Заголовки_для_печати</vt:lpstr>
      <vt:lpstr>гШум!Заголовки_для_печати</vt:lpstr>
      <vt:lpstr>ибрес!Заголовки_для_печати</vt:lpstr>
      <vt:lpstr>канашск!Заголовки_для_печати</vt:lpstr>
      <vt:lpstr>козл!Заголовки_для_печати</vt:lpstr>
      <vt:lpstr>комсмл!Заголовки_для_печати</vt:lpstr>
      <vt:lpstr>крарм!Заголовки_для_печати</vt:lpstr>
      <vt:lpstr>крчет!Заголовки_для_печати</vt:lpstr>
      <vt:lpstr>марпос!Заголовки_для_печати</vt:lpstr>
      <vt:lpstr>морг!Заголовки_для_печати</vt:lpstr>
      <vt:lpstr>порецк!Заголовки_для_печати</vt:lpstr>
      <vt:lpstr>СВОД!Заголовки_для_печати</vt:lpstr>
      <vt:lpstr>урмар!Заголовки_для_печати</vt:lpstr>
      <vt:lpstr>цивиль!Заголовки_для_печати</vt:lpstr>
      <vt:lpstr>'чеб р'!Заголовки_для_печати</vt:lpstr>
      <vt:lpstr>шемур!Заголовки_для_печати</vt:lpstr>
      <vt:lpstr>шумер!Заголовки_для_печати</vt:lpstr>
      <vt:lpstr>ядрин!Заголовки_для_печати</vt:lpstr>
      <vt:lpstr>яльчик!Заголовки_для_печати</vt:lpstr>
      <vt:lpstr>янтик!Заголовки_для_печати</vt:lpstr>
      <vt:lpstr>алат!Область_печати</vt:lpstr>
      <vt:lpstr>алик!Область_печати</vt:lpstr>
      <vt:lpstr>батыр!Область_печати</vt:lpstr>
      <vt:lpstr>БЭ!Область_печати</vt:lpstr>
      <vt:lpstr>вурн!Область_печати</vt:lpstr>
      <vt:lpstr>гАлатрь!Область_печати</vt:lpstr>
      <vt:lpstr>гНовч!Область_печати</vt:lpstr>
      <vt:lpstr>гЧеб!Область_печати</vt:lpstr>
      <vt:lpstr>ибрес!Область_печати</vt:lpstr>
      <vt:lpstr>канашск!Область_печати</vt:lpstr>
      <vt:lpstr>козл!Область_печати</vt:lpstr>
      <vt:lpstr>комсмл!Область_печати</vt:lpstr>
      <vt:lpstr>крарм!Область_печати</vt:lpstr>
      <vt:lpstr>крчет!Область_печати</vt:lpstr>
      <vt:lpstr>марпос!Область_печати</vt:lpstr>
      <vt:lpstr>морг!Область_печати</vt:lpstr>
      <vt:lpstr>порецк!Область_печати</vt:lpstr>
      <vt:lpstr>СВОД!Область_печати</vt:lpstr>
      <vt:lpstr>урмар!Область_печати</vt:lpstr>
      <vt:lpstr>цивиль!Область_печати</vt:lpstr>
      <vt:lpstr>'чеб р'!Область_печати</vt:lpstr>
      <vt:lpstr>шемур!Область_печати</vt:lpstr>
      <vt:lpstr>шумер!Область_печати</vt:lpstr>
      <vt:lpstr>ядрин!Область_печати</vt:lpstr>
      <vt:lpstr>яльчик!Область_печати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economy47</dc:creator>
  <cp:lastModifiedBy>economy12 (Павлова Т.А.)</cp:lastModifiedBy>
  <cp:lastPrinted>2015-08-14T07:29:09Z</cp:lastPrinted>
  <dcterms:created xsi:type="dcterms:W3CDTF">2011-06-20T11:27:08Z</dcterms:created>
  <dcterms:modified xsi:type="dcterms:W3CDTF">2015-08-19T09:49:21Z</dcterms:modified>
</cp:coreProperties>
</file>