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105" windowWidth="19035" windowHeight="69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Лист1!$2:$4</definedName>
  </definedNames>
  <calcPr calcId="145621" calcMode="manual"/>
</workbook>
</file>

<file path=xl/calcChain.xml><?xml version="1.0" encoding="utf-8"?>
<calcChain xmlns="http://schemas.openxmlformats.org/spreadsheetml/2006/main">
  <c r="O5" i="1" l="1"/>
  <c r="N5" i="1"/>
  <c r="M5" i="1"/>
  <c r="L5" i="1"/>
  <c r="J5" i="1"/>
  <c r="I5" i="1"/>
  <c r="H5" i="1"/>
  <c r="G5" i="1"/>
  <c r="F5" i="1" s="1"/>
  <c r="P5" i="1" l="1"/>
  <c r="K5" i="1"/>
</calcChain>
</file>

<file path=xl/sharedStrings.xml><?xml version="1.0" encoding="utf-8"?>
<sst xmlns="http://schemas.openxmlformats.org/spreadsheetml/2006/main" count="244" uniqueCount="218">
  <si>
    <t>тыс. рублей</t>
  </si>
  <si>
    <t>Наименование отраслей, государственных 
заказчиков и объектов</t>
  </si>
  <si>
    <t>Реквизиты проектной организации, разработавшей ПСД  (наименование, ИНН, адрес, ФИО руководителя)</t>
  </si>
  <si>
    <t>Наименование подрядной организации, осуществляющей строительные работы  (наименование, ИНН, адрес, ФИО руководителя, учредителей)</t>
  </si>
  <si>
    <t>Реквизиты государственного (муниципального)  контракта  (дата, номер)</t>
  </si>
  <si>
    <t>Сроки 
строительства (реконструкции)</t>
  </si>
  <si>
    <t>Годовой лимит финансирования, тыс. рублей</t>
  </si>
  <si>
    <t>Объем выполненных работ, оформленных актами</t>
  </si>
  <si>
    <t xml:space="preserve">% 
выпол-ненных работ от годового лимита </t>
  </si>
  <si>
    <t>Фактическое финансирование выполненных работ, включая авансирование (кассовый расход), тыс. рублей</t>
  </si>
  <si>
    <t>% 
факти-ческого финанси-рования работ к годовому лимиту</t>
  </si>
  <si>
    <t>Причина невыполнения контрактных обязательств</t>
  </si>
  <si>
    <t>Предьявление штрафных санкций (реквизиты претензионных писем, судебных исков, решений и т.п.), сумма штрафов</t>
  </si>
  <si>
    <t>Итого</t>
  </si>
  <si>
    <t>из федерального бюджета</t>
  </si>
  <si>
    <t xml:space="preserve">из республиканского бюджета (без учета субсидий из ФБ) 
</t>
  </si>
  <si>
    <t>из местного бюджета (без учета субсидий из РБ)</t>
  </si>
  <si>
    <t>из федераль-ного бюджета</t>
  </si>
  <si>
    <t>из республи-канского бюджета (без учета субсидий из ФБ)</t>
  </si>
  <si>
    <t xml:space="preserve">Бюджетные инвестиции </t>
  </si>
  <si>
    <t xml:space="preserve">         в том числе:</t>
  </si>
  <si>
    <t xml:space="preserve">образование </t>
  </si>
  <si>
    <t>культура</t>
  </si>
  <si>
    <t>жилищное строительство</t>
  </si>
  <si>
    <t>здравоохранение</t>
  </si>
  <si>
    <t>физическая культура и спорт</t>
  </si>
  <si>
    <t>дорожное хозяйство</t>
  </si>
  <si>
    <t>коммунальное хозяйство</t>
  </si>
  <si>
    <t>прочие расходы</t>
  </si>
  <si>
    <t>ОБРАЗОВАНИЕ, всего</t>
  </si>
  <si>
    <t xml:space="preserve">Государственная программа Чувашской Республики  "Развитие образования" на 2012-2020 годы </t>
  </si>
  <si>
    <t>Министерство образования 
и молодежной политики Чувашской Республики</t>
  </si>
  <si>
    <t xml:space="preserve"> </t>
  </si>
  <si>
    <t>администрация Алатырского района</t>
  </si>
  <si>
    <t>Строительство здания дошкольного образовательного учреждения в с. Чуварлеи Алатырского района на 80 мест</t>
  </si>
  <si>
    <t>администрация Вурнарского района</t>
  </si>
  <si>
    <t xml:space="preserve">Строительство здания дошкольного образовательного учреждения по пер. Северный, д. 4б в пгт. Вурнары на 145 мест </t>
  </si>
  <si>
    <t>ООО "Стройиндустрия"  № 21-1-5-0034-13 от 11.02.13</t>
  </si>
  <si>
    <t>декабрь 2014 г.</t>
  </si>
  <si>
    <t>не определен подрядчик</t>
  </si>
  <si>
    <t>администрация Канашского района</t>
  </si>
  <si>
    <t>реконструкция здания школы под дошкольное образовательное учреждение в с. Шихазаны Канашского района на 92 места</t>
  </si>
  <si>
    <t>администрация Урмарского района</t>
  </si>
  <si>
    <t>строительство здания  дошкольного образовательного учреждения в пгт Урмары на 145 мест</t>
  </si>
  <si>
    <t>ООО "Проектный институт "Суварстройпроект" - г.Чебоксары, ул.К.Маркса, 52. ИНН 2129041303. Ген.директор - Захаров В.А.</t>
  </si>
  <si>
    <t>ЗАО КСО "Урмарская", Зайцев Николай Владимирович, ИНН 2114000230</t>
  </si>
  <si>
    <t xml:space="preserve">МК от 14.12.2013 </t>
  </si>
  <si>
    <t>ноябрь 2014 года</t>
  </si>
  <si>
    <t>администрация Цивильского района</t>
  </si>
  <si>
    <t xml:space="preserve">строительство здания дошкольного образовательного учрежденияв микрорайоне "Южный" в г. Цивильске на 240 мест </t>
  </si>
  <si>
    <t>ОАО "ПМК-8", Ижелеев Виталий Николаевич,  ИНН 2115000346</t>
  </si>
  <si>
    <t>МК  от  18.03.2013</t>
  </si>
  <si>
    <t>май 2014 года</t>
  </si>
  <si>
    <t>администрация Ядринского района</t>
  </si>
  <si>
    <t>строительство здания дошкольного  образовательного учреждения в г. Ядрине на 200 мест</t>
  </si>
  <si>
    <t>администрация Янтиковского района</t>
  </si>
  <si>
    <t>строительство здания дошкольного образовательного учреждения в с. Янтиково на 176 мест</t>
  </si>
  <si>
    <t>администрация г. Алатыря</t>
  </si>
  <si>
    <t>строительство здания дошкольного образовательного учреждения по ул. Дмитрова  в г.Алатыре на 240 мест</t>
  </si>
  <si>
    <t>ООО "ПромСпецСтрой" (Андрев Сергей Михайлович), ИНН2130115180</t>
  </si>
  <si>
    <t>МК № 2013.156781  от 13.09.2013</t>
  </si>
  <si>
    <t>сентябрь 2014 года</t>
  </si>
  <si>
    <t>администрация г. Новочебоксарска</t>
  </si>
  <si>
    <t>строительство здания дошкольного образовательного учреждения по ул. Воинов-интернационалистов, 51 в г. Новочебоксарске на 180 мест</t>
  </si>
  <si>
    <t>администрация г. Чебоксары</t>
  </si>
  <si>
    <t>реконструкция объекта "Автономное учреждение дополнительного образования для детей "ЮНИТЕКС" Минобразования Чувашии" под детское дошкольное образовательное учреждение по бульвару Юности. 21а в г. Чебоксары на 220 мест</t>
  </si>
  <si>
    <t xml:space="preserve">реконструкция ДОД "ДЮСШ по видам единоборств им. Олимийского чемпиона В.С. Соколова" под детское дошкольное образовательное учреждение по Эгерскому бульвару, 35, корп. 1  в г. Чебоксары на 205 мест </t>
  </si>
  <si>
    <t xml:space="preserve">строительство здания  дошкольного образовательного учреждения, поз.26 в VI микрорайоне центральной части г. Чебоксары на 283 места </t>
  </si>
  <si>
    <t>КУЛЬТУРА, всего</t>
  </si>
  <si>
    <t xml:space="preserve">Государственная программа Чувашской Республики  "Развитие культуры и туризма" на 2014-2020 годы </t>
  </si>
  <si>
    <t>Подпрограмма "Развитие культуры в Чувашской Республике</t>
  </si>
  <si>
    <t>Министерство культуры, по делам  национальностей, информационной политики  и архивного дела Чувашской Республики</t>
  </si>
  <si>
    <t xml:space="preserve">реставрация объекта культурного наследия (па-мятника истории и культуры) «Здание Чувашского государственного театра кукол», г.Чебоксары </t>
  </si>
  <si>
    <t>ООО "Дизайн", 428000, Чувашская Республика, г. Чебоксары, ул. Водопроводная, д.11, пом.1 ИНН2129049292 Краснов В.П.</t>
  </si>
  <si>
    <t xml:space="preserve">428000, Российская Федерация, Чувашская Республика, Чебоксары, Гладкова, 11
ИНН:2130081170 КПП: 213001001
Телефон: 7-8352-550-700, 7-8352-550700
</t>
  </si>
  <si>
    <t>Государственный контракт №06-49/1 от 1 марта 2013 г.</t>
  </si>
  <si>
    <t>2014 год</t>
  </si>
  <si>
    <t xml:space="preserve">реконструкция здания АУ Чувашской Республики "Чувашская государственная филармония" Минкультуры Чувашии </t>
  </si>
  <si>
    <t xml:space="preserve">реконструкция здания АУ Чувашской Республики "Чувашский государственный театр оперы и балета" Минкультуры Чувашии </t>
  </si>
  <si>
    <t xml:space="preserve">реконструкция здания АУ Чувашской Республики "Дворец культуры тракторостроителей" Минкультуры Чувашии </t>
  </si>
  <si>
    <t>ООО "СКИМ", 428000, Чувашская Республика, г. Чебоксары, Приволжский б-р, д.4, пом.7 ИНН 2130093271 Обрядин А.Г.</t>
  </si>
  <si>
    <t xml:space="preserve">реконструкция здания БУ Чувашской Республики "Мемориальный комплекс летчика-космонавта СССР А.Г. Николаева" Минкультуры Чувашии </t>
  </si>
  <si>
    <t>администрация г.Чебоксары</t>
  </si>
  <si>
    <t>реконструкция зданий муниципального автономного учреждения культуры "Городской детский парк им. космонвта А.Г.Николаева" в г.Чебоксары</t>
  </si>
  <si>
    <t>Средства выделены Законом ЧР № 31 от 26.07.2013,                         ООО "СКИМ", 428000, Чувашская Республика, г. Чебоксары, Приволжский б-р, д.4, пом.7 ИНН 2130093271 Обрядин А.Г.</t>
  </si>
  <si>
    <t>МК № 80 от 01.11.2013</t>
  </si>
  <si>
    <t>ЖИЛИЩНОЕ СТРОИТЕЛЬСТВО, всего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</si>
  <si>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 </t>
  </si>
  <si>
    <t>Государственная программа Чувашской Республики "Развитие жилищного строительства и сферы жилищно-коммунального хозяйства" на 2012-2020 годы</t>
  </si>
  <si>
    <t>Республиканская адресная программа "Переселение граждан из ветхого и аварийного жилищного фонда, расположенного на территории Чувашской Республики"</t>
  </si>
  <si>
    <t>Министерство строительства, архитектуры и жилищно-коммунального хозяйства Чувашской  Республики</t>
  </si>
  <si>
    <t>переселение граждан из аварийного жилищного 
фонда</t>
  </si>
  <si>
    <t>ЗДРАВООХРАНЕНИЕ, всего</t>
  </si>
  <si>
    <t>Государственная программа Чувашской Республики "Развитие здравоохранения" на 2013-2020 годы</t>
  </si>
  <si>
    <t>Подпрограмма "Совершенствование оказания специализированной, включая высокотехнологичную, медицинской помощи, скорой, в т.ч. скорой специализированной, медицинской помощи, медицинской эвакуации"</t>
  </si>
  <si>
    <t>Министерство здравоохранения и социального развития Чувашской Республики</t>
  </si>
  <si>
    <t>реконструкция БУ Чувашской Республики "Центральная городская больница" Минздравсоцразвития Чувашии под размещение многопрофильной поликлиники, г. Чебоксары, пр. Ленина, д. 12</t>
  </si>
  <si>
    <t>ООО "Эксперт-Проект" г.Волгоград, ул.Рабоче-Крестьянская, д.9</t>
  </si>
  <si>
    <t>ГК № 10-22/613 от 18.06.2013</t>
  </si>
  <si>
    <t>проектно-изыскательские работы</t>
  </si>
  <si>
    <t>Подпрограмма "Охрана здоровья матери и ребенка"</t>
  </si>
  <si>
    <t>реконструкция зданния стационара БУ Чувашской Республики "Городская детская больница № 2" Минздравсоцразвития Чувашии, г. Чебоксары, ул. Гладкова, д. 15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</si>
  <si>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на 2013-2020 годы</t>
  </si>
  <si>
    <t>Подпрограмма "Устойчивое развитие сельских территорий"</t>
  </si>
  <si>
    <t>строительство модульных фельдшерско-акушерских пунктов в рамках реализации дополнительных мер по совершенствованию оказания первичной медико-санитарной помощи сельскому населению в Чувашской Республике</t>
  </si>
  <si>
    <t>ФИЗИЧЕСКАЯ КУЛЬТУРА И СПОРТ, всего</t>
  </si>
  <si>
    <t>Государственная программа Чувашской Республики "Развитие физической культуры и спорта" на 2014-2020 годы</t>
  </si>
  <si>
    <t>Подрограмма "Развитие физической культуры и массового спорта"</t>
  </si>
  <si>
    <t>Министерство по физической культуре, спорту и туризму Чувашской Республики</t>
  </si>
  <si>
    <t xml:space="preserve">строительство физкультурно-оздоровительного комплекса по ул. Гагарина в г. Чебоксары </t>
  </si>
  <si>
    <t>ООО "ПГС-Проект",  ИНН 2129053605, ул.Т.Кривова, 4, оф.315, Киселев Николая Зосимович</t>
  </si>
  <si>
    <t>ООО "Строительная компания "Старатель"  ИНН 2129046654 адрес: г.Чебоксары, Лапсарский проезд, 9Б;  генеральный директор Владимиров Анатолий Юрьевич</t>
  </si>
  <si>
    <t xml:space="preserve">МК № 35 от 7.09.12
</t>
  </si>
  <si>
    <t xml:space="preserve">строительство ледового дворца на стадионе "Олимпийский" в г.Чебоксары </t>
  </si>
  <si>
    <t>ООО "Мой город"  ИНН 2130018877, ул.М.Павлова д.39, оф.3, Лукиянов Сергей Пантелемонович</t>
  </si>
  <si>
    <t>ЗАО "ХК "Голицын",  ИНН 50060004480, адрес: г.Новочебоксарск, ул. Коммунальная, д.9, директор Коротков  Алексей Владимирович</t>
  </si>
  <si>
    <t>ГК № 17 от 26.12.2012</t>
  </si>
  <si>
    <t>Государственная программа Чувашской Республики "Развитие культуры и туризма" на 2014-2020 годы</t>
  </si>
  <si>
    <t>Подпрограмма "Туризм"</t>
  </si>
  <si>
    <t xml:space="preserve">создание комплекса обеспечивающей инфраструктуры туристско-рекреационного кластера "Этническая Чувашия" Чувашской Республики </t>
  </si>
  <si>
    <t>2018 г.</t>
  </si>
  <si>
    <t>Администрацией г.Чебоксары ведется корректировка пректно-сметной документации</t>
  </si>
  <si>
    <t>ДОРОЖНОЕ ХОЗЯЙСТВО, всего</t>
  </si>
  <si>
    <t>Государственная программа Чувашской Республики "Развитие транспортной сиситемы Чувашской Республики" на 2013-2020 годы</t>
  </si>
  <si>
    <t>Подпрограмма "Автомобильные дороги"</t>
  </si>
  <si>
    <t>Министерство транспорта и дорожного хозяйства Чувашской  Республики</t>
  </si>
  <si>
    <t>строительство и реконструкция автомобильных дорог общего пользования регионального и межмуниципального значения</t>
  </si>
  <si>
    <t>реконструкция мостового перехода через р. Соломенку на автодороге "Аниш" км 49+105 в Янтиковском районе</t>
  </si>
  <si>
    <t>ПСБ ОАО "Чувашавтодор"  Адрес: 428024, Чувашская Республика, г. Чебоксары, пр. И.Яковлева 2А, тел: (8352) 51-31-94, факс: (8352) 51-39-75, директор - Орлов Сергей Викторович</t>
  </si>
  <si>
    <r>
      <t xml:space="preserve">строительство наружного освещения и светофора автомобильной дороги "Вятка" до выхода на автодорогу "Волга" на участке км 3+250 – км 3+800 в Чебоксарском районе </t>
    </r>
    <r>
      <rPr>
        <sz val="18"/>
        <rFont val="Arial"/>
        <family val="2"/>
        <charset val="204"/>
      </rPr>
      <t/>
    </r>
  </si>
  <si>
    <t>строительство и реконструкция автомобильных дорог, 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</si>
  <si>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 xml:space="preserve">cтроительство и реконструкция автомобильных дорог в городских округах в соответствии с Указом Президента Чувашской Республики от 10.10.2007 № 87 "Об ускоренном развитии улично дорожной сети городских округов Чувашской Республики" </t>
  </si>
  <si>
    <t>КОММУНАЛЬНОЕ ХОЗЯЙСТВО, всего</t>
  </si>
  <si>
    <t>Подпрограмма "Обеспечение комфортных условий проживания граждан в Чувашской Республике"</t>
  </si>
  <si>
    <t>электрификация новых улиц (населенных пунктов) в Чувашской Республике</t>
  </si>
  <si>
    <t>строительство объектов инженерной инфраструктуры для земельных участков, предоставленных многодетным семьям для целей жилищного строительства</t>
  </si>
  <si>
    <t>реконструкция берегоукрепительных сооружений и набережной р. Волга в г. Чебоксары</t>
  </si>
  <si>
    <t>модернизация инженерно-технических и коммунальных сетей Красной площади г. Чебоксары</t>
  </si>
  <si>
    <t>Подпрограмма "Обеспечение населения Чувашской Республики качественной питьевой водой"</t>
  </si>
  <si>
    <t>Государственное унитарное предприятие Чувашской Республики "Биологические очистные сооружения" Минстроя Чувашии</t>
  </si>
  <si>
    <t xml:space="preserve">реконструкция биологических очистных сооружений г.Новочебоксарска </t>
  </si>
  <si>
    <t>ООО «Экополимер», № 21-1-5-0115-09 от 30.03.2009</t>
  </si>
  <si>
    <t xml:space="preserve">ОАО "Чувашавтодор", ИНН 2130047821, г. Чебоксары, ул. И.Яковлева, д.2а, В.В. Разумов;  </t>
  </si>
  <si>
    <t>ГК № 00/23/136 от 18.11.2010</t>
  </si>
  <si>
    <t>2010-2014                                                                                                                                                                                                                                        срок завершения работ декабрь 2014 г.</t>
  </si>
  <si>
    <t>Погашение основного долга по кредитному договору. Срок погашения декабрь 2013 г.</t>
  </si>
  <si>
    <t>Государственная программа Чувашской Республики "Развитие сельского хозяйства и регулирование рынка сельскохозяйственной продукции, сырья и продовольствия Чувашской республики" на 2013-2020 годы</t>
  </si>
  <si>
    <t>Подпрограмма "Устойчивое развитие сельских территорий Чувашской республики"</t>
  </si>
  <si>
    <t xml:space="preserve">администрация Вурнарского района </t>
  </si>
  <si>
    <t>водоснабжение д. Кольцовки Вурнарского района</t>
  </si>
  <si>
    <t>ПРОЧИЕ  РАСХОДЫ, всего</t>
  </si>
  <si>
    <t>Государственная программа Чувашской республики "Экономическое развитие и инновационная экономика на 2012-2020 годы"</t>
  </si>
  <si>
    <t>Подпрограмма "Развитие субъектов малого и среднего предпринимательства в Чувашской Республике"</t>
  </si>
  <si>
    <t>Министерство экономического развития, промышленности и торговли Чувашской Республики</t>
  </si>
  <si>
    <t>создание и оборудование бизнес-инкубатора в г. Ядрине</t>
  </si>
  <si>
    <t>ООО "Проектный центр "Экра"</t>
  </si>
  <si>
    <t>Подпрограмма "Совершенствование системы управления экономическим развитием Чувашской Республики"</t>
  </si>
  <si>
    <t>Межбюджетные трансферты</t>
  </si>
  <si>
    <t>Поощрение победителей между сельскими,  городскими поселениями Чувашской Республики</t>
  </si>
  <si>
    <t>поощрение победителей по рейтингу инвестиционной активности муниципальных районов, городских округов Чувашской Республики</t>
  </si>
  <si>
    <t>Подпрограмма "Обеспечение комфортных условий проживания граждан в Чувашской республике</t>
  </si>
  <si>
    <t>поощрение победителей ежегодного республиканского смотра-конкурса на лучшее озеленение и благоустройство населенного пункта Чувашской Республики</t>
  </si>
  <si>
    <t>поощрение победителей республиканского конкурса на звание "Самое благоустроенное городское (сельское) поселение Чувашии"</t>
  </si>
  <si>
    <t xml:space="preserve">Информация о финансировании строительства объектов республиканской адресной 
инвестиционной программы за счет бюджетных средств за январь-февраль 2014 года
</t>
  </si>
  <si>
    <t>Подпрограмма "Государственная поддержка развития образования"</t>
  </si>
  <si>
    <t>ООО "Проектный институт "Суварстройпроект" - г.Чебоксары, ул.К.Маркса, 52. ИНН 2129041303. Ген.директор - Захаров Владимир Алексеевич</t>
  </si>
  <si>
    <t>ООО "СтройКомСервис" (Хасянов Наиль Рифкатович) ИНН 2130098061</t>
  </si>
  <si>
    <t>МК №18 от 17.09.2013 г.</t>
  </si>
  <si>
    <t>01.08.2014 г.</t>
  </si>
  <si>
    <t>ООО "ПСФ "Ремстройсервис", госэкспертиза  №0373-13/КГЭ-1786/05 от 30.09.2013 г.</t>
  </si>
  <si>
    <t>ООО "СФ "Гефест" (Славкин Игорь Васильевич) ИНН 2123005806</t>
  </si>
  <si>
    <t>МК от 23.08.2013 г.</t>
  </si>
  <si>
    <t>20.08.2014 г.</t>
  </si>
  <si>
    <t>ОАО "Проектно-сметное бюро" - г.Чебоксары, пер.Бабушкина, д.8.  ИНН 2130066670. Ген.директор - В.П. Михайлов, гоэкспертиза №0348-13/КГЭ-1797/05 от 13.09.2013 г.</t>
  </si>
  <si>
    <t>ОАО "Проектно-сметное бюро" - г.Чебоксары, пер.Бабушкина, д.8.  ИНН 2130066670. Ген.директор - В.П. Михайлов</t>
  </si>
  <si>
    <t>ООО "СК "Старатель"(Владимиров Анатолий Юрьевич) ИНН 2129046654</t>
  </si>
  <si>
    <t>МК от 25.12.2013 г.</t>
  </si>
  <si>
    <t>ООО АБК "Проект-Мастер",  госэкспертиза  №21-1-5-0344-12 от 26.12.2012 г.</t>
  </si>
  <si>
    <t>ООО "Союзстройинвест" (Резяпова Эдурада Минтагировича), ИНН 2130083717</t>
  </si>
  <si>
    <t>МК №51 от 28.08.2013 г.</t>
  </si>
  <si>
    <t>октябрь 2014 г.</t>
  </si>
  <si>
    <t>ООО "Союзпроект", госэкспертиза №21-1-3-0122-12 от 04.06.2012 г.</t>
  </si>
  <si>
    <t>ООО "Монстрит" (Сидоров А.Н.) ИНН 2130002980</t>
  </si>
  <si>
    <t>МК №75 от 15.10.2013 г.</t>
  </si>
  <si>
    <t>01.07.2014 г.</t>
  </si>
  <si>
    <t>ООО "Союзпроект", госэкспертиза № 0546-13/КГЭ-1807/05 от 17.12.2013</t>
  </si>
  <si>
    <t>МК №52 от 23.08.2013 г.</t>
  </si>
  <si>
    <t>01.04.2014 г.</t>
  </si>
  <si>
    <t>ООО "Классика-Арт", госконтракт№0507-13/КГЭ-1808/05 от 05.12.2013 г.</t>
  </si>
  <si>
    <t>ООО "Градострой" (Шумков А.Н.) ИНН 2127312413</t>
  </si>
  <si>
    <t>МК №41 от18.07.2013 г.</t>
  </si>
  <si>
    <t xml:space="preserve">реконструкция автомобильной дороги "Сура" (участок с км 68+000 по км 77+000) в Шумерлинском районе </t>
  </si>
  <si>
    <t xml:space="preserve">строительство путепровода с подходами через железную дорогу у ст. Ишлеи на автодороге Чебоксары – Сурское в Чебоксарском районе </t>
  </si>
  <si>
    <t xml:space="preserve">строительство автомобильной дороги в обход   г. Ядрин с выходом через с. Сареево на автодорогу "Сура" с реконструкцией участка республиканской автодороги Никольское – Ядрин – Калинино км 0+000 – км 5+900 в Ядринском районе </t>
  </si>
  <si>
    <t xml:space="preserve">строительство тротуара вдоль автомобильной дороги Калинино – Батырево – Яльчики на участке км 0+040 – км 1+500 (справа) в с. Калинино Вурнарского района </t>
  </si>
  <si>
    <t xml:space="preserve">строительство инженерной инфраструктуры индустриального парка г. Чебоксары Чувашской Республики </t>
  </si>
  <si>
    <t>В настоящее время проводится претензионная работа по расторжению государственного контракта с ООО «Эксперт-Проект» г. Волгоград за просрочку контракта и неисполнения  его в полном объеме</t>
  </si>
  <si>
    <t>в настоящее время объявлен аукцион на поставку и установку кресел на сумму 9,369 млн. рублей и готовится аукционная документация на проведение торгов на поставку системы видеопроекции для зала филармонии</t>
  </si>
  <si>
    <t>В настоящее время техническое задание на проект планировки на стадии разработки, проведение аукциона на его разработку планируется объявить в апреле т.г., техзадание на ПСД будет готово до 1.06.2014</t>
  </si>
  <si>
    <t>объявлен аукцион на отбор проектантов на разработку ПСД  (прием заявок до 25.03.2014)</t>
  </si>
  <si>
    <t>ООО "ГазПроект"</t>
  </si>
  <si>
    <t>конкурс завершен, подрядчик будет определен после заключения договора</t>
  </si>
  <si>
    <t>ООО "Земля" (производится межевание земель)</t>
  </si>
  <si>
    <t>конкурсная документация на стадии согласования</t>
  </si>
  <si>
    <t>конкурсная документация в стадии  согласования</t>
  </si>
  <si>
    <t>ПСБ ОАО "Чувашавтодор"  (производится корректровка ПСД)</t>
  </si>
  <si>
    <t>конкурсная документация не подготовлена</t>
  </si>
  <si>
    <t>"Мастер-Проект" (Чебоксары)</t>
  </si>
  <si>
    <t>в настоящее время подготовлена аукционная документация на поставку и установку кресел</t>
  </si>
  <si>
    <t>в настоящее время аукционная документация находится  в  Государственная службе Чувашской Республики по конкурентной политике и тарифам на проверке</t>
  </si>
  <si>
    <t xml:space="preserve">пообъектное распределение средств осуществляется отдельными постановлениями КМ ЧР, после чего проводятся аукционы и выбираются подрядчики. Перечисление муниципальным образованиям средств осуществляется по мере заключения муниципальных контрактов на строительство жилых помещений в рамках реализации республиканской адресной программы переселения граждан из аварийного жилищного фонда </t>
  </si>
  <si>
    <t>на весь выделенный лимит бюджетных ассигнований 2014 года в разрезе районов пройдут конкурсные процедуры в соответствии с ФЗ № 44-ФЗ от 05.04.2013</t>
  </si>
  <si>
    <t>работы ведутся в соответствии с графиком</t>
  </si>
  <si>
    <t>По электричеству -  ООО "Энергосервис", ИНН 2108002335, ЧР Комсомольский р-н, ул. Мира, 15, директор - Волков Г.Ф., ГК № 13 от 19.11.2013. По газоснабжению - ООО "Аридаль",  по водоотведению и водоснабжению - готовится открытый аукцион в эл. форме.</t>
  </si>
  <si>
    <t>Принято решении о снятии объекта из РАИПа</t>
  </si>
  <si>
    <t>ГУП "РУКС"  Минстроя Чувашии  (директор - Громов В.И.)</t>
  </si>
  <si>
    <t>в настоящее время разработана аукционная документация на разработку проекта, но для объявления аукциона необходимо техническое задание согласовать с автором проекта</t>
  </si>
  <si>
    <t>В настоящее время подготовлена аукционная документация на разработку ПСД, аукцион будет объявлен в марте т.г.;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</si>
</sst>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u/>
      <sz val="12"/>
      <name val="Arial"/>
      <family val="2"/>
      <charset val="204"/>
    </font>
    <font>
      <i/>
      <sz val="12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Helv"/>
    </font>
    <font>
      <sz val="11"/>
      <name val="Arial Cyr"/>
      <charset val="204"/>
    </font>
    <font>
      <u/>
      <sz val="11"/>
      <name val="Arial Cyr"/>
      <charset val="204"/>
    </font>
    <font>
      <u/>
      <sz val="11"/>
      <name val="Arial"/>
      <family val="2"/>
      <charset val="204"/>
    </font>
    <font>
      <b/>
      <i/>
      <sz val="12"/>
      <name val="Arial"/>
      <family val="2"/>
      <charset val="204"/>
    </font>
    <font>
      <sz val="18"/>
      <name val="Arial"/>
      <family val="2"/>
      <charset val="204"/>
    </font>
    <font>
      <sz val="11"/>
      <color indexed="10"/>
      <name val="Arial"/>
      <family val="2"/>
      <charset val="204"/>
    </font>
    <font>
      <u/>
      <sz val="11"/>
      <color indexed="10"/>
      <name val="Arial"/>
      <family val="2"/>
      <charset val="204"/>
    </font>
    <font>
      <sz val="11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2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7" fillId="0" borderId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2">
    <xf numFmtId="0" fontId="0" fillId="0" borderId="0" xfId="0"/>
    <xf numFmtId="0" fontId="1" fillId="0" borderId="0" xfId="1"/>
    <xf numFmtId="0" fontId="6" fillId="24" borderId="10" xfId="1" applyFont="1" applyFill="1" applyBorder="1"/>
    <xf numFmtId="0" fontId="7" fillId="24" borderId="0" xfId="1" applyFont="1" applyFill="1" applyBorder="1" applyAlignment="1">
      <alignment horizontal="center" vertical="center" wrapText="1"/>
    </xf>
    <xf numFmtId="0" fontId="7" fillId="24" borderId="0" xfId="1" applyFont="1" applyFill="1" applyBorder="1" applyAlignment="1">
      <alignment horizontal="center" vertical="center"/>
    </xf>
    <xf numFmtId="0" fontId="6" fillId="24" borderId="0" xfId="1" applyFont="1" applyFill="1" applyBorder="1"/>
    <xf numFmtId="0" fontId="3" fillId="24" borderId="10" xfId="1" applyFont="1" applyFill="1" applyBorder="1" applyAlignment="1">
      <alignment horizontal="left" vertical="center" wrapText="1"/>
    </xf>
    <xf numFmtId="164" fontId="3" fillId="24" borderId="10" xfId="1" applyNumberFormat="1" applyFont="1" applyFill="1" applyBorder="1" applyAlignment="1">
      <alignment horizontal="right" vertical="center" wrapText="1"/>
    </xf>
    <xf numFmtId="164" fontId="3" fillId="24" borderId="10" xfId="1" applyNumberFormat="1" applyFont="1" applyFill="1" applyBorder="1" applyAlignment="1">
      <alignment horizontal="right" vertical="top"/>
    </xf>
    <xf numFmtId="164" fontId="3" fillId="24" borderId="10" xfId="1" applyNumberFormat="1" applyFont="1" applyFill="1" applyBorder="1" applyAlignment="1">
      <alignment horizontal="right" vertical="top" wrapText="1"/>
    </xf>
    <xf numFmtId="164" fontId="26" fillId="24" borderId="10" xfId="1" applyNumberFormat="1" applyFont="1" applyFill="1" applyBorder="1"/>
    <xf numFmtId="0" fontId="2" fillId="24" borderId="10" xfId="1" applyFont="1" applyFill="1" applyBorder="1" applyAlignment="1">
      <alignment horizontal="left" vertical="top" wrapText="1"/>
    </xf>
    <xf numFmtId="0" fontId="2" fillId="24" borderId="10" xfId="1" applyFont="1" applyFill="1" applyBorder="1" applyAlignment="1">
      <alignment horizontal="left" wrapText="1"/>
    </xf>
    <xf numFmtId="0" fontId="2" fillId="24" borderId="10" xfId="1" applyFont="1" applyFill="1" applyBorder="1" applyAlignment="1">
      <alignment horizontal="right" vertical="top" wrapText="1"/>
    </xf>
    <xf numFmtId="164" fontId="2" fillId="24" borderId="10" xfId="1" applyNumberFormat="1" applyFont="1" applyFill="1" applyBorder="1" applyAlignment="1">
      <alignment horizontal="right" vertical="top" wrapText="1"/>
    </xf>
    <xf numFmtId="164" fontId="2" fillId="24" borderId="10" xfId="1" applyNumberFormat="1" applyFont="1" applyFill="1" applyBorder="1" applyAlignment="1">
      <alignment horizontal="right" vertical="top"/>
    </xf>
    <xf numFmtId="0" fontId="26" fillId="24" borderId="10" xfId="1" applyFont="1" applyFill="1" applyBorder="1"/>
    <xf numFmtId="0" fontId="2" fillId="24" borderId="10" xfId="1" applyFont="1" applyFill="1" applyBorder="1" applyAlignment="1">
      <alignment horizontal="left" vertical="top" wrapText="1" indent="1"/>
    </xf>
    <xf numFmtId="164" fontId="2" fillId="24" borderId="10" xfId="1" applyNumberFormat="1" applyFont="1" applyFill="1" applyBorder="1" applyAlignment="1">
      <alignment horizontal="right" vertical="center" wrapText="1"/>
    </xf>
    <xf numFmtId="164" fontId="2" fillId="24" borderId="10" xfId="1" applyNumberFormat="1" applyFont="1" applyFill="1" applyBorder="1" applyAlignment="1">
      <alignment horizontal="right" vertical="center"/>
    </xf>
    <xf numFmtId="0" fontId="2" fillId="24" borderId="10" xfId="1" applyFont="1" applyFill="1" applyBorder="1" applyAlignment="1">
      <alignment horizontal="left" vertical="top" wrapText="1" indent="2"/>
    </xf>
    <xf numFmtId="0" fontId="2" fillId="24" borderId="10" xfId="1" applyFont="1" applyFill="1" applyBorder="1" applyAlignment="1">
      <alignment horizontal="right" vertical="top" wrapText="1" indent="2"/>
    </xf>
    <xf numFmtId="0" fontId="3" fillId="24" borderId="10" xfId="1" applyFont="1" applyFill="1" applyBorder="1" applyAlignment="1">
      <alignment horizontal="center" vertical="top"/>
    </xf>
    <xf numFmtId="164" fontId="4" fillId="24" borderId="10" xfId="1" applyNumberFormat="1" applyFont="1" applyFill="1" applyBorder="1" applyAlignment="1">
      <alignment horizontal="right" vertical="top"/>
    </xf>
    <xf numFmtId="0" fontId="5" fillId="24" borderId="10" xfId="1" applyFont="1" applyFill="1" applyBorder="1" applyAlignment="1">
      <alignment vertical="top" wrapText="1"/>
    </xf>
    <xf numFmtId="164" fontId="5" fillId="24" borderId="10" xfId="1" applyNumberFormat="1" applyFont="1" applyFill="1" applyBorder="1" applyAlignment="1">
      <alignment horizontal="right" vertical="top"/>
    </xf>
    <xf numFmtId="164" fontId="5" fillId="24" borderId="10" xfId="1" applyNumberFormat="1" applyFont="1" applyFill="1" applyBorder="1" applyAlignment="1">
      <alignment horizontal="right" vertical="top" wrapText="1"/>
    </xf>
    <xf numFmtId="0" fontId="2" fillId="24" borderId="10" xfId="1" applyFont="1" applyFill="1" applyBorder="1" applyAlignment="1">
      <alignment horizontal="right" vertical="top" wrapText="1" indent="1"/>
    </xf>
    <xf numFmtId="2" fontId="2" fillId="24" borderId="10" xfId="1" applyNumberFormat="1" applyFont="1" applyFill="1" applyBorder="1" applyAlignment="1">
      <alignment horizontal="left" vertical="top" wrapText="1"/>
    </xf>
    <xf numFmtId="2" fontId="2" fillId="24" borderId="10" xfId="1" applyNumberFormat="1" applyFont="1" applyFill="1" applyBorder="1" applyAlignment="1">
      <alignment horizontal="right" vertical="top" wrapText="1"/>
    </xf>
    <xf numFmtId="0" fontId="28" fillId="24" borderId="10" xfId="1" applyFont="1" applyFill="1" applyBorder="1" applyAlignment="1">
      <alignment vertical="top" wrapText="1"/>
    </xf>
    <xf numFmtId="0" fontId="30" fillId="24" borderId="10" xfId="1" applyFont="1" applyFill="1" applyBorder="1" applyAlignment="1">
      <alignment vertical="top" wrapText="1"/>
    </xf>
    <xf numFmtId="0" fontId="5" fillId="24" borderId="10" xfId="1" applyFont="1" applyFill="1" applyBorder="1" applyAlignment="1">
      <alignment horizontal="left" vertical="top" wrapText="1"/>
    </xf>
    <xf numFmtId="14" fontId="26" fillId="24" borderId="10" xfId="1" applyNumberFormat="1" applyFont="1" applyFill="1" applyBorder="1" applyAlignment="1">
      <alignment horizontal="left" vertical="top" wrapText="1"/>
    </xf>
    <xf numFmtId="0" fontId="29" fillId="24" borderId="10" xfId="1" applyFont="1" applyFill="1" applyBorder="1" applyAlignment="1">
      <alignment vertical="top" wrapText="1"/>
    </xf>
    <xf numFmtId="17" fontId="26" fillId="24" borderId="10" xfId="1" applyNumberFormat="1" applyFont="1" applyFill="1" applyBorder="1" applyAlignment="1">
      <alignment vertical="top" wrapText="1"/>
    </xf>
    <xf numFmtId="0" fontId="5" fillId="24" borderId="10" xfId="1" applyFont="1" applyFill="1" applyBorder="1" applyAlignment="1">
      <alignment vertical="top" wrapText="1" shrinkToFit="1"/>
    </xf>
    <xf numFmtId="164" fontId="31" fillId="24" borderId="10" xfId="1" applyNumberFormat="1" applyFont="1" applyFill="1" applyBorder="1" applyAlignment="1">
      <alignment horizontal="right" vertical="top"/>
    </xf>
    <xf numFmtId="0" fontId="26" fillId="24" borderId="10" xfId="1" applyFont="1" applyFill="1" applyBorder="1" applyAlignment="1">
      <alignment vertical="top"/>
    </xf>
    <xf numFmtId="164" fontId="26" fillId="24" borderId="10" xfId="1" applyNumberFormat="1" applyFont="1" applyFill="1" applyBorder="1" applyAlignment="1">
      <alignment horizontal="right" vertical="top"/>
    </xf>
    <xf numFmtId="0" fontId="5" fillId="24" borderId="10" xfId="1" applyFont="1" applyFill="1" applyBorder="1" applyAlignment="1">
      <alignment horizontal="right" vertical="top" wrapText="1"/>
    </xf>
    <xf numFmtId="0" fontId="25" fillId="24" borderId="10" xfId="1" applyFont="1" applyFill="1" applyBorder="1" applyAlignment="1">
      <alignment horizontal="left" vertical="top" wrapText="1"/>
    </xf>
    <xf numFmtId="0" fontId="2" fillId="24" borderId="10" xfId="1" applyFont="1" applyFill="1" applyBorder="1" applyAlignment="1">
      <alignment vertical="top" wrapText="1"/>
    </xf>
    <xf numFmtId="0" fontId="2" fillId="0" borderId="10" xfId="1" applyFont="1" applyFill="1" applyBorder="1" applyAlignment="1">
      <alignment vertical="top" wrapText="1"/>
    </xf>
    <xf numFmtId="0" fontId="26" fillId="24" borderId="10" xfId="1" applyFont="1" applyFill="1" applyBorder="1" applyAlignment="1">
      <alignment vertical="top" wrapText="1"/>
    </xf>
    <xf numFmtId="0" fontId="3" fillId="24" borderId="10" xfId="1" applyFont="1" applyFill="1" applyBorder="1" applyAlignment="1">
      <alignment horizontal="center" vertical="top" wrapText="1"/>
    </xf>
    <xf numFmtId="0" fontId="26" fillId="24" borderId="10" xfId="1" applyFont="1" applyFill="1" applyBorder="1" applyAlignment="1">
      <alignment horizontal="left" vertical="top" wrapText="1"/>
    </xf>
    <xf numFmtId="0" fontId="2" fillId="24" borderId="10" xfId="1" applyFont="1" applyFill="1" applyBorder="1" applyAlignment="1">
      <alignment horizontal="center" vertical="top" wrapText="1"/>
    </xf>
    <xf numFmtId="164" fontId="2" fillId="24" borderId="10" xfId="29" applyNumberFormat="1" applyFont="1" applyFill="1" applyBorder="1" applyAlignment="1">
      <alignment horizontal="right" vertical="top"/>
    </xf>
    <xf numFmtId="164" fontId="4" fillId="24" borderId="10" xfId="29" applyNumberFormat="1" applyFont="1" applyFill="1" applyBorder="1" applyAlignment="1">
      <alignment horizontal="right" vertical="top"/>
    </xf>
    <xf numFmtId="164" fontId="5" fillId="24" borderId="10" xfId="29" applyNumberFormat="1" applyFont="1" applyFill="1" applyBorder="1" applyAlignment="1">
      <alignment horizontal="right" vertical="top"/>
    </xf>
    <xf numFmtId="0" fontId="6" fillId="0" borderId="10" xfId="1" applyFont="1" applyFill="1" applyBorder="1" applyAlignment="1">
      <alignment vertical="top" wrapText="1"/>
    </xf>
    <xf numFmtId="0" fontId="2" fillId="0" borderId="10" xfId="1" applyFont="1" applyFill="1" applyBorder="1" applyAlignment="1">
      <alignment horizontal="left" vertical="top" wrapText="1"/>
    </xf>
    <xf numFmtId="0" fontId="33" fillId="24" borderId="10" xfId="1" applyFont="1" applyFill="1" applyBorder="1" applyAlignment="1">
      <alignment vertical="top" wrapText="1"/>
    </xf>
    <xf numFmtId="164" fontId="2" fillId="0" borderId="10" xfId="1" applyNumberFormat="1" applyFont="1" applyFill="1" applyBorder="1" applyAlignment="1">
      <alignment horizontal="right" vertical="top"/>
    </xf>
    <xf numFmtId="164" fontId="2" fillId="0" borderId="10" xfId="1" applyNumberFormat="1" applyFont="1" applyFill="1" applyBorder="1" applyAlignment="1">
      <alignment horizontal="right" vertical="top" wrapText="1"/>
    </xf>
    <xf numFmtId="0" fontId="1" fillId="0" borderId="10" xfId="1" applyBorder="1" applyAlignment="1">
      <alignment horizontal="center" vertical="top" wrapText="1"/>
    </xf>
    <xf numFmtId="0" fontId="6" fillId="24" borderId="10" xfId="1" applyFont="1" applyFill="1" applyBorder="1" applyAlignment="1">
      <alignment vertical="top" wrapText="1"/>
    </xf>
    <xf numFmtId="2" fontId="28" fillId="24" borderId="10" xfId="1" applyNumberFormat="1" applyFont="1" applyFill="1" applyBorder="1"/>
    <xf numFmtId="0" fontId="26" fillId="0" borderId="10" xfId="1" applyFont="1" applyFill="1" applyBorder="1" applyAlignment="1">
      <alignment vertical="top" wrapText="1"/>
    </xf>
    <xf numFmtId="0" fontId="33" fillId="24" borderId="10" xfId="1" applyFont="1" applyFill="1" applyBorder="1" applyAlignment="1">
      <alignment horizontal="left" vertical="top" wrapText="1"/>
    </xf>
    <xf numFmtId="2" fontId="2" fillId="0" borderId="10" xfId="1" applyNumberFormat="1" applyFont="1" applyFill="1" applyBorder="1" applyAlignment="1">
      <alignment horizontal="left" vertical="top" wrapText="1"/>
    </xf>
    <xf numFmtId="0" fontId="34" fillId="24" borderId="10" xfId="1" applyFont="1" applyFill="1" applyBorder="1" applyAlignment="1">
      <alignment vertical="top" wrapText="1"/>
    </xf>
    <xf numFmtId="0" fontId="34" fillId="24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 indent="2"/>
    </xf>
    <xf numFmtId="164" fontId="3" fillId="0" borderId="10" xfId="1" applyNumberFormat="1" applyFont="1" applyFill="1" applyBorder="1" applyAlignment="1">
      <alignment horizontal="right" vertical="top"/>
    </xf>
    <xf numFmtId="0" fontId="26" fillId="0" borderId="10" xfId="1" applyFont="1" applyFill="1" applyBorder="1"/>
    <xf numFmtId="0" fontId="28" fillId="0" borderId="10" xfId="1" applyFont="1" applyFill="1" applyBorder="1"/>
    <xf numFmtId="0" fontId="26" fillId="0" borderId="10" xfId="1" applyFont="1" applyFill="1" applyBorder="1" applyAlignment="1">
      <alignment horizontal="left" vertical="top" wrapText="1"/>
    </xf>
    <xf numFmtId="0" fontId="26" fillId="24" borderId="11" xfId="1" applyFont="1" applyFill="1" applyBorder="1" applyAlignment="1">
      <alignment vertical="top" wrapText="1"/>
    </xf>
    <xf numFmtId="14" fontId="35" fillId="24" borderId="11" xfId="1" applyNumberFormat="1" applyFont="1" applyFill="1" applyBorder="1" applyAlignment="1">
      <alignment horizontal="left" vertical="top" wrapText="1"/>
    </xf>
    <xf numFmtId="14" fontId="35" fillId="24" borderId="10" xfId="1" applyNumberFormat="1" applyFont="1" applyFill="1" applyBorder="1" applyAlignment="1">
      <alignment horizontal="left" vertical="top" wrapText="1"/>
    </xf>
    <xf numFmtId="0" fontId="1" fillId="0" borderId="10" xfId="1" applyBorder="1"/>
    <xf numFmtId="0" fontId="0" fillId="0" borderId="10" xfId="0" applyBorder="1"/>
    <xf numFmtId="0" fontId="26" fillId="24" borderId="10" xfId="1" applyFont="1" applyFill="1" applyBorder="1" applyAlignment="1">
      <alignment vertical="top" wrapText="1"/>
    </xf>
    <xf numFmtId="0" fontId="26" fillId="24" borderId="10" xfId="1" applyFont="1" applyFill="1" applyBorder="1" applyAlignment="1">
      <alignment horizontal="left" vertical="top" wrapText="1"/>
    </xf>
    <xf numFmtId="164" fontId="3" fillId="24" borderId="10" xfId="0" applyNumberFormat="1" applyFont="1" applyFill="1" applyBorder="1" applyAlignment="1">
      <alignment horizontal="right" vertical="center" wrapText="1"/>
    </xf>
    <xf numFmtId="164" fontId="3" fillId="24" borderId="10" xfId="0" applyNumberFormat="1" applyFont="1" applyFill="1" applyBorder="1" applyAlignment="1">
      <alignment horizontal="right" vertical="center"/>
    </xf>
    <xf numFmtId="164" fontId="3" fillId="24" borderId="10" xfId="0" applyNumberFormat="1" applyFont="1" applyFill="1" applyBorder="1" applyAlignment="1">
      <alignment horizontal="right" vertical="top"/>
    </xf>
    <xf numFmtId="164" fontId="3" fillId="24" borderId="10" xfId="0" applyNumberFormat="1" applyFont="1" applyFill="1" applyBorder="1" applyAlignment="1">
      <alignment horizontal="right" vertical="top" wrapText="1"/>
    </xf>
    <xf numFmtId="0" fontId="26" fillId="24" borderId="10" xfId="0" applyFont="1" applyFill="1" applyBorder="1" applyAlignment="1">
      <alignment vertical="top" wrapText="1"/>
    </xf>
    <xf numFmtId="0" fontId="26" fillId="0" borderId="10" xfId="0" applyFont="1" applyFill="1" applyBorder="1" applyAlignment="1">
      <alignment horizontal="left" vertical="top" wrapText="1"/>
    </xf>
    <xf numFmtId="0" fontId="28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horizontal="left" vertical="top" wrapText="1"/>
    </xf>
    <xf numFmtId="0" fontId="37" fillId="0" borderId="10" xfId="0" applyFont="1" applyFill="1" applyBorder="1" applyAlignment="1">
      <alignment vertical="top" wrapText="1"/>
    </xf>
    <xf numFmtId="0" fontId="25" fillId="24" borderId="10" xfId="1" applyFont="1" applyFill="1" applyBorder="1" applyAlignment="1">
      <alignment vertical="top" wrapText="1"/>
    </xf>
    <xf numFmtId="0" fontId="26" fillId="24" borderId="10" xfId="1" applyFont="1" applyFill="1" applyBorder="1" applyAlignment="1">
      <alignment vertical="top" wrapText="1"/>
    </xf>
    <xf numFmtId="0" fontId="26" fillId="25" borderId="10" xfId="1" applyFont="1" applyFill="1" applyBorder="1" applyAlignment="1">
      <alignment vertical="top" wrapText="1"/>
    </xf>
    <xf numFmtId="0" fontId="1" fillId="0" borderId="10" xfId="1" applyBorder="1" applyAlignment="1">
      <alignment vertical="top" wrapText="1"/>
    </xf>
    <xf numFmtId="0" fontId="7" fillId="24" borderId="0" xfId="1" applyFont="1" applyFill="1" applyBorder="1" applyAlignment="1">
      <alignment horizontal="center" wrapText="1"/>
    </xf>
    <xf numFmtId="0" fontId="7" fillId="24" borderId="13" xfId="1" applyFont="1" applyFill="1" applyBorder="1" applyAlignment="1">
      <alignment horizontal="center" wrapText="1"/>
    </xf>
    <xf numFmtId="0" fontId="2" fillId="24" borderId="10" xfId="1" applyFont="1" applyFill="1" applyBorder="1" applyAlignment="1">
      <alignment horizontal="center" vertical="top" wrapText="1"/>
    </xf>
    <xf numFmtId="0" fontId="2" fillId="24" borderId="10" xfId="43" applyFont="1" applyFill="1" applyBorder="1" applyAlignment="1">
      <alignment horizontal="center" vertical="top" wrapText="1"/>
    </xf>
    <xf numFmtId="0" fontId="6" fillId="24" borderId="16" xfId="1" applyFont="1" applyFill="1" applyBorder="1" applyAlignment="1">
      <alignment horizontal="center" vertical="center"/>
    </xf>
    <xf numFmtId="0" fontId="0" fillId="0" borderId="17" xfId="0" applyBorder="1" applyAlignment="1"/>
    <xf numFmtId="0" fontId="26" fillId="0" borderId="10" xfId="1" applyFont="1" applyFill="1" applyBorder="1" applyAlignment="1">
      <alignment vertical="top" wrapText="1"/>
    </xf>
    <xf numFmtId="0" fontId="26" fillId="24" borderId="14" xfId="0" applyFont="1" applyFill="1" applyBorder="1" applyAlignment="1">
      <alignment vertical="top" wrapText="1"/>
    </xf>
    <xf numFmtId="0" fontId="26" fillId="24" borderId="15" xfId="0" applyFont="1" applyFill="1" applyBorder="1" applyAlignment="1">
      <alignment vertical="top" wrapText="1"/>
    </xf>
    <xf numFmtId="0" fontId="26" fillId="24" borderId="10" xfId="1" applyFont="1" applyFill="1" applyBorder="1" applyAlignment="1">
      <alignment vertical="top" wrapText="1"/>
    </xf>
    <xf numFmtId="0" fontId="26" fillId="24" borderId="10" xfId="1" applyFont="1" applyFill="1" applyBorder="1" applyAlignment="1">
      <alignment horizontal="center" vertical="center" wrapText="1"/>
    </xf>
    <xf numFmtId="0" fontId="2" fillId="24" borderId="11" xfId="1" applyFont="1" applyFill="1" applyBorder="1" applyAlignment="1">
      <alignment horizontal="center" vertical="top" wrapText="1"/>
    </xf>
    <xf numFmtId="0" fontId="2" fillId="24" borderId="12" xfId="1" applyFont="1" applyFill="1" applyBorder="1" applyAlignment="1">
      <alignment horizontal="center" vertical="top" wrapText="1"/>
    </xf>
    <xf numFmtId="0" fontId="3" fillId="24" borderId="10" xfId="1" applyFont="1" applyFill="1" applyBorder="1" applyAlignment="1">
      <alignment horizontal="center" vertical="top" wrapText="1"/>
    </xf>
    <xf numFmtId="0" fontId="26" fillId="24" borderId="10" xfId="1" applyFont="1" applyFill="1" applyBorder="1" applyAlignment="1">
      <alignment horizontal="left" vertical="top" wrapText="1"/>
    </xf>
    <xf numFmtId="0" fontId="25" fillId="24" borderId="18" xfId="0" applyFont="1" applyFill="1" applyBorder="1" applyAlignment="1">
      <alignment vertical="top" wrapText="1"/>
    </xf>
    <xf numFmtId="0" fontId="36" fillId="0" borderId="19" xfId="0" applyFont="1" applyBorder="1" applyAlignment="1">
      <alignment vertical="top" wrapText="1"/>
    </xf>
    <xf numFmtId="0" fontId="36" fillId="0" borderId="20" xfId="0" applyFont="1" applyBorder="1" applyAlignment="1">
      <alignment vertical="top" wrapText="1"/>
    </xf>
    <xf numFmtId="0" fontId="36" fillId="0" borderId="13" xfId="0" applyFont="1" applyBorder="1" applyAlignment="1">
      <alignment vertical="top" wrapText="1"/>
    </xf>
    <xf numFmtId="0" fontId="36" fillId="0" borderId="21" xfId="0" applyFont="1" applyBorder="1" applyAlignment="1">
      <alignment vertical="top" wrapText="1"/>
    </xf>
    <xf numFmtId="0" fontId="36" fillId="0" borderId="17" xfId="0" applyFont="1" applyBorder="1" applyAlignment="1">
      <alignment vertical="top" wrapText="1"/>
    </xf>
    <xf numFmtId="0" fontId="38" fillId="0" borderId="0" xfId="0" applyFont="1" applyAlignment="1">
      <alignment vertical="top" wrapText="1"/>
    </xf>
  </cellXfs>
  <cellStyles count="72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Денежный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38"/>
    <cellStyle name="Обычный 2 2" xfId="39"/>
    <cellStyle name="Обычный 2 3" xfId="40"/>
    <cellStyle name="Обычный 2 4" xfId="41"/>
    <cellStyle name="Обычный 2 5" xfId="42"/>
    <cellStyle name="Обычный 3" xfId="43"/>
    <cellStyle name="Обычный 4" xfId="1"/>
    <cellStyle name="Плохой 2" xfId="44"/>
    <cellStyle name="Пояснение 2" xfId="45"/>
    <cellStyle name="Примечание 2" xfId="46"/>
    <cellStyle name="Процентный 2" xfId="47"/>
    <cellStyle name="Процентный 2 2" xfId="48"/>
    <cellStyle name="Процентный 2 2 2" xfId="49"/>
    <cellStyle name="Процентный 2 2 3" xfId="50"/>
    <cellStyle name="Процентный 2 2 4" xfId="51"/>
    <cellStyle name="Процентный 2 2 5" xfId="52"/>
    <cellStyle name="Процентный 2 3" xfId="53"/>
    <cellStyle name="Процентный 2 4" xfId="54"/>
    <cellStyle name="Процентный 2 5" xfId="55"/>
    <cellStyle name="Процентный 2 6" xfId="56"/>
    <cellStyle name="Связанная ячейка 2" xfId="57"/>
    <cellStyle name="Стиль 1" xfId="58"/>
    <cellStyle name="Текст предупреждения 2" xfId="59"/>
    <cellStyle name="Финансовый 2" xfId="61"/>
    <cellStyle name="Финансовый 2 2" xfId="62"/>
    <cellStyle name="Финансовый 2 2 2" xfId="63"/>
    <cellStyle name="Финансовый 2 2 3" xfId="64"/>
    <cellStyle name="Финансовый 2 2 4" xfId="65"/>
    <cellStyle name="Финансовый 2 2 5" xfId="66"/>
    <cellStyle name="Финансовый 2 3" xfId="67"/>
    <cellStyle name="Финансовый 2 4" xfId="68"/>
    <cellStyle name="Финансовый 2 5" xfId="69"/>
    <cellStyle name="Финансовый 2 6" xfId="70"/>
    <cellStyle name="Финансовый 3" xfId="60"/>
    <cellStyle name="Хороший 2" xfId="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131"/>
  <sheetViews>
    <sheetView tabSelected="1" zoomScale="77" zoomScaleNormal="77" workbookViewId="0">
      <pane ySplit="1" topLeftCell="A2" activePane="bottomLeft" state="frozen"/>
      <selection pane="bottomLeft" activeCell="B67" sqref="B67"/>
    </sheetView>
  </sheetViews>
  <sheetFormatPr defaultRowHeight="15" x14ac:dyDescent="0.25"/>
  <cols>
    <col min="1" max="1" width="33.5703125" customWidth="1"/>
    <col min="2" max="2" width="15.42578125" customWidth="1"/>
    <col min="3" max="3" width="13" customWidth="1"/>
    <col min="4" max="4" width="10.28515625" customWidth="1"/>
    <col min="5" max="5" width="10.85546875" customWidth="1"/>
    <col min="6" max="6" width="12.85546875" customWidth="1"/>
    <col min="8" max="8" width="13" customWidth="1"/>
    <col min="10" max="10" width="10.85546875" customWidth="1"/>
    <col min="12" max="12" width="10.28515625" customWidth="1"/>
    <col min="14" max="14" width="10.42578125" customWidth="1"/>
  </cols>
  <sheetData>
    <row r="1" spans="1:18" ht="54" customHeight="1" x14ac:dyDescent="0.25">
      <c r="A1" s="90" t="s">
        <v>163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1"/>
    </row>
    <row r="2" spans="1:18" ht="15.75" x14ac:dyDescent="0.25">
      <c r="A2" s="3"/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5"/>
      <c r="O2" s="5"/>
      <c r="P2" s="5"/>
      <c r="Q2" s="94" t="s">
        <v>0</v>
      </c>
      <c r="R2" s="95"/>
    </row>
    <row r="3" spans="1:18" ht="15.75" x14ac:dyDescent="0.25">
      <c r="A3" s="92" t="s">
        <v>1</v>
      </c>
      <c r="B3" s="92" t="s">
        <v>2</v>
      </c>
      <c r="C3" s="92" t="s">
        <v>3</v>
      </c>
      <c r="D3" s="93" t="s">
        <v>4</v>
      </c>
      <c r="E3" s="92" t="s">
        <v>5</v>
      </c>
      <c r="F3" s="103" t="s">
        <v>6</v>
      </c>
      <c r="G3" s="103"/>
      <c r="H3" s="103"/>
      <c r="I3" s="103"/>
      <c r="J3" s="101" t="s">
        <v>7</v>
      </c>
      <c r="K3" s="101" t="s">
        <v>8</v>
      </c>
      <c r="L3" s="103" t="s">
        <v>9</v>
      </c>
      <c r="M3" s="103"/>
      <c r="N3" s="103"/>
      <c r="O3" s="103"/>
      <c r="P3" s="101" t="s">
        <v>10</v>
      </c>
      <c r="Q3" s="92" t="s">
        <v>11</v>
      </c>
      <c r="R3" s="92" t="s">
        <v>12</v>
      </c>
    </row>
    <row r="4" spans="1:18" ht="135" x14ac:dyDescent="0.25">
      <c r="A4" s="92"/>
      <c r="B4" s="92"/>
      <c r="C4" s="92"/>
      <c r="D4" s="93"/>
      <c r="E4" s="92"/>
      <c r="F4" s="47" t="s">
        <v>13</v>
      </c>
      <c r="G4" s="47" t="s">
        <v>14</v>
      </c>
      <c r="H4" s="47" t="s">
        <v>15</v>
      </c>
      <c r="I4" s="47" t="s">
        <v>16</v>
      </c>
      <c r="J4" s="102"/>
      <c r="K4" s="102"/>
      <c r="L4" s="47" t="s">
        <v>13</v>
      </c>
      <c r="M4" s="47" t="s">
        <v>17</v>
      </c>
      <c r="N4" s="47" t="s">
        <v>18</v>
      </c>
      <c r="O4" s="47" t="s">
        <v>16</v>
      </c>
      <c r="P4" s="102"/>
      <c r="Q4" s="92"/>
      <c r="R4" s="92"/>
    </row>
    <row r="5" spans="1:18" ht="15.75" x14ac:dyDescent="0.25">
      <c r="A5" s="6" t="s">
        <v>19</v>
      </c>
      <c r="B5" s="6"/>
      <c r="C5" s="6"/>
      <c r="D5" s="6"/>
      <c r="E5" s="6"/>
      <c r="F5" s="76">
        <f>G5+H5+I5</f>
        <v>1922998.2000000002</v>
      </c>
      <c r="G5" s="76">
        <f>SUM(G7:G14)</f>
        <v>0</v>
      </c>
      <c r="H5" s="76">
        <f>SUM(H7:H14)</f>
        <v>1922998.2000000002</v>
      </c>
      <c r="I5" s="76">
        <f>SUM(I7:I14)</f>
        <v>0</v>
      </c>
      <c r="J5" s="76">
        <f>SUM(J7:J14)</f>
        <v>93223.2</v>
      </c>
      <c r="K5" s="78">
        <f>J5/F5*100</f>
        <v>4.8478048497393278</v>
      </c>
      <c r="L5" s="77">
        <f>M5+N5+O5</f>
        <v>62252.4</v>
      </c>
      <c r="M5" s="76">
        <f>SUM(M7:M14)</f>
        <v>0</v>
      </c>
      <c r="N5" s="76">
        <f>SUM(N7:N14)</f>
        <v>62252.4</v>
      </c>
      <c r="O5" s="76">
        <f>SUM(O7:O14)</f>
        <v>0</v>
      </c>
      <c r="P5" s="79">
        <f>L5/F5*100</f>
        <v>3.237257320365666</v>
      </c>
      <c r="Q5" s="10"/>
      <c r="R5" s="58"/>
    </row>
    <row r="6" spans="1:18" ht="15.75" x14ac:dyDescent="0.25">
      <c r="A6" s="11" t="s">
        <v>20</v>
      </c>
      <c r="B6" s="11"/>
      <c r="C6" s="11"/>
      <c r="D6" s="12"/>
      <c r="E6" s="11"/>
      <c r="F6" s="13"/>
      <c r="G6" s="13"/>
      <c r="H6" s="14"/>
      <c r="I6" s="8"/>
      <c r="J6" s="15"/>
      <c r="K6" s="8"/>
      <c r="L6" s="8"/>
      <c r="M6" s="15"/>
      <c r="N6" s="15"/>
      <c r="O6" s="15"/>
      <c r="P6" s="15"/>
      <c r="Q6" s="72"/>
      <c r="R6" s="58"/>
    </row>
    <row r="7" spans="1:18" x14ac:dyDescent="0.25">
      <c r="A7" s="17" t="s">
        <v>21</v>
      </c>
      <c r="B7" s="17"/>
      <c r="C7" s="17"/>
      <c r="D7" s="17"/>
      <c r="E7" s="17"/>
      <c r="F7" s="18">
        <v>100000</v>
      </c>
      <c r="G7" s="14">
        <v>0</v>
      </c>
      <c r="H7" s="55">
        <v>100000</v>
      </c>
      <c r="I7" s="14">
        <v>0</v>
      </c>
      <c r="J7" s="14">
        <v>11251</v>
      </c>
      <c r="K7" s="15">
        <v>0</v>
      </c>
      <c r="L7" s="19">
        <v>11251</v>
      </c>
      <c r="M7" s="14">
        <v>0</v>
      </c>
      <c r="N7" s="55">
        <v>11251</v>
      </c>
      <c r="O7" s="14">
        <v>0</v>
      </c>
      <c r="P7" s="14">
        <v>11.2</v>
      </c>
      <c r="Q7" s="72"/>
      <c r="R7" s="58"/>
    </row>
    <row r="8" spans="1:18" x14ac:dyDescent="0.25">
      <c r="A8" s="17" t="s">
        <v>22</v>
      </c>
      <c r="B8" s="17"/>
      <c r="C8" s="17"/>
      <c r="D8" s="17"/>
      <c r="E8" s="17"/>
      <c r="F8" s="18">
        <v>67000</v>
      </c>
      <c r="G8" s="14">
        <v>0</v>
      </c>
      <c r="H8" s="55">
        <v>67000</v>
      </c>
      <c r="I8" s="14">
        <v>0</v>
      </c>
      <c r="J8" s="14">
        <v>991.9</v>
      </c>
      <c r="K8" s="15">
        <v>0</v>
      </c>
      <c r="L8" s="19">
        <v>991.9</v>
      </c>
      <c r="M8" s="14">
        <v>0</v>
      </c>
      <c r="N8" s="55">
        <v>991.9</v>
      </c>
      <c r="O8" s="14">
        <v>0</v>
      </c>
      <c r="P8" s="14">
        <v>1.5</v>
      </c>
      <c r="Q8" s="72"/>
      <c r="R8" s="58"/>
    </row>
    <row r="9" spans="1:18" x14ac:dyDescent="0.25">
      <c r="A9" s="17" t="s">
        <v>23</v>
      </c>
      <c r="B9" s="17"/>
      <c r="C9" s="17"/>
      <c r="D9" s="17"/>
      <c r="E9" s="17"/>
      <c r="F9" s="18">
        <v>312323.59999999998</v>
      </c>
      <c r="G9" s="55"/>
      <c r="H9" s="55">
        <v>312323.59999999998</v>
      </c>
      <c r="I9" s="55"/>
      <c r="J9" s="14">
        <v>0</v>
      </c>
      <c r="K9" s="15">
        <v>0</v>
      </c>
      <c r="L9" s="19">
        <v>0</v>
      </c>
      <c r="M9" s="14">
        <v>0</v>
      </c>
      <c r="N9" s="55">
        <v>0</v>
      </c>
      <c r="O9" s="14">
        <v>0</v>
      </c>
      <c r="P9" s="14">
        <v>0</v>
      </c>
      <c r="Q9" s="72"/>
      <c r="R9" s="58"/>
    </row>
    <row r="10" spans="1:18" x14ac:dyDescent="0.25">
      <c r="A10" s="17" t="s">
        <v>24</v>
      </c>
      <c r="B10" s="17"/>
      <c r="C10" s="17"/>
      <c r="D10" s="17"/>
      <c r="E10" s="17"/>
      <c r="F10" s="18">
        <v>50000</v>
      </c>
      <c r="G10" s="14">
        <v>0</v>
      </c>
      <c r="H10" s="55">
        <v>50000</v>
      </c>
      <c r="I10" s="14">
        <v>0</v>
      </c>
      <c r="J10" s="15">
        <v>0</v>
      </c>
      <c r="K10" s="15">
        <v>0</v>
      </c>
      <c r="L10" s="19">
        <v>0</v>
      </c>
      <c r="M10" s="14">
        <v>0</v>
      </c>
      <c r="N10" s="55">
        <v>0</v>
      </c>
      <c r="O10" s="14">
        <v>0</v>
      </c>
      <c r="P10" s="14">
        <v>0</v>
      </c>
      <c r="Q10" s="72"/>
      <c r="R10" s="58"/>
    </row>
    <row r="11" spans="1:18" x14ac:dyDescent="0.25">
      <c r="A11" s="17" t="s">
        <v>25</v>
      </c>
      <c r="B11" s="17"/>
      <c r="C11" s="17"/>
      <c r="D11" s="17"/>
      <c r="E11" s="17"/>
      <c r="F11" s="18">
        <v>91000</v>
      </c>
      <c r="G11" s="14">
        <v>0</v>
      </c>
      <c r="H11" s="55">
        <v>91000</v>
      </c>
      <c r="I11" s="14">
        <v>0</v>
      </c>
      <c r="J11" s="14">
        <v>80980.3</v>
      </c>
      <c r="K11" s="15">
        <v>89</v>
      </c>
      <c r="L11" s="19">
        <v>49980.3</v>
      </c>
      <c r="M11" s="14">
        <v>0</v>
      </c>
      <c r="N11" s="14">
        <v>49980.3</v>
      </c>
      <c r="O11" s="14">
        <v>0</v>
      </c>
      <c r="P11" s="14">
        <v>54.9</v>
      </c>
      <c r="Q11" s="72"/>
      <c r="R11" s="58"/>
    </row>
    <row r="12" spans="1:18" x14ac:dyDescent="0.25">
      <c r="A12" s="17" t="s">
        <v>26</v>
      </c>
      <c r="B12" s="17"/>
      <c r="C12" s="17"/>
      <c r="D12" s="17"/>
      <c r="E12" s="17"/>
      <c r="F12" s="18">
        <v>884156</v>
      </c>
      <c r="G12" s="14">
        <v>0</v>
      </c>
      <c r="H12" s="55">
        <v>884156</v>
      </c>
      <c r="I12" s="14">
        <v>0</v>
      </c>
      <c r="J12" s="14">
        <v>0</v>
      </c>
      <c r="K12" s="15">
        <v>0</v>
      </c>
      <c r="L12" s="19">
        <v>0</v>
      </c>
      <c r="M12" s="14">
        <v>0</v>
      </c>
      <c r="N12" s="14">
        <v>0</v>
      </c>
      <c r="O12" s="14">
        <v>0</v>
      </c>
      <c r="P12" s="14">
        <v>0</v>
      </c>
      <c r="Q12" s="72"/>
      <c r="R12" s="58"/>
    </row>
    <row r="13" spans="1:18" x14ac:dyDescent="0.25">
      <c r="A13" s="17" t="s">
        <v>27</v>
      </c>
      <c r="B13" s="17"/>
      <c r="C13" s="17"/>
      <c r="D13" s="17"/>
      <c r="E13" s="17"/>
      <c r="F13" s="18">
        <v>368940</v>
      </c>
      <c r="G13" s="14">
        <v>0</v>
      </c>
      <c r="H13" s="55">
        <v>368940</v>
      </c>
      <c r="I13" s="14">
        <v>0</v>
      </c>
      <c r="J13" s="14">
        <v>0</v>
      </c>
      <c r="K13" s="15">
        <v>0</v>
      </c>
      <c r="L13" s="19">
        <v>0</v>
      </c>
      <c r="M13" s="14">
        <v>0</v>
      </c>
      <c r="N13" s="14">
        <v>0</v>
      </c>
      <c r="O13" s="14">
        <v>0</v>
      </c>
      <c r="P13" s="14">
        <v>0</v>
      </c>
      <c r="Q13" s="72"/>
      <c r="R13" s="58"/>
    </row>
    <row r="14" spans="1:18" x14ac:dyDescent="0.25">
      <c r="A14" s="17" t="s">
        <v>28</v>
      </c>
      <c r="B14" s="17"/>
      <c r="C14" s="17"/>
      <c r="D14" s="17"/>
      <c r="E14" s="17"/>
      <c r="F14" s="18">
        <v>49578.6</v>
      </c>
      <c r="G14" s="14">
        <v>0</v>
      </c>
      <c r="H14" s="55">
        <v>49578.6</v>
      </c>
      <c r="I14" s="14">
        <v>0</v>
      </c>
      <c r="J14" s="14">
        <v>0</v>
      </c>
      <c r="K14" s="15">
        <v>0</v>
      </c>
      <c r="L14" s="19">
        <v>29.2</v>
      </c>
      <c r="M14" s="14">
        <v>0</v>
      </c>
      <c r="N14" s="14">
        <v>29.2</v>
      </c>
      <c r="O14" s="14">
        <v>0</v>
      </c>
      <c r="P14" s="14">
        <v>0</v>
      </c>
      <c r="Q14" s="72"/>
      <c r="R14" s="58"/>
    </row>
    <row r="15" spans="1:18" ht="15.75" x14ac:dyDescent="0.25">
      <c r="A15" s="11"/>
      <c r="B15" s="11"/>
      <c r="C15" s="11"/>
      <c r="D15" s="11"/>
      <c r="E15" s="11"/>
      <c r="F15" s="13"/>
      <c r="G15" s="13"/>
      <c r="H15" s="14"/>
      <c r="I15" s="8"/>
      <c r="J15" s="15"/>
      <c r="K15" s="8"/>
      <c r="L15" s="8"/>
      <c r="M15" s="8"/>
      <c r="N15" s="15"/>
      <c r="O15" s="15"/>
      <c r="P15" s="15"/>
      <c r="Q15" s="72"/>
      <c r="R15" s="72"/>
    </row>
    <row r="16" spans="1:18" ht="15.75" x14ac:dyDescent="0.25">
      <c r="A16" s="22" t="s">
        <v>29</v>
      </c>
      <c r="B16" s="22"/>
      <c r="C16" s="22"/>
      <c r="D16" s="22"/>
      <c r="E16" s="22"/>
      <c r="F16" s="7">
        <v>100000</v>
      </c>
      <c r="G16" s="8">
        <v>0</v>
      </c>
      <c r="H16" s="8">
        <v>100000</v>
      </c>
      <c r="I16" s="8">
        <v>0</v>
      </c>
      <c r="J16" s="8">
        <v>0</v>
      </c>
      <c r="K16" s="8">
        <v>0</v>
      </c>
      <c r="L16" s="19">
        <v>11251</v>
      </c>
      <c r="M16" s="14">
        <v>0</v>
      </c>
      <c r="N16" s="55">
        <v>11251</v>
      </c>
      <c r="O16" s="8">
        <v>0</v>
      </c>
      <c r="P16" s="9">
        <v>11.2</v>
      </c>
      <c r="Q16" s="72"/>
      <c r="R16" s="72"/>
    </row>
    <row r="17" spans="1:18" ht="75" x14ac:dyDescent="0.25">
      <c r="A17" s="24" t="s">
        <v>30</v>
      </c>
      <c r="B17" s="24"/>
      <c r="C17" s="24"/>
      <c r="D17" s="24"/>
      <c r="E17" s="24"/>
      <c r="F17" s="14">
        <v>100000</v>
      </c>
      <c r="G17" s="25">
        <v>0</v>
      </c>
      <c r="H17" s="25">
        <v>100000</v>
      </c>
      <c r="I17" s="25">
        <v>0</v>
      </c>
      <c r="J17" s="25">
        <v>0</v>
      </c>
      <c r="K17" s="25">
        <v>0</v>
      </c>
      <c r="L17" s="25">
        <v>11251</v>
      </c>
      <c r="M17" s="25">
        <v>0</v>
      </c>
      <c r="N17" s="25">
        <v>11251</v>
      </c>
      <c r="O17" s="25">
        <v>0</v>
      </c>
      <c r="P17" s="14">
        <v>11.2</v>
      </c>
      <c r="Q17" s="72"/>
      <c r="R17" s="72"/>
    </row>
    <row r="18" spans="1:18" ht="60" x14ac:dyDescent="0.25">
      <c r="A18" s="24" t="s">
        <v>164</v>
      </c>
      <c r="B18" s="24"/>
      <c r="C18" s="24"/>
      <c r="D18" s="24"/>
      <c r="E18" s="24"/>
      <c r="F18" s="14">
        <v>100000</v>
      </c>
      <c r="G18" s="25">
        <v>0</v>
      </c>
      <c r="H18" s="25">
        <v>100000</v>
      </c>
      <c r="I18" s="25">
        <v>0</v>
      </c>
      <c r="J18" s="25">
        <v>0</v>
      </c>
      <c r="K18" s="25"/>
      <c r="L18" s="25">
        <v>11251</v>
      </c>
      <c r="M18" s="25">
        <v>0</v>
      </c>
      <c r="N18" s="25">
        <v>11251</v>
      </c>
      <c r="O18" s="25">
        <v>0</v>
      </c>
      <c r="P18" s="14">
        <v>11.2</v>
      </c>
      <c r="Q18" s="72"/>
      <c r="R18" s="72"/>
    </row>
    <row r="19" spans="1:18" ht="45" x14ac:dyDescent="0.25">
      <c r="A19" s="17" t="s">
        <v>31</v>
      </c>
      <c r="B19" s="17"/>
      <c r="C19" s="17"/>
      <c r="D19" s="17"/>
      <c r="E19" s="17"/>
      <c r="F19" s="27"/>
      <c r="G19" s="27"/>
      <c r="H19" s="15"/>
      <c r="I19" s="8"/>
      <c r="J19" s="15"/>
      <c r="K19" s="8" t="s">
        <v>32</v>
      </c>
      <c r="L19" s="8"/>
      <c r="M19" s="8"/>
      <c r="N19" s="15"/>
      <c r="O19" s="15"/>
      <c r="P19" s="15"/>
      <c r="Q19" s="72"/>
      <c r="R19" s="72"/>
    </row>
    <row r="20" spans="1:18" ht="30" x14ac:dyDescent="0.25">
      <c r="A20" s="20" t="s">
        <v>33</v>
      </c>
      <c r="B20" s="20"/>
      <c r="C20" s="20"/>
      <c r="D20" s="20"/>
      <c r="E20" s="20"/>
      <c r="F20" s="21"/>
      <c r="G20" s="21"/>
      <c r="H20" s="15"/>
      <c r="I20" s="15"/>
      <c r="J20" s="15"/>
      <c r="K20" s="15"/>
      <c r="L20" s="15"/>
      <c r="M20" s="15"/>
      <c r="N20" s="15"/>
      <c r="O20" s="15"/>
      <c r="P20" s="15"/>
      <c r="Q20" s="72"/>
      <c r="R20" s="72"/>
    </row>
    <row r="21" spans="1:18" ht="189.75" customHeight="1" x14ac:dyDescent="0.25">
      <c r="A21" s="52" t="s">
        <v>34</v>
      </c>
      <c r="B21" s="80" t="s">
        <v>165</v>
      </c>
      <c r="C21" s="80" t="s">
        <v>166</v>
      </c>
      <c r="D21" s="80" t="s">
        <v>167</v>
      </c>
      <c r="E21" s="80" t="s">
        <v>168</v>
      </c>
      <c r="F21" s="14">
        <v>8000</v>
      </c>
      <c r="G21" s="13"/>
      <c r="H21" s="15">
        <v>8000</v>
      </c>
      <c r="I21" s="15"/>
      <c r="J21" s="15">
        <v>0</v>
      </c>
      <c r="K21" s="15">
        <v>0</v>
      </c>
      <c r="L21" s="15">
        <v>0</v>
      </c>
      <c r="M21" s="15"/>
      <c r="N21" s="15">
        <v>0</v>
      </c>
      <c r="O21" s="15"/>
      <c r="P21" s="14">
        <v>0</v>
      </c>
      <c r="Q21" s="44"/>
      <c r="R21" s="44"/>
    </row>
    <row r="22" spans="1:18" ht="30" x14ac:dyDescent="0.25">
      <c r="A22" s="20" t="s">
        <v>35</v>
      </c>
      <c r="B22" s="46"/>
      <c r="C22" s="44"/>
      <c r="D22" s="44"/>
      <c r="E22" s="44"/>
      <c r="F22" s="14"/>
      <c r="G22" s="13"/>
      <c r="H22" s="15"/>
      <c r="I22" s="15"/>
      <c r="J22" s="15"/>
      <c r="K22" s="15"/>
      <c r="L22" s="15"/>
      <c r="M22" s="15"/>
      <c r="N22" s="15"/>
      <c r="O22" s="15"/>
      <c r="P22" s="14"/>
      <c r="Q22" s="44"/>
      <c r="R22" s="44"/>
    </row>
    <row r="23" spans="1:18" ht="120.75" customHeight="1" x14ac:dyDescent="0.25">
      <c r="A23" s="11" t="s">
        <v>36</v>
      </c>
      <c r="B23" s="46" t="s">
        <v>37</v>
      </c>
      <c r="C23" s="80" t="s">
        <v>201</v>
      </c>
      <c r="D23" s="44"/>
      <c r="E23" s="44" t="s">
        <v>38</v>
      </c>
      <c r="F23" s="14">
        <v>8000</v>
      </c>
      <c r="G23" s="13"/>
      <c r="H23" s="15">
        <v>8000</v>
      </c>
      <c r="I23" s="15"/>
      <c r="J23" s="15">
        <v>0</v>
      </c>
      <c r="K23" s="15">
        <v>0</v>
      </c>
      <c r="L23" s="15">
        <v>0</v>
      </c>
      <c r="M23" s="15"/>
      <c r="N23" s="15">
        <v>0</v>
      </c>
      <c r="O23" s="15"/>
      <c r="P23" s="14">
        <v>0</v>
      </c>
      <c r="Q23" s="44" t="s">
        <v>39</v>
      </c>
      <c r="R23" s="44"/>
    </row>
    <row r="24" spans="1:18" ht="30" x14ac:dyDescent="0.25">
      <c r="A24" s="20" t="s">
        <v>40</v>
      </c>
      <c r="B24" s="44"/>
      <c r="C24" s="44"/>
      <c r="D24" s="44"/>
      <c r="E24" s="44"/>
      <c r="F24" s="21"/>
      <c r="G24" s="21"/>
      <c r="H24" s="15"/>
      <c r="I24" s="15"/>
      <c r="J24" s="15"/>
      <c r="K24" s="15"/>
      <c r="L24" s="15"/>
      <c r="M24" s="15"/>
      <c r="N24" s="15"/>
      <c r="O24" s="15"/>
      <c r="P24" s="15"/>
      <c r="Q24" s="44"/>
      <c r="R24" s="72"/>
    </row>
    <row r="25" spans="1:18" ht="114" x14ac:dyDescent="0.25">
      <c r="A25" s="52" t="s">
        <v>41</v>
      </c>
      <c r="B25" s="81" t="s">
        <v>169</v>
      </c>
      <c r="C25" s="82" t="s">
        <v>170</v>
      </c>
      <c r="D25" s="82" t="s">
        <v>171</v>
      </c>
      <c r="E25" s="82" t="s">
        <v>172</v>
      </c>
      <c r="F25" s="14">
        <v>6000</v>
      </c>
      <c r="G25" s="13"/>
      <c r="H25" s="15">
        <v>6000</v>
      </c>
      <c r="I25" s="15"/>
      <c r="J25" s="15">
        <v>0</v>
      </c>
      <c r="K25" s="15">
        <v>0</v>
      </c>
      <c r="L25" s="15">
        <v>0</v>
      </c>
      <c r="M25" s="15"/>
      <c r="N25" s="15">
        <v>0</v>
      </c>
      <c r="O25" s="15"/>
      <c r="P25" s="14">
        <v>0</v>
      </c>
      <c r="Q25" s="43"/>
      <c r="R25" s="72"/>
    </row>
    <row r="26" spans="1:18" ht="30" x14ac:dyDescent="0.25">
      <c r="A26" s="20" t="s">
        <v>42</v>
      </c>
      <c r="B26" s="16"/>
      <c r="C26" s="16"/>
      <c r="D26" s="16"/>
      <c r="E26" s="16"/>
      <c r="F26" s="21"/>
      <c r="G26" s="21"/>
      <c r="H26" s="15"/>
      <c r="I26" s="15"/>
      <c r="J26" s="15"/>
      <c r="K26" s="15"/>
      <c r="L26" s="15"/>
      <c r="M26" s="15"/>
      <c r="N26" s="15"/>
      <c r="O26" s="15"/>
      <c r="P26" s="15"/>
      <c r="Q26" s="72"/>
      <c r="R26" s="72"/>
    </row>
    <row r="27" spans="1:18" ht="162.75" customHeight="1" x14ac:dyDescent="0.25">
      <c r="A27" s="28" t="s">
        <v>43</v>
      </c>
      <c r="B27" s="44" t="s">
        <v>44</v>
      </c>
      <c r="C27" s="44" t="s">
        <v>45</v>
      </c>
      <c r="D27" s="44" t="s">
        <v>46</v>
      </c>
      <c r="E27" s="35" t="s">
        <v>47</v>
      </c>
      <c r="F27" s="14">
        <v>8000</v>
      </c>
      <c r="G27" s="29"/>
      <c r="H27" s="15">
        <v>8000</v>
      </c>
      <c r="I27" s="15"/>
      <c r="J27" s="15">
        <v>3251</v>
      </c>
      <c r="K27" s="15">
        <v>40.6</v>
      </c>
      <c r="L27" s="15">
        <v>3251</v>
      </c>
      <c r="M27" s="15"/>
      <c r="N27" s="15">
        <v>3251</v>
      </c>
      <c r="O27" s="15"/>
      <c r="P27" s="14">
        <v>40.6</v>
      </c>
      <c r="Q27" s="43"/>
      <c r="R27" s="51"/>
    </row>
    <row r="28" spans="1:18" ht="30" x14ac:dyDescent="0.25">
      <c r="A28" s="20" t="s">
        <v>48</v>
      </c>
      <c r="B28" s="44"/>
      <c r="C28" s="44"/>
      <c r="D28" s="44"/>
      <c r="E28" s="44"/>
      <c r="F28" s="21"/>
      <c r="G28" s="21"/>
      <c r="H28" s="15"/>
      <c r="I28" s="15"/>
      <c r="J28" s="15"/>
      <c r="K28" s="15"/>
      <c r="L28" s="15"/>
      <c r="M28" s="15"/>
      <c r="N28" s="15"/>
      <c r="O28" s="15"/>
      <c r="P28" s="15"/>
      <c r="Q28" s="44"/>
      <c r="R28" s="72"/>
    </row>
    <row r="29" spans="1:18" ht="161.25" customHeight="1" x14ac:dyDescent="0.25">
      <c r="A29" s="61" t="s">
        <v>49</v>
      </c>
      <c r="B29" s="44" t="s">
        <v>44</v>
      </c>
      <c r="C29" s="44" t="s">
        <v>50</v>
      </c>
      <c r="D29" s="44" t="s">
        <v>51</v>
      </c>
      <c r="E29" s="35" t="s">
        <v>52</v>
      </c>
      <c r="F29" s="14">
        <v>6000</v>
      </c>
      <c r="G29" s="29"/>
      <c r="H29" s="15">
        <v>6000</v>
      </c>
      <c r="I29" s="15"/>
      <c r="J29" s="15">
        <v>0</v>
      </c>
      <c r="K29" s="15">
        <v>0</v>
      </c>
      <c r="L29" s="15">
        <v>0</v>
      </c>
      <c r="M29" s="15"/>
      <c r="N29" s="15">
        <v>0</v>
      </c>
      <c r="O29" s="15"/>
      <c r="P29" s="14">
        <v>0</v>
      </c>
      <c r="Q29" s="43"/>
      <c r="R29" s="72"/>
    </row>
    <row r="30" spans="1:18" ht="30" x14ac:dyDescent="0.25">
      <c r="A30" s="20" t="s">
        <v>53</v>
      </c>
      <c r="B30" s="16"/>
      <c r="C30" s="16"/>
      <c r="D30" s="16"/>
      <c r="E30" s="16"/>
      <c r="F30" s="21"/>
      <c r="G30" s="21"/>
      <c r="H30" s="15"/>
      <c r="I30" s="15"/>
      <c r="J30" s="15"/>
      <c r="K30" s="15"/>
      <c r="L30" s="15"/>
      <c r="M30" s="15"/>
      <c r="N30" s="15"/>
      <c r="O30" s="15"/>
      <c r="P30" s="15"/>
      <c r="Q30" s="72"/>
      <c r="R30" s="72"/>
    </row>
    <row r="31" spans="1:18" ht="75" x14ac:dyDescent="0.25">
      <c r="A31" s="61" t="s">
        <v>54</v>
      </c>
      <c r="B31" s="53"/>
      <c r="C31" s="53"/>
      <c r="D31" s="53"/>
      <c r="E31" s="44"/>
      <c r="F31" s="14">
        <v>8000</v>
      </c>
      <c r="G31" s="29"/>
      <c r="H31" s="15">
        <v>8000</v>
      </c>
      <c r="I31" s="15"/>
      <c r="J31" s="15">
        <v>8000</v>
      </c>
      <c r="K31" s="15">
        <v>100</v>
      </c>
      <c r="L31" s="15">
        <v>8000</v>
      </c>
      <c r="M31" s="15"/>
      <c r="N31" s="15">
        <v>8000</v>
      </c>
      <c r="O31" s="15"/>
      <c r="P31" s="14">
        <v>100</v>
      </c>
      <c r="Q31" s="43"/>
      <c r="R31" s="30"/>
    </row>
    <row r="32" spans="1:18" ht="30" x14ac:dyDescent="0.25">
      <c r="A32" s="28" t="s">
        <v>55</v>
      </c>
      <c r="B32" s="44"/>
      <c r="C32" s="44"/>
      <c r="D32" s="44"/>
      <c r="E32" s="44"/>
      <c r="F32" s="14"/>
      <c r="G32" s="29"/>
      <c r="H32" s="15"/>
      <c r="I32" s="15"/>
      <c r="J32" s="15"/>
      <c r="K32" s="15"/>
      <c r="L32" s="15"/>
      <c r="M32" s="15"/>
      <c r="N32" s="15"/>
      <c r="O32" s="15"/>
      <c r="P32" s="14"/>
      <c r="Q32" s="43"/>
      <c r="R32" s="30"/>
    </row>
    <row r="33" spans="1:18" ht="228" x14ac:dyDescent="0.25">
      <c r="A33" s="61" t="s">
        <v>56</v>
      </c>
      <c r="B33" s="81" t="s">
        <v>173</v>
      </c>
      <c r="C33" s="83" t="s">
        <v>174</v>
      </c>
      <c r="D33" s="83" t="s">
        <v>175</v>
      </c>
      <c r="E33" s="83" t="s">
        <v>176</v>
      </c>
      <c r="F33" s="14">
        <v>8000</v>
      </c>
      <c r="G33" s="29"/>
      <c r="H33" s="15">
        <v>8000</v>
      </c>
      <c r="I33" s="15"/>
      <c r="J33" s="15">
        <v>0</v>
      </c>
      <c r="K33" s="15">
        <v>0</v>
      </c>
      <c r="L33" s="15">
        <v>0</v>
      </c>
      <c r="M33" s="15"/>
      <c r="N33" s="15">
        <v>0</v>
      </c>
      <c r="O33" s="15"/>
      <c r="P33" s="14">
        <v>0</v>
      </c>
      <c r="Q33" s="43"/>
      <c r="R33" s="30"/>
    </row>
    <row r="34" spans="1:18" x14ac:dyDescent="0.25">
      <c r="A34" s="20" t="s">
        <v>57</v>
      </c>
      <c r="B34" s="44"/>
      <c r="C34" s="44"/>
      <c r="D34" s="44" t="s">
        <v>32</v>
      </c>
      <c r="E34" s="44"/>
      <c r="F34" s="21"/>
      <c r="G34" s="21"/>
      <c r="H34" s="15"/>
      <c r="I34" s="15"/>
      <c r="J34" s="15"/>
      <c r="K34" s="15"/>
      <c r="L34" s="15"/>
      <c r="M34" s="15"/>
      <c r="N34" s="15"/>
      <c r="O34" s="15"/>
      <c r="P34" s="15"/>
      <c r="Q34" s="44"/>
      <c r="R34" s="72"/>
    </row>
    <row r="35" spans="1:18" ht="156.75" x14ac:dyDescent="0.25">
      <c r="A35" s="61" t="s">
        <v>58</v>
      </c>
      <c r="B35" s="44" t="s">
        <v>44</v>
      </c>
      <c r="C35" s="44" t="s">
        <v>59</v>
      </c>
      <c r="D35" s="44" t="s">
        <v>60</v>
      </c>
      <c r="E35" s="44" t="s">
        <v>61</v>
      </c>
      <c r="F35" s="14">
        <v>10000</v>
      </c>
      <c r="G35" s="29"/>
      <c r="H35" s="15">
        <v>10000</v>
      </c>
      <c r="I35" s="15"/>
      <c r="J35" s="15">
        <v>0</v>
      </c>
      <c r="K35" s="15">
        <v>0</v>
      </c>
      <c r="L35" s="15">
        <v>0</v>
      </c>
      <c r="M35" s="15"/>
      <c r="N35" s="15">
        <v>0</v>
      </c>
      <c r="O35" s="15"/>
      <c r="P35" s="14">
        <v>0</v>
      </c>
      <c r="Q35" s="43"/>
      <c r="R35" s="72"/>
    </row>
    <row r="36" spans="1:18" ht="30" x14ac:dyDescent="0.25">
      <c r="A36" s="20" t="s">
        <v>62</v>
      </c>
      <c r="B36" s="44"/>
      <c r="C36" s="44"/>
      <c r="D36" s="44"/>
      <c r="E36" s="44"/>
      <c r="F36" s="21"/>
      <c r="G36" s="21"/>
      <c r="H36" s="15"/>
      <c r="I36" s="15"/>
      <c r="J36" s="15"/>
      <c r="K36" s="15"/>
      <c r="L36" s="15"/>
      <c r="M36" s="15"/>
      <c r="N36" s="15"/>
      <c r="O36" s="15"/>
      <c r="P36" s="15"/>
      <c r="Q36" s="44"/>
      <c r="R36" s="72"/>
    </row>
    <row r="37" spans="1:18" ht="120.75" customHeight="1" x14ac:dyDescent="0.25">
      <c r="A37" s="61" t="s">
        <v>63</v>
      </c>
      <c r="B37" s="81" t="s">
        <v>177</v>
      </c>
      <c r="C37" s="82" t="s">
        <v>178</v>
      </c>
      <c r="D37" s="82" t="s">
        <v>179</v>
      </c>
      <c r="E37" s="82" t="s">
        <v>180</v>
      </c>
      <c r="F37" s="14">
        <v>10000</v>
      </c>
      <c r="G37" s="29"/>
      <c r="H37" s="15">
        <v>10000</v>
      </c>
      <c r="I37" s="15"/>
      <c r="J37" s="15">
        <v>0</v>
      </c>
      <c r="K37" s="15">
        <v>0</v>
      </c>
      <c r="L37" s="15">
        <v>0</v>
      </c>
      <c r="M37" s="15"/>
      <c r="N37" s="15">
        <v>0</v>
      </c>
      <c r="O37" s="15"/>
      <c r="P37" s="14">
        <v>0</v>
      </c>
      <c r="Q37" s="44"/>
      <c r="R37" s="30"/>
    </row>
    <row r="38" spans="1:18" ht="30" x14ac:dyDescent="0.25">
      <c r="A38" s="20" t="s">
        <v>64</v>
      </c>
      <c r="B38" s="44"/>
      <c r="C38" s="44"/>
      <c r="D38" s="44"/>
      <c r="E38" s="44"/>
      <c r="F38" s="21"/>
      <c r="G38" s="21"/>
      <c r="H38" s="15"/>
      <c r="I38" s="15"/>
      <c r="J38" s="15"/>
      <c r="K38" s="15"/>
      <c r="L38" s="15"/>
      <c r="M38" s="15"/>
      <c r="N38" s="15"/>
      <c r="O38" s="15"/>
      <c r="P38" s="15"/>
      <c r="Q38" s="44"/>
      <c r="R38" s="72"/>
    </row>
    <row r="39" spans="1:18" ht="150" x14ac:dyDescent="0.25">
      <c r="A39" s="28" t="s">
        <v>65</v>
      </c>
      <c r="B39" s="81" t="s">
        <v>181</v>
      </c>
      <c r="C39" s="82" t="s">
        <v>182</v>
      </c>
      <c r="D39" s="82" t="s">
        <v>183</v>
      </c>
      <c r="E39" s="82" t="s">
        <v>184</v>
      </c>
      <c r="F39" s="14">
        <v>10000</v>
      </c>
      <c r="G39" s="29"/>
      <c r="H39" s="15">
        <v>10000</v>
      </c>
      <c r="I39" s="15"/>
      <c r="J39" s="15">
        <v>0</v>
      </c>
      <c r="K39" s="15">
        <v>0</v>
      </c>
      <c r="L39" s="15">
        <v>0</v>
      </c>
      <c r="M39" s="15"/>
      <c r="N39" s="15">
        <v>0</v>
      </c>
      <c r="O39" s="15"/>
      <c r="P39" s="14">
        <v>0</v>
      </c>
      <c r="Q39" s="46"/>
      <c r="R39" s="46"/>
    </row>
    <row r="40" spans="1:18" ht="135" x14ac:dyDescent="0.25">
      <c r="A40" s="28" t="s">
        <v>66</v>
      </c>
      <c r="B40" s="81" t="s">
        <v>185</v>
      </c>
      <c r="C40" s="82" t="s">
        <v>182</v>
      </c>
      <c r="D40" s="82" t="s">
        <v>186</v>
      </c>
      <c r="E40" s="82" t="s">
        <v>187</v>
      </c>
      <c r="F40" s="14">
        <v>10000</v>
      </c>
      <c r="G40" s="13"/>
      <c r="H40" s="15">
        <v>10000</v>
      </c>
      <c r="I40" s="15"/>
      <c r="J40" s="15">
        <v>0</v>
      </c>
      <c r="K40" s="15">
        <v>0</v>
      </c>
      <c r="L40" s="15">
        <v>0</v>
      </c>
      <c r="M40" s="15"/>
      <c r="N40" s="15">
        <v>0</v>
      </c>
      <c r="O40" s="15"/>
      <c r="P40" s="14">
        <v>0</v>
      </c>
      <c r="Q40" s="43"/>
      <c r="R40" s="51"/>
    </row>
    <row r="41" spans="1:18" ht="105" x14ac:dyDescent="0.25">
      <c r="A41" s="28" t="s">
        <v>67</v>
      </c>
      <c r="B41" s="82" t="s">
        <v>188</v>
      </c>
      <c r="C41" s="82" t="s">
        <v>189</v>
      </c>
      <c r="D41" s="82" t="s">
        <v>190</v>
      </c>
      <c r="E41" s="82" t="s">
        <v>187</v>
      </c>
      <c r="F41" s="14">
        <v>8000</v>
      </c>
      <c r="G41" s="13"/>
      <c r="H41" s="15">
        <v>8000</v>
      </c>
      <c r="I41" s="15"/>
      <c r="J41" s="15">
        <v>0</v>
      </c>
      <c r="K41" s="15">
        <v>0</v>
      </c>
      <c r="L41" s="15">
        <v>0</v>
      </c>
      <c r="M41" s="15"/>
      <c r="N41" s="15">
        <v>0</v>
      </c>
      <c r="O41" s="15"/>
      <c r="P41" s="14">
        <v>0</v>
      </c>
      <c r="Q41" s="52"/>
      <c r="R41" s="72"/>
    </row>
    <row r="42" spans="1:18" ht="15.75" x14ac:dyDescent="0.25">
      <c r="A42" s="45" t="s">
        <v>68</v>
      </c>
      <c r="B42" s="16"/>
      <c r="C42" s="16"/>
      <c r="D42" s="16"/>
      <c r="E42" s="16"/>
      <c r="F42" s="8">
        <v>67000</v>
      </c>
      <c r="G42" s="8">
        <v>0</v>
      </c>
      <c r="H42" s="8">
        <v>67000</v>
      </c>
      <c r="I42" s="8">
        <v>0</v>
      </c>
      <c r="J42" s="8">
        <v>991.9</v>
      </c>
      <c r="K42" s="8">
        <v>1.5</v>
      </c>
      <c r="L42" s="8">
        <v>991.9</v>
      </c>
      <c r="M42" s="8">
        <v>0</v>
      </c>
      <c r="N42" s="8">
        <v>991.9</v>
      </c>
      <c r="O42" s="8">
        <v>0</v>
      </c>
      <c r="P42" s="9">
        <v>1.5</v>
      </c>
      <c r="Q42" s="72"/>
      <c r="R42" s="72"/>
    </row>
    <row r="43" spans="1:18" ht="75" x14ac:dyDescent="0.25">
      <c r="A43" s="24" t="s">
        <v>69</v>
      </c>
      <c r="B43" s="16"/>
      <c r="C43" s="16"/>
      <c r="D43" s="16"/>
      <c r="E43" s="16"/>
      <c r="F43" s="8">
        <v>67000</v>
      </c>
      <c r="G43" s="25">
        <v>0</v>
      </c>
      <c r="H43" s="25">
        <v>67000</v>
      </c>
      <c r="I43" s="25">
        <v>0</v>
      </c>
      <c r="J43" s="25">
        <v>991.9</v>
      </c>
      <c r="K43" s="25">
        <v>1.5</v>
      </c>
      <c r="L43" s="15">
        <v>991.9</v>
      </c>
      <c r="M43" s="25">
        <v>0</v>
      </c>
      <c r="N43" s="25">
        <v>991.9</v>
      </c>
      <c r="O43" s="25">
        <v>0</v>
      </c>
      <c r="P43" s="26">
        <v>1.5</v>
      </c>
      <c r="Q43" s="72"/>
      <c r="R43" s="72"/>
    </row>
    <row r="44" spans="1:18" ht="45" x14ac:dyDescent="0.25">
      <c r="A44" s="24" t="s">
        <v>70</v>
      </c>
      <c r="B44" s="16"/>
      <c r="C44" s="16"/>
      <c r="D44" s="16"/>
      <c r="E44" s="16"/>
      <c r="F44" s="8">
        <v>67000</v>
      </c>
      <c r="G44" s="25">
        <v>0</v>
      </c>
      <c r="H44" s="25">
        <v>67000</v>
      </c>
      <c r="I44" s="25">
        <v>0</v>
      </c>
      <c r="J44" s="25">
        <v>991.9</v>
      </c>
      <c r="K44" s="25">
        <v>1.5</v>
      </c>
      <c r="L44" s="15">
        <v>991.9</v>
      </c>
      <c r="M44" s="25">
        <v>0</v>
      </c>
      <c r="N44" s="25">
        <v>991.9</v>
      </c>
      <c r="O44" s="25">
        <v>0</v>
      </c>
      <c r="P44" s="26">
        <v>1.5</v>
      </c>
      <c r="Q44" s="72"/>
      <c r="R44" s="72"/>
    </row>
    <row r="45" spans="1:18" ht="75" x14ac:dyDescent="0.25">
      <c r="A45" s="17" t="s">
        <v>71</v>
      </c>
      <c r="B45" s="16"/>
      <c r="C45" s="16"/>
      <c r="D45" s="16"/>
      <c r="E45" s="16"/>
      <c r="F45" s="27"/>
      <c r="G45" s="27"/>
      <c r="H45" s="15"/>
      <c r="I45" s="8"/>
      <c r="J45" s="15"/>
      <c r="K45" s="8"/>
      <c r="L45" s="8"/>
      <c r="M45" s="8"/>
      <c r="N45" s="15"/>
      <c r="O45" s="15"/>
      <c r="P45" s="14"/>
      <c r="Q45" s="72"/>
      <c r="R45" s="72"/>
    </row>
    <row r="46" spans="1:18" ht="242.25" x14ac:dyDescent="0.25">
      <c r="A46" s="52" t="s">
        <v>72</v>
      </c>
      <c r="B46" s="46" t="s">
        <v>73</v>
      </c>
      <c r="C46" s="46" t="s">
        <v>74</v>
      </c>
      <c r="D46" s="46" t="s">
        <v>75</v>
      </c>
      <c r="E46" s="44" t="s">
        <v>76</v>
      </c>
      <c r="F46" s="15">
        <v>10000</v>
      </c>
      <c r="G46" s="13"/>
      <c r="H46" s="15">
        <v>10000</v>
      </c>
      <c r="I46" s="15"/>
      <c r="J46" s="15">
        <v>991.9</v>
      </c>
      <c r="K46" s="15">
        <v>9.9</v>
      </c>
      <c r="L46" s="15">
        <v>991.9</v>
      </c>
      <c r="M46" s="15"/>
      <c r="N46" s="15">
        <v>991.9</v>
      </c>
      <c r="O46" s="15"/>
      <c r="P46" s="14">
        <v>9.9</v>
      </c>
      <c r="Q46" s="72"/>
      <c r="R46" s="72"/>
    </row>
    <row r="47" spans="1:18" ht="317.25" customHeight="1" x14ac:dyDescent="0.25">
      <c r="A47" s="28" t="s">
        <v>77</v>
      </c>
      <c r="B47" s="84"/>
      <c r="C47" s="84" t="s">
        <v>197</v>
      </c>
      <c r="D47" s="53"/>
      <c r="E47" s="44"/>
      <c r="F47" s="15">
        <v>25000</v>
      </c>
      <c r="G47" s="13"/>
      <c r="H47" s="15">
        <v>25000</v>
      </c>
      <c r="I47" s="15"/>
      <c r="J47" s="15">
        <v>0</v>
      </c>
      <c r="K47" s="15">
        <v>0</v>
      </c>
      <c r="L47" s="15">
        <v>0</v>
      </c>
      <c r="M47" s="15"/>
      <c r="N47" s="15">
        <v>0</v>
      </c>
      <c r="O47" s="15"/>
      <c r="P47" s="14">
        <v>0</v>
      </c>
      <c r="Q47" s="72"/>
      <c r="R47" s="72"/>
    </row>
    <row r="48" spans="1:18" ht="167.25" customHeight="1" x14ac:dyDescent="0.25">
      <c r="A48" s="28" t="s">
        <v>78</v>
      </c>
      <c r="B48" s="60"/>
      <c r="C48" s="84" t="s">
        <v>208</v>
      </c>
      <c r="D48" s="62"/>
      <c r="E48" s="56"/>
      <c r="F48" s="15">
        <v>15000</v>
      </c>
      <c r="G48" s="13"/>
      <c r="H48" s="15">
        <v>15000</v>
      </c>
      <c r="I48" s="15"/>
      <c r="J48" s="15">
        <v>0</v>
      </c>
      <c r="K48" s="15">
        <v>0</v>
      </c>
      <c r="L48" s="15">
        <v>0</v>
      </c>
      <c r="M48" s="15"/>
      <c r="N48" s="15">
        <v>0</v>
      </c>
      <c r="O48" s="15"/>
      <c r="P48" s="14">
        <v>0</v>
      </c>
      <c r="Q48" s="44"/>
      <c r="R48" s="72"/>
    </row>
    <row r="49" spans="1:18" ht="267.75" x14ac:dyDescent="0.25">
      <c r="A49" s="28" t="s">
        <v>79</v>
      </c>
      <c r="B49" s="46"/>
      <c r="C49" s="111" t="s">
        <v>216</v>
      </c>
      <c r="D49" s="46"/>
      <c r="E49" s="35" t="s">
        <v>38</v>
      </c>
      <c r="F49" s="15">
        <v>5000</v>
      </c>
      <c r="G49" s="13"/>
      <c r="H49" s="15">
        <v>5000</v>
      </c>
      <c r="I49" s="15"/>
      <c r="J49" s="15">
        <v>0</v>
      </c>
      <c r="K49" s="15">
        <v>0</v>
      </c>
      <c r="L49" s="15">
        <v>0</v>
      </c>
      <c r="M49" s="15"/>
      <c r="N49" s="15">
        <v>0</v>
      </c>
      <c r="O49" s="15"/>
      <c r="P49" s="14">
        <v>0</v>
      </c>
      <c r="Q49" s="44"/>
      <c r="R49" s="34"/>
    </row>
    <row r="50" spans="1:18" ht="264" customHeight="1" x14ac:dyDescent="0.25">
      <c r="A50" s="28" t="s">
        <v>81</v>
      </c>
      <c r="B50" s="53"/>
      <c r="C50" s="30" t="s">
        <v>209</v>
      </c>
      <c r="D50" s="53"/>
      <c r="E50" s="44"/>
      <c r="F50" s="15">
        <v>5000</v>
      </c>
      <c r="G50" s="13"/>
      <c r="H50" s="15">
        <v>5000</v>
      </c>
      <c r="I50" s="15"/>
      <c r="J50" s="15">
        <v>0</v>
      </c>
      <c r="K50" s="15">
        <v>0</v>
      </c>
      <c r="L50" s="15">
        <v>0</v>
      </c>
      <c r="M50" s="15"/>
      <c r="N50" s="15">
        <v>0</v>
      </c>
      <c r="O50" s="15"/>
      <c r="P50" s="14">
        <v>0</v>
      </c>
      <c r="Q50" s="44"/>
      <c r="R50" s="34"/>
    </row>
    <row r="51" spans="1:18" ht="30" x14ac:dyDescent="0.25">
      <c r="A51" s="20" t="s">
        <v>82</v>
      </c>
      <c r="B51" s="46"/>
      <c r="C51" s="44"/>
      <c r="D51" s="44"/>
      <c r="E51" s="44"/>
      <c r="F51" s="15"/>
      <c r="G51" s="13"/>
      <c r="H51" s="15"/>
      <c r="I51" s="15"/>
      <c r="J51" s="15"/>
      <c r="K51" s="15"/>
      <c r="L51" s="15"/>
      <c r="M51" s="15"/>
      <c r="N51" s="15"/>
      <c r="O51" s="15"/>
      <c r="P51" s="14"/>
      <c r="Q51" s="44"/>
      <c r="R51" s="34"/>
    </row>
    <row r="52" spans="1:18" ht="213.75" x14ac:dyDescent="0.25">
      <c r="A52" s="28" t="s">
        <v>83</v>
      </c>
      <c r="B52" s="68" t="s">
        <v>84</v>
      </c>
      <c r="C52" s="59" t="s">
        <v>80</v>
      </c>
      <c r="D52" s="59" t="s">
        <v>85</v>
      </c>
      <c r="E52" s="44">
        <v>2014</v>
      </c>
      <c r="F52" s="15">
        <v>7000</v>
      </c>
      <c r="G52" s="13"/>
      <c r="H52" s="15">
        <v>7000</v>
      </c>
      <c r="I52" s="15"/>
      <c r="J52" s="15">
        <v>0</v>
      </c>
      <c r="K52" s="15">
        <v>0</v>
      </c>
      <c r="L52" s="15">
        <v>0</v>
      </c>
      <c r="M52" s="15"/>
      <c r="N52" s="15">
        <v>0</v>
      </c>
      <c r="O52" s="15"/>
      <c r="P52" s="14">
        <v>0</v>
      </c>
      <c r="Q52" s="44"/>
      <c r="R52" s="34"/>
    </row>
    <row r="53" spans="1:18" ht="199.5" customHeight="1" x14ac:dyDescent="0.25">
      <c r="A53" s="45" t="s">
        <v>86</v>
      </c>
      <c r="B53" s="99" t="s">
        <v>210</v>
      </c>
      <c r="C53" s="99"/>
      <c r="D53" s="99"/>
      <c r="E53" s="44"/>
      <c r="F53" s="9">
        <v>312323.59999999998</v>
      </c>
      <c r="G53" s="8">
        <v>0</v>
      </c>
      <c r="H53" s="8">
        <v>312323.59999999998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9">
        <v>0</v>
      </c>
      <c r="Q53" s="100"/>
      <c r="R53" s="72"/>
    </row>
    <row r="54" spans="1:18" ht="120" x14ac:dyDescent="0.25">
      <c r="A54" s="36" t="s">
        <v>88</v>
      </c>
      <c r="B54" s="44"/>
      <c r="C54" s="44"/>
      <c r="D54" s="44"/>
      <c r="E54" s="44"/>
      <c r="F54" s="9">
        <v>312323.59999999998</v>
      </c>
      <c r="G54" s="25">
        <v>0</v>
      </c>
      <c r="H54" s="25">
        <v>312323.59999999998</v>
      </c>
      <c r="I54" s="25">
        <v>0</v>
      </c>
      <c r="J54" s="25">
        <v>0</v>
      </c>
      <c r="K54" s="25">
        <v>0</v>
      </c>
      <c r="L54" s="37">
        <v>0</v>
      </c>
      <c r="M54" s="25">
        <v>0</v>
      </c>
      <c r="N54" s="25">
        <v>0</v>
      </c>
      <c r="O54" s="25">
        <v>0</v>
      </c>
      <c r="P54" s="26">
        <v>0</v>
      </c>
      <c r="Q54" s="100"/>
      <c r="R54" s="72"/>
    </row>
    <row r="55" spans="1:18" ht="105" x14ac:dyDescent="0.25">
      <c r="A55" s="36" t="s">
        <v>89</v>
      </c>
      <c r="B55" s="44"/>
      <c r="C55" s="44"/>
      <c r="D55" s="44"/>
      <c r="E55" s="44"/>
      <c r="F55" s="9">
        <v>312323.59999999998</v>
      </c>
      <c r="G55" s="25">
        <v>0</v>
      </c>
      <c r="H55" s="25">
        <v>312323.59999999998</v>
      </c>
      <c r="I55" s="25">
        <v>0</v>
      </c>
      <c r="J55" s="25">
        <v>0</v>
      </c>
      <c r="K55" s="25"/>
      <c r="L55" s="37">
        <v>0</v>
      </c>
      <c r="M55" s="25">
        <v>0</v>
      </c>
      <c r="N55" s="25">
        <v>0</v>
      </c>
      <c r="O55" s="25">
        <v>0</v>
      </c>
      <c r="P55" s="26">
        <v>0</v>
      </c>
      <c r="Q55" s="100"/>
      <c r="R55" s="72"/>
    </row>
    <row r="56" spans="1:18" ht="75" x14ac:dyDescent="0.25">
      <c r="A56" s="17" t="s">
        <v>90</v>
      </c>
      <c r="B56" s="44"/>
      <c r="C56" s="44"/>
      <c r="D56" s="44"/>
      <c r="E56" s="44"/>
      <c r="F56" s="27"/>
      <c r="G56" s="27"/>
      <c r="H56" s="15"/>
      <c r="I56" s="8"/>
      <c r="J56" s="15"/>
      <c r="K56" s="8"/>
      <c r="L56" s="15"/>
      <c r="M56" s="8"/>
      <c r="N56" s="15"/>
      <c r="O56" s="15"/>
      <c r="P56" s="15"/>
      <c r="Q56" s="100"/>
      <c r="R56" s="73"/>
    </row>
    <row r="57" spans="1:18" ht="45" x14ac:dyDescent="0.25">
      <c r="A57" s="11" t="s">
        <v>91</v>
      </c>
      <c r="B57" s="44"/>
      <c r="C57" s="44"/>
      <c r="D57" s="44"/>
      <c r="E57" s="44"/>
      <c r="F57" s="14">
        <v>312323.59999999998</v>
      </c>
      <c r="G57" s="13"/>
      <c r="H57" s="15">
        <v>312323.59999999998</v>
      </c>
      <c r="I57" s="15"/>
      <c r="J57" s="15">
        <v>0</v>
      </c>
      <c r="K57" s="15">
        <v>0</v>
      </c>
      <c r="L57" s="15">
        <v>0</v>
      </c>
      <c r="M57" s="15"/>
      <c r="N57" s="15">
        <v>0</v>
      </c>
      <c r="O57" s="15"/>
      <c r="P57" s="14">
        <v>0</v>
      </c>
      <c r="Q57" s="100"/>
      <c r="R57" s="73"/>
    </row>
    <row r="58" spans="1:18" ht="31.5" x14ac:dyDescent="0.25">
      <c r="A58" s="45" t="s">
        <v>92</v>
      </c>
      <c r="B58" s="16"/>
      <c r="C58" s="16"/>
      <c r="D58" s="16"/>
      <c r="E58" s="16"/>
      <c r="F58" s="9">
        <v>50000</v>
      </c>
      <c r="G58" s="8">
        <v>0</v>
      </c>
      <c r="H58" s="8">
        <v>50000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9">
        <v>0</v>
      </c>
      <c r="Q58" s="72"/>
      <c r="R58" s="73"/>
    </row>
    <row r="59" spans="1:18" ht="75" x14ac:dyDescent="0.25">
      <c r="A59" s="32" t="s">
        <v>93</v>
      </c>
      <c r="B59" s="16"/>
      <c r="C59" s="16"/>
      <c r="D59" s="16"/>
      <c r="E59" s="16"/>
      <c r="F59" s="14">
        <v>10000</v>
      </c>
      <c r="G59" s="25">
        <v>0</v>
      </c>
      <c r="H59" s="25">
        <v>10000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26">
        <v>0</v>
      </c>
      <c r="Q59" s="72"/>
      <c r="R59" s="73"/>
    </row>
    <row r="60" spans="1:18" ht="165" x14ac:dyDescent="0.25">
      <c r="A60" s="32" t="s">
        <v>94</v>
      </c>
      <c r="B60" s="16"/>
      <c r="C60" s="16"/>
      <c r="D60" s="16"/>
      <c r="E60" s="16"/>
      <c r="F60" s="14">
        <v>5000</v>
      </c>
      <c r="G60" s="25">
        <v>0</v>
      </c>
      <c r="H60" s="25">
        <v>5000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26">
        <v>0</v>
      </c>
      <c r="Q60" s="72"/>
      <c r="R60" s="73"/>
    </row>
    <row r="61" spans="1:18" ht="60" x14ac:dyDescent="0.25">
      <c r="A61" s="17" t="s">
        <v>95</v>
      </c>
      <c r="B61" s="16"/>
      <c r="C61" s="16"/>
      <c r="D61" s="16"/>
      <c r="E61" s="16"/>
      <c r="F61" s="27"/>
      <c r="G61" s="27"/>
      <c r="H61" s="23"/>
      <c r="I61" s="23"/>
      <c r="J61" s="23"/>
      <c r="K61" s="23"/>
      <c r="L61" s="1"/>
      <c r="M61" s="23"/>
      <c r="N61" s="23"/>
      <c r="O61" s="23"/>
      <c r="P61" s="23"/>
      <c r="Q61" s="72"/>
      <c r="R61" s="73"/>
    </row>
    <row r="62" spans="1:18" ht="120" x14ac:dyDescent="0.25">
      <c r="A62" s="11" t="s">
        <v>96</v>
      </c>
      <c r="B62" s="44" t="s">
        <v>97</v>
      </c>
      <c r="C62" s="44"/>
      <c r="D62" s="69" t="s">
        <v>98</v>
      </c>
      <c r="E62" s="70">
        <v>41543</v>
      </c>
      <c r="F62" s="14">
        <v>5000</v>
      </c>
      <c r="G62" s="13"/>
      <c r="H62" s="15">
        <v>5000</v>
      </c>
      <c r="I62" s="15"/>
      <c r="J62" s="15">
        <v>0</v>
      </c>
      <c r="K62" s="15">
        <v>0</v>
      </c>
      <c r="L62" s="15">
        <v>0</v>
      </c>
      <c r="M62" s="15"/>
      <c r="N62" s="15">
        <v>0</v>
      </c>
      <c r="O62" s="15"/>
      <c r="P62" s="14">
        <v>0</v>
      </c>
      <c r="Q62" s="105" t="s">
        <v>196</v>
      </c>
      <c r="R62" s="106"/>
    </row>
    <row r="63" spans="1:18" ht="15.75" x14ac:dyDescent="0.25">
      <c r="A63" s="11" t="s">
        <v>20</v>
      </c>
      <c r="B63" s="104"/>
      <c r="C63" s="16"/>
      <c r="D63" s="38"/>
      <c r="E63" s="38"/>
      <c r="F63" s="13"/>
      <c r="G63" s="13"/>
      <c r="H63" s="23"/>
      <c r="I63" s="23"/>
      <c r="J63" s="23"/>
      <c r="K63" s="23"/>
      <c r="L63" s="1"/>
      <c r="M63" s="23"/>
      <c r="N63" s="23"/>
      <c r="O63" s="23"/>
      <c r="P63" s="23"/>
      <c r="Q63" s="107"/>
      <c r="R63" s="108"/>
    </row>
    <row r="64" spans="1:18" ht="34.5" customHeight="1" x14ac:dyDescent="0.25">
      <c r="A64" s="17" t="s">
        <v>99</v>
      </c>
      <c r="B64" s="104"/>
      <c r="C64" s="39"/>
      <c r="D64" s="44"/>
      <c r="E64" s="33"/>
      <c r="F64" s="14">
        <v>5000</v>
      </c>
      <c r="G64" s="27"/>
      <c r="H64" s="15">
        <v>5000</v>
      </c>
      <c r="I64" s="15"/>
      <c r="J64" s="15"/>
      <c r="K64" s="15">
        <v>0</v>
      </c>
      <c r="L64" s="15"/>
      <c r="M64" s="15"/>
      <c r="N64" s="15"/>
      <c r="O64" s="15"/>
      <c r="P64" s="14"/>
      <c r="Q64" s="109"/>
      <c r="R64" s="110"/>
    </row>
    <row r="65" spans="1:18" ht="45" x14ac:dyDescent="0.25">
      <c r="A65" s="32" t="s">
        <v>100</v>
      </c>
      <c r="B65" s="46"/>
      <c r="C65" s="39"/>
      <c r="D65" s="44"/>
      <c r="E65" s="33"/>
      <c r="F65" s="14">
        <v>5000</v>
      </c>
      <c r="G65" s="27">
        <v>0</v>
      </c>
      <c r="H65" s="27">
        <v>5000</v>
      </c>
      <c r="I65" s="27">
        <v>0</v>
      </c>
      <c r="J65" s="27">
        <v>0</v>
      </c>
      <c r="K65" s="15"/>
      <c r="L65" s="15">
        <v>0</v>
      </c>
      <c r="M65" s="15">
        <v>0</v>
      </c>
      <c r="N65" s="15">
        <v>0</v>
      </c>
      <c r="O65" s="15">
        <v>0</v>
      </c>
      <c r="P65" s="14">
        <v>0</v>
      </c>
      <c r="Q65" s="39"/>
      <c r="R65" s="73"/>
    </row>
    <row r="66" spans="1:18" ht="213" customHeight="1" x14ac:dyDescent="0.25">
      <c r="A66" s="11" t="s">
        <v>101</v>
      </c>
      <c r="B66" s="87"/>
      <c r="C66" s="87" t="s">
        <v>217</v>
      </c>
      <c r="D66" s="87"/>
      <c r="E66" s="53"/>
      <c r="F66" s="14">
        <v>5000</v>
      </c>
      <c r="G66" s="13"/>
      <c r="H66" s="15">
        <v>5000</v>
      </c>
      <c r="I66" s="15"/>
      <c r="J66" s="15">
        <v>0</v>
      </c>
      <c r="K66" s="15">
        <v>0</v>
      </c>
      <c r="L66" s="15">
        <v>0</v>
      </c>
      <c r="M66" s="15"/>
      <c r="N66" s="15">
        <v>0</v>
      </c>
      <c r="O66" s="15"/>
      <c r="P66" s="14">
        <v>0</v>
      </c>
      <c r="Q66" s="44"/>
      <c r="R66" s="73"/>
    </row>
    <row r="67" spans="1:18" ht="150" x14ac:dyDescent="0.25">
      <c r="A67" s="32" t="s">
        <v>102</v>
      </c>
      <c r="B67" s="16"/>
      <c r="C67" s="16"/>
      <c r="D67" s="16"/>
      <c r="E67" s="16"/>
      <c r="F67" s="14">
        <v>40000</v>
      </c>
      <c r="G67" s="25">
        <v>0</v>
      </c>
      <c r="H67" s="25">
        <v>40000</v>
      </c>
      <c r="I67" s="25">
        <v>0</v>
      </c>
      <c r="J67" s="25">
        <v>0</v>
      </c>
      <c r="K67" s="25">
        <v>0</v>
      </c>
      <c r="L67" s="15">
        <v>0</v>
      </c>
      <c r="M67" s="25"/>
      <c r="N67" s="25">
        <v>0</v>
      </c>
      <c r="O67" s="25"/>
      <c r="P67" s="26">
        <v>0</v>
      </c>
      <c r="Q67" s="72"/>
      <c r="R67" s="73"/>
    </row>
    <row r="68" spans="1:18" ht="45" x14ac:dyDescent="0.25">
      <c r="A68" s="32" t="s">
        <v>103</v>
      </c>
      <c r="B68" s="16"/>
      <c r="C68" s="16"/>
      <c r="D68" s="16"/>
      <c r="E68" s="16"/>
      <c r="F68" s="14">
        <v>40000</v>
      </c>
      <c r="G68" s="25">
        <v>0</v>
      </c>
      <c r="H68" s="25">
        <v>40000</v>
      </c>
      <c r="I68" s="25">
        <v>0</v>
      </c>
      <c r="J68" s="25">
        <v>0</v>
      </c>
      <c r="K68" s="25">
        <v>0</v>
      </c>
      <c r="L68" s="15">
        <v>0</v>
      </c>
      <c r="M68" s="25">
        <v>0</v>
      </c>
      <c r="N68" s="25">
        <v>0</v>
      </c>
      <c r="O68" s="25">
        <v>0</v>
      </c>
      <c r="P68" s="26">
        <v>0</v>
      </c>
      <c r="Q68" s="72"/>
      <c r="R68" s="73"/>
    </row>
    <row r="69" spans="1:18" ht="60" x14ac:dyDescent="0.25">
      <c r="A69" s="17" t="s">
        <v>95</v>
      </c>
      <c r="B69" s="16"/>
      <c r="C69" s="16"/>
      <c r="D69" s="16"/>
      <c r="E69" s="16"/>
      <c r="F69" s="27"/>
      <c r="G69" s="27"/>
      <c r="H69" s="23"/>
      <c r="I69" s="23"/>
      <c r="J69" s="23"/>
      <c r="K69" s="23"/>
      <c r="L69" s="1"/>
      <c r="M69" s="23"/>
      <c r="N69" s="23"/>
      <c r="O69" s="23"/>
      <c r="P69" s="23"/>
      <c r="Q69" s="72"/>
      <c r="R69" s="73"/>
    </row>
    <row r="70" spans="1:18" ht="135" x14ac:dyDescent="0.25">
      <c r="A70" s="52" t="s">
        <v>104</v>
      </c>
      <c r="B70" s="53"/>
      <c r="C70" s="97" t="s">
        <v>211</v>
      </c>
      <c r="D70" s="98"/>
      <c r="E70" s="44"/>
      <c r="F70" s="14">
        <v>40000</v>
      </c>
      <c r="G70" s="13"/>
      <c r="H70" s="15">
        <v>40000</v>
      </c>
      <c r="I70" s="15"/>
      <c r="J70" s="15">
        <v>0</v>
      </c>
      <c r="K70" s="15">
        <v>0</v>
      </c>
      <c r="L70" s="15">
        <v>0</v>
      </c>
      <c r="M70" s="15"/>
      <c r="N70" s="15">
        <v>0</v>
      </c>
      <c r="O70" s="15"/>
      <c r="P70" s="14">
        <v>0</v>
      </c>
      <c r="Q70" s="44"/>
      <c r="R70" s="72"/>
    </row>
    <row r="71" spans="1:18" ht="31.5" x14ac:dyDescent="0.25">
      <c r="A71" s="45" t="s">
        <v>105</v>
      </c>
      <c r="B71" s="16"/>
      <c r="C71" s="44"/>
      <c r="D71" s="16"/>
      <c r="E71" s="16"/>
      <c r="F71" s="9">
        <v>91000</v>
      </c>
      <c r="G71" s="8">
        <v>0</v>
      </c>
      <c r="H71" s="8">
        <v>91000</v>
      </c>
      <c r="I71" s="8">
        <v>0</v>
      </c>
      <c r="J71" s="8">
        <v>80980.3</v>
      </c>
      <c r="K71" s="8">
        <v>89</v>
      </c>
      <c r="L71" s="8">
        <v>49980.3</v>
      </c>
      <c r="M71" s="8">
        <v>0</v>
      </c>
      <c r="N71" s="8">
        <v>49980.3</v>
      </c>
      <c r="O71" s="8">
        <v>0</v>
      </c>
      <c r="P71" s="9">
        <v>54.9</v>
      </c>
      <c r="Q71" s="72"/>
      <c r="R71" s="72"/>
    </row>
    <row r="72" spans="1:18" ht="75" x14ac:dyDescent="0.25">
      <c r="A72" s="24" t="s">
        <v>106</v>
      </c>
      <c r="B72" s="16"/>
      <c r="C72" s="16"/>
      <c r="D72" s="16"/>
      <c r="E72" s="16"/>
      <c r="F72" s="14">
        <v>81000</v>
      </c>
      <c r="G72" s="25">
        <v>0</v>
      </c>
      <c r="H72" s="25">
        <v>81000</v>
      </c>
      <c r="I72" s="25">
        <v>0</v>
      </c>
      <c r="J72" s="25">
        <v>80980.3</v>
      </c>
      <c r="K72" s="25">
        <v>100</v>
      </c>
      <c r="L72" s="25">
        <v>49980.3</v>
      </c>
      <c r="M72" s="25">
        <v>0</v>
      </c>
      <c r="N72" s="25">
        <v>49980.3</v>
      </c>
      <c r="O72" s="25">
        <v>0</v>
      </c>
      <c r="P72" s="26">
        <v>61.7</v>
      </c>
      <c r="Q72" s="72"/>
      <c r="R72" s="2"/>
    </row>
    <row r="73" spans="1:18" ht="45" x14ac:dyDescent="0.25">
      <c r="A73" s="24" t="s">
        <v>107</v>
      </c>
      <c r="B73" s="16"/>
      <c r="C73" s="16"/>
      <c r="D73" s="16"/>
      <c r="E73" s="16"/>
      <c r="F73" s="14">
        <v>81000</v>
      </c>
      <c r="G73" s="25">
        <v>0</v>
      </c>
      <c r="H73" s="25">
        <v>81000</v>
      </c>
      <c r="I73" s="25">
        <v>0</v>
      </c>
      <c r="J73" s="25">
        <v>80980.3</v>
      </c>
      <c r="K73" s="25">
        <v>100</v>
      </c>
      <c r="L73" s="25">
        <v>49980.3</v>
      </c>
      <c r="M73" s="25">
        <v>0</v>
      </c>
      <c r="N73" s="25">
        <v>49980.3</v>
      </c>
      <c r="O73" s="25">
        <v>0</v>
      </c>
      <c r="P73" s="26">
        <v>61.7</v>
      </c>
      <c r="Q73" s="72"/>
      <c r="R73" s="2"/>
    </row>
    <row r="74" spans="1:18" ht="60" x14ac:dyDescent="0.25">
      <c r="A74" s="17" t="s">
        <v>108</v>
      </c>
      <c r="B74" s="16"/>
      <c r="C74" s="16"/>
      <c r="D74" s="16"/>
      <c r="E74" s="16"/>
      <c r="F74" s="27"/>
      <c r="G74" s="27"/>
      <c r="H74" s="15"/>
      <c r="I74" s="8"/>
      <c r="J74" s="14"/>
      <c r="K74" s="8"/>
      <c r="L74" s="15"/>
      <c r="M74" s="8"/>
      <c r="N74" s="15"/>
      <c r="O74" s="15"/>
      <c r="P74" s="15"/>
      <c r="Q74" s="72"/>
      <c r="R74" s="2"/>
    </row>
    <row r="75" spans="1:18" ht="30" x14ac:dyDescent="0.25">
      <c r="A75" s="20" t="s">
        <v>82</v>
      </c>
      <c r="B75" s="16"/>
      <c r="C75" s="16"/>
      <c r="D75" s="16"/>
      <c r="E75" s="16"/>
      <c r="F75" s="21"/>
      <c r="G75" s="21"/>
      <c r="H75" s="15"/>
      <c r="I75" s="15"/>
      <c r="J75" s="15"/>
      <c r="K75" s="15"/>
      <c r="L75" s="15"/>
      <c r="M75" s="15"/>
      <c r="N75" s="15"/>
      <c r="O75" s="15"/>
      <c r="P75" s="15"/>
      <c r="Q75" s="72"/>
      <c r="R75" s="2"/>
    </row>
    <row r="76" spans="1:18" ht="242.25" x14ac:dyDescent="0.25">
      <c r="A76" s="11" t="s">
        <v>109</v>
      </c>
      <c r="B76" s="44" t="s">
        <v>110</v>
      </c>
      <c r="C76" s="44" t="s">
        <v>111</v>
      </c>
      <c r="D76" s="44" t="s">
        <v>112</v>
      </c>
      <c r="E76" s="71">
        <v>41633</v>
      </c>
      <c r="F76" s="14">
        <v>31000</v>
      </c>
      <c r="G76" s="13"/>
      <c r="H76" s="15">
        <v>31000</v>
      </c>
      <c r="I76" s="15"/>
      <c r="J76" s="15">
        <v>31000</v>
      </c>
      <c r="K76" s="15">
        <v>0</v>
      </c>
      <c r="L76" s="15">
        <v>0</v>
      </c>
      <c r="M76" s="15"/>
      <c r="N76" s="15">
        <v>0</v>
      </c>
      <c r="O76" s="15"/>
      <c r="P76" s="14">
        <v>0</v>
      </c>
      <c r="Q76" s="53"/>
      <c r="R76" s="2"/>
    </row>
    <row r="77" spans="1:18" ht="199.5" x14ac:dyDescent="0.25">
      <c r="A77" s="52" t="s">
        <v>113</v>
      </c>
      <c r="B77" s="44" t="s">
        <v>114</v>
      </c>
      <c r="C77" s="44" t="s">
        <v>115</v>
      </c>
      <c r="D77" s="44" t="s">
        <v>116</v>
      </c>
      <c r="E77" s="33">
        <v>42369</v>
      </c>
      <c r="F77" s="14">
        <v>50000</v>
      </c>
      <c r="G77" s="13">
        <v>0</v>
      </c>
      <c r="H77" s="15">
        <v>50000</v>
      </c>
      <c r="I77" s="15"/>
      <c r="J77" s="15">
        <v>49980.3</v>
      </c>
      <c r="K77" s="15">
        <v>100</v>
      </c>
      <c r="L77" s="15">
        <v>49980.3</v>
      </c>
      <c r="M77" s="15"/>
      <c r="N77" s="15">
        <v>49980.3</v>
      </c>
      <c r="O77" s="15"/>
      <c r="P77" s="14">
        <v>100</v>
      </c>
      <c r="Q77" s="44" t="s">
        <v>212</v>
      </c>
      <c r="R77" s="2"/>
    </row>
    <row r="78" spans="1:18" ht="75" x14ac:dyDescent="0.25">
      <c r="A78" s="24" t="s">
        <v>117</v>
      </c>
      <c r="B78" s="16"/>
      <c r="C78" s="16"/>
      <c r="D78" s="16"/>
      <c r="E78" s="16"/>
      <c r="F78" s="14">
        <v>10000</v>
      </c>
      <c r="G78" s="25">
        <v>0</v>
      </c>
      <c r="H78" s="25">
        <v>10000</v>
      </c>
      <c r="I78" s="25"/>
      <c r="J78" s="25">
        <v>0</v>
      </c>
      <c r="K78" s="25">
        <v>0</v>
      </c>
      <c r="L78" s="15">
        <v>0</v>
      </c>
      <c r="M78" s="25"/>
      <c r="N78" s="25">
        <v>0</v>
      </c>
      <c r="O78" s="25"/>
      <c r="P78" s="26">
        <v>0</v>
      </c>
      <c r="Q78" s="72"/>
      <c r="R78" s="72"/>
    </row>
    <row r="79" spans="1:18" x14ac:dyDescent="0.25">
      <c r="A79" s="24" t="s">
        <v>118</v>
      </c>
      <c r="B79" s="16"/>
      <c r="C79" s="16"/>
      <c r="D79" s="16"/>
      <c r="E79" s="16"/>
      <c r="F79" s="14">
        <v>10000</v>
      </c>
      <c r="G79" s="25">
        <v>0</v>
      </c>
      <c r="H79" s="25">
        <v>10000</v>
      </c>
      <c r="I79" s="25">
        <v>0</v>
      </c>
      <c r="J79" s="25">
        <v>0</v>
      </c>
      <c r="K79" s="25">
        <v>0</v>
      </c>
      <c r="L79" s="15">
        <v>0</v>
      </c>
      <c r="M79" s="25">
        <v>0</v>
      </c>
      <c r="N79" s="25">
        <v>0</v>
      </c>
      <c r="O79" s="25">
        <v>0</v>
      </c>
      <c r="P79" s="26">
        <v>0</v>
      </c>
      <c r="Q79" s="72"/>
      <c r="R79" s="72"/>
    </row>
    <row r="80" spans="1:18" ht="60" x14ac:dyDescent="0.25">
      <c r="A80" s="17" t="s">
        <v>108</v>
      </c>
      <c r="B80" s="16"/>
      <c r="C80" s="16"/>
      <c r="D80" s="16"/>
      <c r="E80" s="16"/>
      <c r="F80" s="27"/>
      <c r="G80" s="27"/>
      <c r="H80" s="15"/>
      <c r="I80" s="15"/>
      <c r="J80" s="15"/>
      <c r="K80" s="15"/>
      <c r="L80" s="15"/>
      <c r="M80" s="15"/>
      <c r="N80" s="15"/>
      <c r="O80" s="15"/>
      <c r="P80" s="15"/>
      <c r="Q80" s="72"/>
      <c r="R80" s="72"/>
    </row>
    <row r="81" spans="1:18" ht="140.25" x14ac:dyDescent="0.25">
      <c r="A81" s="52" t="s">
        <v>119</v>
      </c>
      <c r="B81" s="88" t="s">
        <v>213</v>
      </c>
      <c r="C81" s="89"/>
      <c r="D81" s="89"/>
      <c r="E81" s="46" t="s">
        <v>120</v>
      </c>
      <c r="F81" s="14">
        <v>10000</v>
      </c>
      <c r="G81" s="13"/>
      <c r="H81" s="15">
        <v>10000</v>
      </c>
      <c r="I81" s="15"/>
      <c r="J81" s="15">
        <v>0</v>
      </c>
      <c r="K81" s="15">
        <v>0</v>
      </c>
      <c r="L81" s="15">
        <v>0</v>
      </c>
      <c r="M81" s="15"/>
      <c r="N81" s="15">
        <v>0</v>
      </c>
      <c r="O81" s="15"/>
      <c r="P81" s="14">
        <v>0</v>
      </c>
      <c r="Q81" s="86" t="s">
        <v>121</v>
      </c>
      <c r="R81" s="30"/>
    </row>
    <row r="82" spans="1:18" ht="31.5" x14ac:dyDescent="0.25">
      <c r="A82" s="45" t="s">
        <v>122</v>
      </c>
      <c r="B82" s="16"/>
      <c r="C82" s="16"/>
      <c r="D82" s="16"/>
      <c r="E82" s="16"/>
      <c r="F82" s="9">
        <v>884156</v>
      </c>
      <c r="G82" s="8">
        <v>0</v>
      </c>
      <c r="H82" s="8">
        <v>884156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9">
        <v>0</v>
      </c>
      <c r="Q82" s="72"/>
      <c r="R82" s="72"/>
    </row>
    <row r="83" spans="1:18" ht="90" x14ac:dyDescent="0.25">
      <c r="A83" s="24" t="s">
        <v>123</v>
      </c>
      <c r="B83" s="16"/>
      <c r="C83" s="16"/>
      <c r="D83" s="16"/>
      <c r="E83" s="16"/>
      <c r="F83" s="26">
        <v>884156</v>
      </c>
      <c r="G83" s="25">
        <v>0</v>
      </c>
      <c r="H83" s="25">
        <v>884156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26">
        <v>0</v>
      </c>
      <c r="Q83" s="72"/>
      <c r="R83" s="72"/>
    </row>
    <row r="84" spans="1:18" ht="30" x14ac:dyDescent="0.25">
      <c r="A84" s="24" t="s">
        <v>124</v>
      </c>
      <c r="B84" s="16"/>
      <c r="C84" s="16"/>
      <c r="D84" s="16"/>
      <c r="E84" s="16"/>
      <c r="F84" s="26">
        <v>884156</v>
      </c>
      <c r="G84" s="25">
        <v>0</v>
      </c>
      <c r="H84" s="25">
        <v>884156</v>
      </c>
      <c r="I84" s="25">
        <v>0</v>
      </c>
      <c r="J84" s="25">
        <v>0</v>
      </c>
      <c r="K84" s="25">
        <v>0</v>
      </c>
      <c r="L84" s="25"/>
      <c r="M84" s="25">
        <v>0</v>
      </c>
      <c r="N84" s="25">
        <v>0</v>
      </c>
      <c r="O84" s="25">
        <v>0</v>
      </c>
      <c r="P84" s="26">
        <v>0</v>
      </c>
      <c r="Q84" s="72"/>
      <c r="R84" s="72"/>
    </row>
    <row r="85" spans="1:18" ht="45" x14ac:dyDescent="0.25">
      <c r="A85" s="17" t="s">
        <v>125</v>
      </c>
      <c r="B85" s="16"/>
      <c r="C85" s="16"/>
      <c r="D85" s="16"/>
      <c r="E85" s="16"/>
      <c r="F85" s="27"/>
      <c r="G85" s="27"/>
      <c r="H85" s="25"/>
      <c r="I85" s="25"/>
      <c r="J85" s="25"/>
      <c r="K85" s="25"/>
      <c r="L85" s="1"/>
      <c r="M85" s="25"/>
      <c r="N85" s="25"/>
      <c r="O85" s="25"/>
      <c r="P85" s="25"/>
      <c r="Q85" s="72"/>
      <c r="R85" s="72"/>
    </row>
    <row r="86" spans="1:18" ht="75" x14ac:dyDescent="0.25">
      <c r="A86" s="11" t="s">
        <v>126</v>
      </c>
      <c r="B86" s="16"/>
      <c r="C86" s="16"/>
      <c r="D86" s="16"/>
      <c r="E86" s="16"/>
      <c r="F86" s="14">
        <v>115588.90000000001</v>
      </c>
      <c r="G86" s="15">
        <v>0</v>
      </c>
      <c r="H86" s="15">
        <v>115588.90000000001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0</v>
      </c>
      <c r="O86" s="15">
        <v>0</v>
      </c>
      <c r="P86" s="14">
        <v>0</v>
      </c>
      <c r="Q86" s="72"/>
      <c r="R86" s="72"/>
    </row>
    <row r="87" spans="1:18" x14ac:dyDescent="0.25">
      <c r="A87" s="11" t="s">
        <v>20</v>
      </c>
      <c r="B87" s="16"/>
      <c r="C87" s="16"/>
      <c r="D87" s="16"/>
      <c r="E87" s="16"/>
      <c r="F87" s="13"/>
      <c r="G87" s="13"/>
      <c r="H87" s="15"/>
      <c r="I87" s="15"/>
      <c r="J87" s="15"/>
      <c r="K87" s="15"/>
      <c r="L87" s="1"/>
      <c r="M87" s="15"/>
      <c r="N87" s="15"/>
      <c r="O87" s="15"/>
      <c r="P87" s="15"/>
      <c r="Q87" s="72"/>
      <c r="R87" s="72"/>
    </row>
    <row r="88" spans="1:18" ht="99.75" x14ac:dyDescent="0.25">
      <c r="A88" s="52" t="s">
        <v>127</v>
      </c>
      <c r="B88" s="81" t="s">
        <v>205</v>
      </c>
      <c r="C88" s="68"/>
      <c r="D88" s="60"/>
      <c r="E88" s="16"/>
      <c r="F88" s="14">
        <v>55000</v>
      </c>
      <c r="G88" s="13"/>
      <c r="H88" s="15">
        <v>55000</v>
      </c>
      <c r="I88" s="15"/>
      <c r="J88" s="15">
        <v>0</v>
      </c>
      <c r="K88" s="15">
        <v>0</v>
      </c>
      <c r="L88" s="15">
        <v>0</v>
      </c>
      <c r="M88" s="15"/>
      <c r="N88" s="15">
        <v>0</v>
      </c>
      <c r="O88" s="15"/>
      <c r="P88" s="14">
        <v>0</v>
      </c>
      <c r="Q88" s="41"/>
      <c r="R88" s="72"/>
    </row>
    <row r="89" spans="1:18" ht="228" x14ac:dyDescent="0.25">
      <c r="A89" s="52" t="s">
        <v>191</v>
      </c>
      <c r="B89" s="30" t="s">
        <v>128</v>
      </c>
      <c r="C89" s="85" t="s">
        <v>204</v>
      </c>
      <c r="D89" s="60"/>
      <c r="E89" s="57"/>
      <c r="F89" s="14">
        <v>48158.3</v>
      </c>
      <c r="G89" s="13"/>
      <c r="H89" s="15">
        <v>48158.3</v>
      </c>
      <c r="I89" s="15"/>
      <c r="J89" s="15">
        <v>0</v>
      </c>
      <c r="K89" s="15">
        <v>0</v>
      </c>
      <c r="L89" s="15">
        <v>0</v>
      </c>
      <c r="M89" s="15"/>
      <c r="N89" s="15">
        <v>0</v>
      </c>
      <c r="O89" s="15"/>
      <c r="P89" s="14"/>
      <c r="Q89" s="63"/>
      <c r="R89" s="41"/>
    </row>
    <row r="90" spans="1:18" ht="90" x14ac:dyDescent="0.25">
      <c r="A90" s="52" t="s">
        <v>192</v>
      </c>
      <c r="B90" s="75" t="s">
        <v>202</v>
      </c>
      <c r="C90" s="46"/>
      <c r="D90" s="46"/>
      <c r="E90" s="57"/>
      <c r="F90" s="14">
        <v>5000</v>
      </c>
      <c r="G90" s="13"/>
      <c r="H90" s="15">
        <v>5000</v>
      </c>
      <c r="I90" s="15"/>
      <c r="J90" s="15">
        <v>0</v>
      </c>
      <c r="K90" s="15">
        <v>0</v>
      </c>
      <c r="L90" s="15">
        <v>0</v>
      </c>
      <c r="M90" s="15"/>
      <c r="N90" s="15">
        <v>0</v>
      </c>
      <c r="O90" s="15"/>
      <c r="P90" s="14"/>
      <c r="Q90" s="63"/>
      <c r="R90" s="41"/>
    </row>
    <row r="91" spans="1:18" ht="105" x14ac:dyDescent="0.25">
      <c r="A91" s="52" t="s">
        <v>129</v>
      </c>
      <c r="B91" s="75" t="s">
        <v>203</v>
      </c>
      <c r="C91" s="46"/>
      <c r="D91" s="46"/>
      <c r="E91" s="16"/>
      <c r="F91" s="14">
        <v>4210.3</v>
      </c>
      <c r="G91" s="13"/>
      <c r="H91" s="15">
        <v>4210.3</v>
      </c>
      <c r="I91" s="15"/>
      <c r="J91" s="15">
        <v>0</v>
      </c>
      <c r="K91" s="15">
        <v>0</v>
      </c>
      <c r="L91" s="15">
        <v>0</v>
      </c>
      <c r="M91" s="15"/>
      <c r="N91" s="15">
        <v>0</v>
      </c>
      <c r="O91" s="15"/>
      <c r="P91" s="14">
        <v>0</v>
      </c>
      <c r="Q91" s="63"/>
      <c r="R91" s="41"/>
    </row>
    <row r="92" spans="1:18" ht="150" x14ac:dyDescent="0.25">
      <c r="A92" s="52" t="s">
        <v>193</v>
      </c>
      <c r="B92" s="75" t="s">
        <v>206</v>
      </c>
      <c r="C92" s="46"/>
      <c r="D92" s="46"/>
      <c r="E92" s="57"/>
      <c r="F92" s="14">
        <v>660</v>
      </c>
      <c r="G92" s="13"/>
      <c r="H92" s="15">
        <v>660</v>
      </c>
      <c r="I92" s="15"/>
      <c r="J92" s="15">
        <v>0</v>
      </c>
      <c r="K92" s="15"/>
      <c r="L92" s="15">
        <v>0</v>
      </c>
      <c r="M92" s="15"/>
      <c r="N92" s="15">
        <v>0</v>
      </c>
      <c r="O92" s="15"/>
      <c r="P92" s="14"/>
      <c r="Q92" s="63"/>
      <c r="R92" s="41"/>
    </row>
    <row r="93" spans="1:18" ht="90" x14ac:dyDescent="0.25">
      <c r="A93" s="52" t="s">
        <v>194</v>
      </c>
      <c r="B93" s="75" t="s">
        <v>206</v>
      </c>
      <c r="C93" s="46"/>
      <c r="D93" s="46"/>
      <c r="E93" s="57"/>
      <c r="F93" s="14">
        <v>2560.3000000000002</v>
      </c>
      <c r="G93" s="13"/>
      <c r="H93" s="15">
        <v>2560.3000000000002</v>
      </c>
      <c r="I93" s="15"/>
      <c r="J93" s="15">
        <v>0</v>
      </c>
      <c r="K93" s="15"/>
      <c r="L93" s="15">
        <v>0</v>
      </c>
      <c r="M93" s="15"/>
      <c r="N93" s="15">
        <v>0</v>
      </c>
      <c r="O93" s="15"/>
      <c r="P93" s="14"/>
      <c r="Q93" s="63"/>
      <c r="R93" s="41"/>
    </row>
    <row r="94" spans="1:18" ht="180" x14ac:dyDescent="0.25">
      <c r="A94" s="11" t="s">
        <v>130</v>
      </c>
      <c r="B94" s="99" t="s">
        <v>87</v>
      </c>
      <c r="C94" s="99"/>
      <c r="D94" s="99"/>
      <c r="E94" s="99"/>
      <c r="F94" s="14">
        <v>123000</v>
      </c>
      <c r="G94" s="13"/>
      <c r="H94" s="54">
        <v>123000</v>
      </c>
      <c r="I94" s="54"/>
      <c r="J94" s="54">
        <v>0</v>
      </c>
      <c r="K94" s="15">
        <v>0</v>
      </c>
      <c r="L94" s="15">
        <v>0</v>
      </c>
      <c r="M94" s="15"/>
      <c r="N94" s="15">
        <v>0</v>
      </c>
      <c r="O94" s="15"/>
      <c r="P94" s="14">
        <v>0</v>
      </c>
      <c r="Q94" s="44"/>
      <c r="R94" s="72"/>
    </row>
    <row r="95" spans="1:18" ht="165" x14ac:dyDescent="0.25">
      <c r="A95" s="11" t="s">
        <v>131</v>
      </c>
      <c r="B95" s="99" t="s">
        <v>87</v>
      </c>
      <c r="C95" s="99"/>
      <c r="D95" s="99"/>
      <c r="E95" s="99"/>
      <c r="F95" s="14">
        <v>645567.1</v>
      </c>
      <c r="G95" s="13"/>
      <c r="H95" s="15">
        <v>645567.1</v>
      </c>
      <c r="I95" s="15"/>
      <c r="J95" s="15">
        <v>0</v>
      </c>
      <c r="K95" s="15">
        <v>0</v>
      </c>
      <c r="L95" s="15">
        <v>0</v>
      </c>
      <c r="M95" s="15"/>
      <c r="N95" s="15">
        <v>0</v>
      </c>
      <c r="O95" s="15"/>
      <c r="P95" s="14">
        <v>0</v>
      </c>
      <c r="Q95" s="44"/>
      <c r="R95" s="72"/>
    </row>
    <row r="96" spans="1:18" ht="31.5" x14ac:dyDescent="0.25">
      <c r="A96" s="45" t="s">
        <v>132</v>
      </c>
      <c r="B96" s="16"/>
      <c r="C96" s="16"/>
      <c r="D96" s="16"/>
      <c r="E96" s="16"/>
      <c r="F96" s="9">
        <v>368940</v>
      </c>
      <c r="G96" s="8">
        <v>0</v>
      </c>
      <c r="H96" s="8">
        <v>368940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9">
        <v>0</v>
      </c>
      <c r="Q96" s="72"/>
      <c r="R96" s="72"/>
    </row>
    <row r="97" spans="1:18" ht="120" x14ac:dyDescent="0.25">
      <c r="A97" s="24" t="s">
        <v>88</v>
      </c>
      <c r="B97" s="16"/>
      <c r="C97" s="16"/>
      <c r="D97" s="16"/>
      <c r="E97" s="16"/>
      <c r="F97" s="14">
        <v>359300</v>
      </c>
      <c r="G97" s="50">
        <v>0</v>
      </c>
      <c r="H97" s="50">
        <v>359300</v>
      </c>
      <c r="I97" s="50">
        <v>0</v>
      </c>
      <c r="J97" s="50">
        <v>0</v>
      </c>
      <c r="K97" s="25">
        <v>0</v>
      </c>
      <c r="L97" s="25">
        <v>0</v>
      </c>
      <c r="M97" s="50">
        <v>0</v>
      </c>
      <c r="N97" s="50">
        <v>0</v>
      </c>
      <c r="O97" s="50">
        <v>0</v>
      </c>
      <c r="P97" s="26">
        <v>0</v>
      </c>
      <c r="Q97" s="72"/>
      <c r="R97" s="72"/>
    </row>
    <row r="98" spans="1:18" ht="75" x14ac:dyDescent="0.25">
      <c r="A98" s="24" t="s">
        <v>133</v>
      </c>
      <c r="B98" s="16"/>
      <c r="C98" s="16"/>
      <c r="D98" s="16"/>
      <c r="E98" s="16"/>
      <c r="F98" s="14">
        <v>49300</v>
      </c>
      <c r="G98" s="25">
        <v>0</v>
      </c>
      <c r="H98" s="25">
        <v>49300</v>
      </c>
      <c r="I98" s="25">
        <v>0</v>
      </c>
      <c r="J98" s="25">
        <v>0</v>
      </c>
      <c r="K98" s="25"/>
      <c r="L98" s="25"/>
      <c r="M98" s="25">
        <v>0</v>
      </c>
      <c r="N98" s="25">
        <v>0</v>
      </c>
      <c r="O98" s="25">
        <v>0</v>
      </c>
      <c r="P98" s="26"/>
      <c r="Q98" s="72"/>
      <c r="R98" s="72"/>
    </row>
    <row r="99" spans="1:18" ht="75" x14ac:dyDescent="0.25">
      <c r="A99" s="17" t="s">
        <v>90</v>
      </c>
      <c r="B99" s="16"/>
      <c r="C99" s="16"/>
      <c r="D99" s="16"/>
      <c r="E99" s="16"/>
      <c r="F99" s="27"/>
      <c r="G99" s="27"/>
      <c r="H99" s="49"/>
      <c r="I99" s="23"/>
      <c r="J99" s="49"/>
      <c r="K99" s="23"/>
      <c r="L99" s="1"/>
      <c r="M99" s="23"/>
      <c r="N99" s="49"/>
      <c r="O99" s="49"/>
      <c r="P99" s="49"/>
      <c r="Q99" s="72"/>
      <c r="R99" s="72"/>
    </row>
    <row r="100" spans="1:18" ht="69" customHeight="1" x14ac:dyDescent="0.25">
      <c r="A100" s="52" t="s">
        <v>134</v>
      </c>
      <c r="B100" s="96" t="s">
        <v>87</v>
      </c>
      <c r="C100" s="96"/>
      <c r="D100" s="96"/>
      <c r="E100" s="96"/>
      <c r="F100" s="55">
        <v>25000</v>
      </c>
      <c r="G100" s="65">
        <v>0</v>
      </c>
      <c r="H100" s="54">
        <v>25000</v>
      </c>
      <c r="I100" s="65">
        <v>0</v>
      </c>
      <c r="J100" s="54">
        <v>0</v>
      </c>
      <c r="K100" s="54">
        <v>0</v>
      </c>
      <c r="L100" s="54">
        <v>0</v>
      </c>
      <c r="M100" s="54">
        <v>0</v>
      </c>
      <c r="N100" s="54">
        <v>0</v>
      </c>
      <c r="O100" s="54">
        <v>0</v>
      </c>
      <c r="P100" s="55">
        <v>0</v>
      </c>
      <c r="Q100" s="66"/>
      <c r="R100" s="67"/>
    </row>
    <row r="101" spans="1:18" ht="105" x14ac:dyDescent="0.25">
      <c r="A101" s="52" t="s">
        <v>135</v>
      </c>
      <c r="B101" s="44"/>
      <c r="C101" s="44"/>
      <c r="D101" s="16"/>
      <c r="E101" s="44"/>
      <c r="F101" s="14">
        <v>9300</v>
      </c>
      <c r="G101" s="48">
        <v>0</v>
      </c>
      <c r="H101" s="48">
        <v>9300</v>
      </c>
      <c r="I101" s="48"/>
      <c r="J101" s="48">
        <v>0</v>
      </c>
      <c r="K101" s="15">
        <v>0</v>
      </c>
      <c r="L101" s="15">
        <v>0</v>
      </c>
      <c r="M101" s="15"/>
      <c r="N101" s="48">
        <v>0</v>
      </c>
      <c r="O101" s="48"/>
      <c r="P101" s="14">
        <v>0</v>
      </c>
      <c r="Q101" s="44"/>
      <c r="R101" s="72"/>
    </row>
    <row r="102" spans="1:18" x14ac:dyDescent="0.25">
      <c r="A102" s="52" t="s">
        <v>82</v>
      </c>
      <c r="B102" s="44"/>
      <c r="C102" s="44"/>
      <c r="D102" s="16"/>
      <c r="E102" s="44"/>
      <c r="F102" s="14"/>
      <c r="G102" s="48"/>
      <c r="H102" s="48"/>
      <c r="I102" s="48"/>
      <c r="J102" s="48"/>
      <c r="K102" s="15"/>
      <c r="L102" s="15"/>
      <c r="M102" s="15"/>
      <c r="N102" s="48"/>
      <c r="O102" s="48"/>
      <c r="P102" s="14"/>
      <c r="Q102" s="44"/>
      <c r="R102" s="72"/>
    </row>
    <row r="103" spans="1:18" ht="124.5" customHeight="1" x14ac:dyDescent="0.25">
      <c r="A103" s="42" t="s">
        <v>136</v>
      </c>
      <c r="B103" s="84" t="s">
        <v>199</v>
      </c>
      <c r="C103" s="53"/>
      <c r="D103" s="53"/>
      <c r="E103" s="44"/>
      <c r="F103" s="14">
        <v>10000</v>
      </c>
      <c r="G103" s="13"/>
      <c r="H103" s="15">
        <v>10000</v>
      </c>
      <c r="I103" s="15"/>
      <c r="J103" s="15">
        <v>0</v>
      </c>
      <c r="K103" s="15">
        <v>0</v>
      </c>
      <c r="L103" s="15">
        <v>0</v>
      </c>
      <c r="M103" s="15"/>
      <c r="N103" s="15">
        <v>0</v>
      </c>
      <c r="O103" s="15"/>
      <c r="P103" s="14">
        <v>0</v>
      </c>
      <c r="Q103" s="44"/>
      <c r="R103" s="72"/>
    </row>
    <row r="104" spans="1:18" ht="270.75" x14ac:dyDescent="0.25">
      <c r="A104" s="52" t="s">
        <v>137</v>
      </c>
      <c r="B104" s="80" t="s">
        <v>198</v>
      </c>
      <c r="C104" s="60"/>
      <c r="D104" s="60"/>
      <c r="E104" s="46"/>
      <c r="F104" s="14">
        <v>5000</v>
      </c>
      <c r="G104" s="13">
        <v>0</v>
      </c>
      <c r="H104" s="15">
        <v>5000</v>
      </c>
      <c r="I104" s="54"/>
      <c r="J104" s="15">
        <v>0</v>
      </c>
      <c r="K104" s="15">
        <v>0</v>
      </c>
      <c r="L104" s="15">
        <v>0</v>
      </c>
      <c r="M104" s="15">
        <v>0</v>
      </c>
      <c r="N104" s="15">
        <v>0</v>
      </c>
      <c r="O104" s="15"/>
      <c r="P104" s="14">
        <v>0</v>
      </c>
      <c r="Q104" s="44"/>
      <c r="R104" s="72"/>
    </row>
    <row r="105" spans="1:18" ht="75" x14ac:dyDescent="0.25">
      <c r="A105" s="24" t="s">
        <v>138</v>
      </c>
      <c r="B105" s="16"/>
      <c r="C105" s="16"/>
      <c r="D105" s="16"/>
      <c r="E105" s="16"/>
      <c r="F105" s="14">
        <v>310000</v>
      </c>
      <c r="G105" s="25">
        <v>0</v>
      </c>
      <c r="H105" s="25">
        <v>310000</v>
      </c>
      <c r="I105" s="25">
        <v>0</v>
      </c>
      <c r="J105" s="25">
        <v>0</v>
      </c>
      <c r="K105" s="25">
        <v>0</v>
      </c>
      <c r="L105" s="15">
        <v>0</v>
      </c>
      <c r="M105" s="25">
        <v>0</v>
      </c>
      <c r="N105" s="25">
        <v>0</v>
      </c>
      <c r="O105" s="25">
        <v>0</v>
      </c>
      <c r="P105" s="26">
        <v>0</v>
      </c>
      <c r="Q105" s="72"/>
      <c r="R105" s="72"/>
    </row>
    <row r="106" spans="1:18" ht="75" x14ac:dyDescent="0.25">
      <c r="A106" s="17" t="s">
        <v>90</v>
      </c>
      <c r="B106" s="16"/>
      <c r="C106" s="16"/>
      <c r="D106" s="16"/>
      <c r="E106" s="16"/>
      <c r="F106" s="27"/>
      <c r="G106" s="27"/>
      <c r="H106" s="15"/>
      <c r="I106" s="15"/>
      <c r="J106" s="15"/>
      <c r="K106" s="15"/>
      <c r="L106" s="15"/>
      <c r="M106" s="15"/>
      <c r="N106" s="15"/>
      <c r="O106" s="15"/>
      <c r="P106" s="15"/>
      <c r="Q106" s="72"/>
      <c r="R106" s="72"/>
    </row>
    <row r="107" spans="1:18" ht="90" x14ac:dyDescent="0.25">
      <c r="A107" s="64" t="s">
        <v>139</v>
      </c>
      <c r="B107" s="16"/>
      <c r="C107" s="16"/>
      <c r="D107" s="16"/>
      <c r="E107" s="16"/>
      <c r="F107" s="21"/>
      <c r="G107" s="21"/>
      <c r="H107" s="15"/>
      <c r="I107" s="15"/>
      <c r="J107" s="15"/>
      <c r="K107" s="15"/>
      <c r="L107" s="15"/>
      <c r="M107" s="15"/>
      <c r="N107" s="15"/>
      <c r="O107" s="15"/>
      <c r="P107" s="15"/>
      <c r="Q107" s="72"/>
      <c r="R107" s="72"/>
    </row>
    <row r="108" spans="1:18" ht="185.25" x14ac:dyDescent="0.25">
      <c r="A108" s="52" t="s">
        <v>140</v>
      </c>
      <c r="B108" s="44" t="s">
        <v>141</v>
      </c>
      <c r="C108" s="44" t="s">
        <v>142</v>
      </c>
      <c r="D108" s="44" t="s">
        <v>143</v>
      </c>
      <c r="E108" s="44" t="s">
        <v>144</v>
      </c>
      <c r="F108" s="14">
        <v>310000</v>
      </c>
      <c r="G108" s="13"/>
      <c r="H108" s="15">
        <v>310000</v>
      </c>
      <c r="I108" s="15"/>
      <c r="J108" s="15">
        <v>0</v>
      </c>
      <c r="K108" s="15">
        <v>0</v>
      </c>
      <c r="L108" s="15">
        <v>0</v>
      </c>
      <c r="M108" s="15"/>
      <c r="N108" s="15">
        <v>0</v>
      </c>
      <c r="O108" s="15"/>
      <c r="P108" s="26">
        <v>0</v>
      </c>
      <c r="Q108" s="53" t="s">
        <v>145</v>
      </c>
      <c r="R108" s="30"/>
    </row>
    <row r="109" spans="1:18" ht="150" x14ac:dyDescent="0.25">
      <c r="A109" s="32" t="s">
        <v>146</v>
      </c>
      <c r="B109" s="16"/>
      <c r="C109" s="16"/>
      <c r="D109" s="16"/>
      <c r="E109" s="16"/>
      <c r="F109" s="25">
        <v>9640</v>
      </c>
      <c r="G109" s="25">
        <v>0</v>
      </c>
      <c r="H109" s="25">
        <v>9640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26">
        <v>0</v>
      </c>
      <c r="Q109" s="72"/>
      <c r="R109" s="72"/>
    </row>
    <row r="110" spans="1:18" ht="60" x14ac:dyDescent="0.25">
      <c r="A110" s="32" t="s">
        <v>147</v>
      </c>
      <c r="B110" s="16"/>
      <c r="C110" s="16"/>
      <c r="D110" s="16"/>
      <c r="E110" s="16"/>
      <c r="F110" s="25">
        <v>9640</v>
      </c>
      <c r="G110" s="25">
        <v>0</v>
      </c>
      <c r="H110" s="25">
        <v>9640</v>
      </c>
      <c r="I110" s="25">
        <v>0</v>
      </c>
      <c r="J110" s="25">
        <v>0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26">
        <v>0</v>
      </c>
      <c r="Q110" s="72"/>
      <c r="R110" s="72"/>
    </row>
    <row r="111" spans="1:18" ht="75" x14ac:dyDescent="0.25">
      <c r="A111" s="17" t="s">
        <v>90</v>
      </c>
      <c r="B111" s="16"/>
      <c r="C111" s="16"/>
      <c r="D111" s="16"/>
      <c r="E111" s="16"/>
      <c r="F111" s="27"/>
      <c r="G111" s="27"/>
      <c r="H111" s="25"/>
      <c r="I111" s="25"/>
      <c r="J111" s="25"/>
      <c r="K111" s="25"/>
      <c r="L111" s="15"/>
      <c r="M111" s="25"/>
      <c r="N111" s="25"/>
      <c r="O111" s="25"/>
      <c r="P111" s="25"/>
      <c r="Q111" s="72"/>
      <c r="R111" s="72"/>
    </row>
    <row r="112" spans="1:18" ht="30" x14ac:dyDescent="0.25">
      <c r="A112" s="20" t="s">
        <v>148</v>
      </c>
      <c r="B112" s="44"/>
      <c r="C112" s="44"/>
      <c r="D112" s="44"/>
      <c r="E112" s="44"/>
      <c r="F112" s="21"/>
      <c r="G112" s="21"/>
      <c r="H112" s="15"/>
      <c r="I112" s="15"/>
      <c r="J112" s="15"/>
      <c r="K112" s="15"/>
      <c r="L112" s="1"/>
      <c r="M112" s="15"/>
      <c r="N112" s="15"/>
      <c r="O112" s="15"/>
      <c r="P112" s="15"/>
      <c r="Q112" s="31"/>
      <c r="R112" s="72"/>
    </row>
    <row r="113" spans="1:18" ht="30" x14ac:dyDescent="0.25">
      <c r="A113" s="52" t="s">
        <v>149</v>
      </c>
      <c r="B113" s="84" t="s">
        <v>200</v>
      </c>
      <c r="C113" s="53"/>
      <c r="D113" s="60"/>
      <c r="E113" s="46"/>
      <c r="F113" s="14">
        <v>9640</v>
      </c>
      <c r="G113" s="13"/>
      <c r="H113" s="15">
        <v>9640</v>
      </c>
      <c r="I113" s="15"/>
      <c r="J113" s="15">
        <v>0</v>
      </c>
      <c r="K113" s="15">
        <v>0</v>
      </c>
      <c r="L113" s="15">
        <v>0</v>
      </c>
      <c r="M113" s="15"/>
      <c r="N113" s="15">
        <v>0</v>
      </c>
      <c r="O113" s="15"/>
      <c r="P113" s="14">
        <v>0</v>
      </c>
      <c r="Q113" s="44"/>
      <c r="R113" s="72"/>
    </row>
    <row r="114" spans="1:18" ht="15.75" x14ac:dyDescent="0.25">
      <c r="A114" s="45" t="s">
        <v>150</v>
      </c>
      <c r="B114" s="16"/>
      <c r="C114" s="16"/>
      <c r="D114" s="16"/>
      <c r="E114" s="16"/>
      <c r="F114" s="14">
        <v>49578.6</v>
      </c>
      <c r="G114" s="8">
        <v>0</v>
      </c>
      <c r="H114" s="8">
        <v>49578.6</v>
      </c>
      <c r="I114" s="8">
        <v>0</v>
      </c>
      <c r="J114" s="8">
        <v>0</v>
      </c>
      <c r="K114" s="8">
        <v>0</v>
      </c>
      <c r="L114" s="8">
        <v>29.2</v>
      </c>
      <c r="M114" s="8">
        <v>0</v>
      </c>
      <c r="N114" s="8">
        <v>0</v>
      </c>
      <c r="O114" s="8">
        <v>29.2</v>
      </c>
      <c r="P114" s="9">
        <v>0</v>
      </c>
      <c r="Q114" s="72"/>
      <c r="R114" s="72"/>
    </row>
    <row r="115" spans="1:18" ht="90" x14ac:dyDescent="0.25">
      <c r="A115" s="32" t="s">
        <v>151</v>
      </c>
      <c r="B115" s="16"/>
      <c r="C115" s="16"/>
      <c r="D115" s="16"/>
      <c r="E115" s="16"/>
      <c r="F115" s="14">
        <v>47996</v>
      </c>
      <c r="G115" s="25">
        <v>0</v>
      </c>
      <c r="H115" s="25">
        <v>47996</v>
      </c>
      <c r="I115" s="25">
        <v>0</v>
      </c>
      <c r="J115" s="25">
        <v>29.2</v>
      </c>
      <c r="K115" s="25">
        <v>0</v>
      </c>
      <c r="L115" s="8">
        <v>29.2</v>
      </c>
      <c r="M115" s="25">
        <v>0</v>
      </c>
      <c r="N115" s="25">
        <v>29.2</v>
      </c>
      <c r="O115" s="25">
        <v>0</v>
      </c>
      <c r="P115" s="26">
        <v>0</v>
      </c>
      <c r="Q115" s="72"/>
      <c r="R115" s="72"/>
    </row>
    <row r="116" spans="1:18" ht="75" x14ac:dyDescent="0.25">
      <c r="A116" s="32" t="s">
        <v>152</v>
      </c>
      <c r="B116" s="16"/>
      <c r="C116" s="16"/>
      <c r="D116" s="16"/>
      <c r="E116" s="16"/>
      <c r="F116" s="14">
        <v>43266</v>
      </c>
      <c r="G116" s="25">
        <v>0</v>
      </c>
      <c r="H116" s="25">
        <v>43266</v>
      </c>
      <c r="I116" s="25">
        <v>0</v>
      </c>
      <c r="J116" s="25">
        <v>0</v>
      </c>
      <c r="K116" s="25"/>
      <c r="L116" s="8">
        <v>29.2</v>
      </c>
      <c r="M116" s="25">
        <v>0</v>
      </c>
      <c r="N116" s="25">
        <v>29.2</v>
      </c>
      <c r="O116" s="25">
        <v>0</v>
      </c>
      <c r="P116" s="26">
        <v>0</v>
      </c>
      <c r="Q116" s="72"/>
      <c r="R116" s="72"/>
    </row>
    <row r="117" spans="1:18" ht="60" x14ac:dyDescent="0.25">
      <c r="A117" s="17" t="s">
        <v>153</v>
      </c>
      <c r="B117" s="16"/>
      <c r="C117" s="16"/>
      <c r="D117" s="16"/>
      <c r="E117" s="16"/>
      <c r="F117" s="27"/>
      <c r="G117" s="27"/>
      <c r="H117" s="23"/>
      <c r="I117" s="23"/>
      <c r="J117" s="23"/>
      <c r="K117" s="23"/>
      <c r="L117" s="15"/>
      <c r="M117" s="23"/>
      <c r="N117" s="23"/>
      <c r="O117" s="23"/>
      <c r="P117" s="23"/>
      <c r="Q117" s="72"/>
      <c r="R117" s="72"/>
    </row>
    <row r="118" spans="1:18" ht="30" x14ac:dyDescent="0.25">
      <c r="A118" s="20" t="s">
        <v>53</v>
      </c>
      <c r="B118" s="16"/>
      <c r="C118" s="16"/>
      <c r="D118" s="16"/>
      <c r="E118" s="16"/>
      <c r="F118" s="21"/>
      <c r="G118" s="21"/>
      <c r="H118" s="15"/>
      <c r="I118" s="15"/>
      <c r="J118" s="15"/>
      <c r="K118" s="15"/>
      <c r="L118" s="1"/>
      <c r="M118" s="15"/>
      <c r="N118" s="15"/>
      <c r="O118" s="15"/>
      <c r="P118" s="15"/>
      <c r="Q118" s="72"/>
      <c r="R118" s="72"/>
    </row>
    <row r="119" spans="1:18" ht="108.75" customHeight="1" x14ac:dyDescent="0.25">
      <c r="A119" s="11" t="s">
        <v>154</v>
      </c>
      <c r="B119" s="75" t="s">
        <v>207</v>
      </c>
      <c r="C119" s="74"/>
      <c r="D119" s="53"/>
      <c r="E119" s="44"/>
      <c r="F119" s="14">
        <v>6539.4</v>
      </c>
      <c r="G119" s="13">
        <v>0</v>
      </c>
      <c r="H119" s="15">
        <v>6539.4</v>
      </c>
      <c r="I119" s="15"/>
      <c r="J119" s="15">
        <v>0</v>
      </c>
      <c r="K119" s="15">
        <v>0</v>
      </c>
      <c r="L119" s="8">
        <v>0</v>
      </c>
      <c r="M119" s="15">
        <v>0</v>
      </c>
      <c r="N119" s="15">
        <v>0</v>
      </c>
      <c r="O119" s="15"/>
      <c r="P119" s="14">
        <v>0</v>
      </c>
      <c r="Q119" s="44" t="s">
        <v>214</v>
      </c>
      <c r="R119" s="72"/>
    </row>
    <row r="120" spans="1:18" ht="90" customHeight="1" x14ac:dyDescent="0.25">
      <c r="A120" s="11" t="s">
        <v>195</v>
      </c>
      <c r="B120" s="46" t="s">
        <v>155</v>
      </c>
      <c r="C120" s="80" t="s">
        <v>215</v>
      </c>
      <c r="D120" s="44"/>
      <c r="E120" s="31"/>
      <c r="F120" s="14">
        <v>36726.6</v>
      </c>
      <c r="G120" s="13"/>
      <c r="H120" s="15">
        <v>36726.6</v>
      </c>
      <c r="I120" s="15"/>
      <c r="J120" s="15">
        <v>0</v>
      </c>
      <c r="K120" s="15">
        <v>0</v>
      </c>
      <c r="L120" s="8">
        <v>29.2</v>
      </c>
      <c r="M120" s="15"/>
      <c r="N120" s="15">
        <v>29.2</v>
      </c>
      <c r="O120" s="15"/>
      <c r="P120" s="14">
        <v>0</v>
      </c>
      <c r="Q120" s="31"/>
      <c r="R120" s="44"/>
    </row>
    <row r="121" spans="1:18" ht="75" x14ac:dyDescent="0.25">
      <c r="A121" s="32" t="s">
        <v>156</v>
      </c>
      <c r="B121" s="60"/>
      <c r="C121" s="31"/>
      <c r="D121" s="44"/>
      <c r="E121" s="31"/>
      <c r="F121" s="14">
        <v>4730</v>
      </c>
      <c r="G121" s="13">
        <v>0</v>
      </c>
      <c r="H121" s="13">
        <v>4730</v>
      </c>
      <c r="I121" s="13">
        <v>0</v>
      </c>
      <c r="J121" s="15"/>
      <c r="K121" s="15"/>
      <c r="L121" s="8">
        <v>0</v>
      </c>
      <c r="M121" s="15">
        <v>0</v>
      </c>
      <c r="N121" s="15">
        <v>0</v>
      </c>
      <c r="O121" s="15">
        <v>0</v>
      </c>
      <c r="P121" s="14">
        <v>0</v>
      </c>
      <c r="Q121" s="31"/>
      <c r="R121" s="44"/>
    </row>
    <row r="122" spans="1:18" ht="30" x14ac:dyDescent="0.25">
      <c r="A122" s="32" t="s">
        <v>157</v>
      </c>
      <c r="B122" s="16"/>
      <c r="C122" s="16"/>
      <c r="D122" s="16"/>
      <c r="E122" s="16"/>
      <c r="F122" s="14">
        <v>4747.7999999999993</v>
      </c>
      <c r="G122" s="40"/>
      <c r="H122" s="25">
        <v>4747.7999999999993</v>
      </c>
      <c r="I122" s="25">
        <v>0</v>
      </c>
      <c r="J122" s="25">
        <v>0</v>
      </c>
      <c r="K122" s="25">
        <v>0</v>
      </c>
      <c r="L122" s="8">
        <v>0</v>
      </c>
      <c r="M122" s="25">
        <v>0</v>
      </c>
      <c r="N122" s="25">
        <v>0</v>
      </c>
      <c r="O122" s="25">
        <v>0</v>
      </c>
      <c r="P122" s="26">
        <v>0</v>
      </c>
      <c r="Q122" s="72"/>
      <c r="R122" s="72"/>
    </row>
    <row r="123" spans="1:18" x14ac:dyDescent="0.25">
      <c r="A123" s="11" t="s">
        <v>20</v>
      </c>
      <c r="B123" s="16"/>
      <c r="C123" s="16"/>
      <c r="D123" s="16"/>
      <c r="E123" s="16"/>
      <c r="F123" s="13"/>
      <c r="G123" s="13"/>
      <c r="H123" s="25"/>
      <c r="I123" s="25"/>
      <c r="J123" s="25"/>
      <c r="K123" s="25"/>
      <c r="L123" s="15"/>
      <c r="M123" s="25"/>
      <c r="N123" s="25"/>
      <c r="O123" s="25"/>
      <c r="P123" s="25"/>
      <c r="Q123" s="72"/>
      <c r="R123" s="72"/>
    </row>
    <row r="124" spans="1:18" ht="60" x14ac:dyDescent="0.25">
      <c r="A124" s="17" t="s">
        <v>153</v>
      </c>
      <c r="B124" s="16"/>
      <c r="C124" s="16"/>
      <c r="D124" s="16"/>
      <c r="E124" s="16"/>
      <c r="F124" s="27"/>
      <c r="G124" s="27"/>
      <c r="H124" s="15"/>
      <c r="I124" s="15"/>
      <c r="J124" s="15"/>
      <c r="K124" s="15"/>
      <c r="L124" s="1"/>
      <c r="M124" s="15"/>
      <c r="N124" s="15"/>
      <c r="O124" s="15"/>
      <c r="P124" s="15"/>
      <c r="Q124" s="72"/>
      <c r="R124" s="72"/>
    </row>
    <row r="125" spans="1:18" ht="60" x14ac:dyDescent="0.25">
      <c r="A125" s="17" t="s">
        <v>158</v>
      </c>
      <c r="B125" s="16"/>
      <c r="C125" s="16"/>
      <c r="D125" s="16"/>
      <c r="E125" s="16"/>
      <c r="F125" s="14">
        <v>2000</v>
      </c>
      <c r="G125" s="27"/>
      <c r="H125" s="25">
        <v>2000</v>
      </c>
      <c r="I125" s="25"/>
      <c r="J125" s="25">
        <v>0</v>
      </c>
      <c r="K125" s="15">
        <v>0</v>
      </c>
      <c r="L125" s="15">
        <v>0</v>
      </c>
      <c r="M125" s="25"/>
      <c r="N125" s="25">
        <v>0</v>
      </c>
      <c r="O125" s="25"/>
      <c r="P125" s="14">
        <v>0</v>
      </c>
      <c r="Q125" s="72"/>
      <c r="R125" s="72"/>
    </row>
    <row r="126" spans="1:18" ht="75" x14ac:dyDescent="0.25">
      <c r="A126" s="11" t="s">
        <v>159</v>
      </c>
      <c r="B126" s="46"/>
      <c r="C126" s="44"/>
      <c r="D126" s="44"/>
      <c r="E126" s="44"/>
      <c r="F126" s="14">
        <v>2730</v>
      </c>
      <c r="G126" s="13"/>
      <c r="H126" s="14">
        <v>2730</v>
      </c>
      <c r="I126" s="15"/>
      <c r="J126" s="14">
        <v>0</v>
      </c>
      <c r="K126" s="15">
        <v>0</v>
      </c>
      <c r="L126" s="15">
        <v>0</v>
      </c>
      <c r="M126" s="15"/>
      <c r="N126" s="14">
        <v>0</v>
      </c>
      <c r="O126" s="14"/>
      <c r="P126" s="14">
        <v>0</v>
      </c>
      <c r="Q126" s="72"/>
      <c r="R126" s="72"/>
    </row>
    <row r="127" spans="1:18" ht="120" x14ac:dyDescent="0.25">
      <c r="A127" s="32" t="s">
        <v>88</v>
      </c>
      <c r="B127" s="16"/>
      <c r="C127" s="16"/>
      <c r="D127" s="16"/>
      <c r="E127" s="16"/>
      <c r="F127" s="14">
        <v>1582.6</v>
      </c>
      <c r="G127" s="13">
        <v>0</v>
      </c>
      <c r="H127" s="13">
        <v>1582.6</v>
      </c>
      <c r="I127" s="13">
        <v>0</v>
      </c>
      <c r="J127" s="13">
        <v>0</v>
      </c>
      <c r="K127" s="15">
        <v>0</v>
      </c>
      <c r="L127" s="15">
        <v>0</v>
      </c>
      <c r="M127" s="15">
        <v>0</v>
      </c>
      <c r="N127" s="15">
        <v>0</v>
      </c>
      <c r="O127" s="15">
        <v>0</v>
      </c>
      <c r="P127" s="14">
        <v>0</v>
      </c>
      <c r="Q127" s="72"/>
      <c r="R127" s="72"/>
    </row>
    <row r="128" spans="1:18" ht="75" x14ac:dyDescent="0.25">
      <c r="A128" s="32" t="s">
        <v>160</v>
      </c>
      <c r="B128" s="16"/>
      <c r="C128" s="16"/>
      <c r="D128" s="16"/>
      <c r="E128" s="16"/>
      <c r="F128" s="14">
        <v>1582.6</v>
      </c>
      <c r="G128" s="13">
        <v>0</v>
      </c>
      <c r="H128" s="15">
        <v>1582.6</v>
      </c>
      <c r="I128" s="15">
        <v>0</v>
      </c>
      <c r="J128" s="15">
        <v>0</v>
      </c>
      <c r="K128" s="15">
        <v>0</v>
      </c>
      <c r="L128" s="15">
        <v>0</v>
      </c>
      <c r="M128" s="15">
        <v>0</v>
      </c>
      <c r="N128" s="15">
        <v>0</v>
      </c>
      <c r="O128" s="15">
        <v>0</v>
      </c>
      <c r="P128" s="14">
        <v>0</v>
      </c>
      <c r="Q128" s="72"/>
      <c r="R128" s="72"/>
    </row>
    <row r="129" spans="1:18" ht="75" x14ac:dyDescent="0.25">
      <c r="A129" s="17" t="s">
        <v>90</v>
      </c>
      <c r="B129" s="16"/>
      <c r="C129" s="16"/>
      <c r="D129" s="16"/>
      <c r="E129" s="16"/>
      <c r="F129" s="27"/>
      <c r="G129" s="27"/>
      <c r="H129" s="25"/>
      <c r="I129" s="25"/>
      <c r="J129" s="25"/>
      <c r="K129" s="25"/>
      <c r="L129" s="1"/>
      <c r="M129" s="25"/>
      <c r="N129" s="25"/>
      <c r="O129" s="25"/>
      <c r="P129" s="25"/>
      <c r="Q129" s="72"/>
      <c r="R129" s="72"/>
    </row>
    <row r="130" spans="1:18" ht="90" x14ac:dyDescent="0.25">
      <c r="A130" s="11" t="s">
        <v>161</v>
      </c>
      <c r="B130" s="44"/>
      <c r="C130" s="44"/>
      <c r="D130" s="44"/>
      <c r="E130" s="44"/>
      <c r="F130" s="14">
        <v>582.6</v>
      </c>
      <c r="G130" s="13"/>
      <c r="H130" s="15">
        <v>582.6</v>
      </c>
      <c r="I130" s="15"/>
      <c r="J130" s="15">
        <v>0</v>
      </c>
      <c r="K130" s="15">
        <v>0</v>
      </c>
      <c r="L130" s="15">
        <v>0</v>
      </c>
      <c r="M130" s="15"/>
      <c r="N130" s="15">
        <v>0</v>
      </c>
      <c r="O130" s="15"/>
      <c r="P130" s="14">
        <v>0</v>
      </c>
      <c r="Q130" s="72"/>
      <c r="R130" s="72"/>
    </row>
    <row r="131" spans="1:18" ht="90" x14ac:dyDescent="0.25">
      <c r="A131" s="42" t="s">
        <v>162</v>
      </c>
      <c r="B131" s="16"/>
      <c r="C131" s="16"/>
      <c r="D131" s="16"/>
      <c r="E131" s="16"/>
      <c r="F131" s="14">
        <v>1000</v>
      </c>
      <c r="G131" s="13"/>
      <c r="H131" s="15">
        <v>1000</v>
      </c>
      <c r="I131" s="15"/>
      <c r="J131" s="15">
        <v>0</v>
      </c>
      <c r="K131" s="15">
        <v>0</v>
      </c>
      <c r="L131" s="15">
        <v>0</v>
      </c>
      <c r="M131" s="15"/>
      <c r="N131" s="15">
        <v>0</v>
      </c>
      <c r="O131" s="15"/>
      <c r="P131" s="14">
        <v>0</v>
      </c>
      <c r="Q131" s="44"/>
      <c r="R131" s="72"/>
    </row>
  </sheetData>
  <mergeCells count="23">
    <mergeCell ref="B100:E100"/>
    <mergeCell ref="C70:D70"/>
    <mergeCell ref="B94:E94"/>
    <mergeCell ref="R3:R4"/>
    <mergeCell ref="Q3:Q4"/>
    <mergeCell ref="Q53:Q57"/>
    <mergeCell ref="K3:K4"/>
    <mergeCell ref="E3:E4"/>
    <mergeCell ref="F3:I3"/>
    <mergeCell ref="B53:D53"/>
    <mergeCell ref="P3:P4"/>
    <mergeCell ref="J3:J4"/>
    <mergeCell ref="B63:B64"/>
    <mergeCell ref="B95:E95"/>
    <mergeCell ref="L3:O3"/>
    <mergeCell ref="Q62:R64"/>
    <mergeCell ref="B81:D81"/>
    <mergeCell ref="A1:R1"/>
    <mergeCell ref="A3:A4"/>
    <mergeCell ref="B3:B4"/>
    <mergeCell ref="C3:C4"/>
    <mergeCell ref="D3:D4"/>
    <mergeCell ref="Q2:R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economy53 (Александрова Т.В.)</dc:creator>
  <cp:lastModifiedBy>economy53 (Александрова Т.В.)</cp:lastModifiedBy>
  <cp:lastPrinted>2014-03-19T12:08:51Z</cp:lastPrinted>
  <dcterms:created xsi:type="dcterms:W3CDTF">2014-02-21T11:33:10Z</dcterms:created>
  <dcterms:modified xsi:type="dcterms:W3CDTF">2014-03-19T12:19:46Z</dcterms:modified>
</cp:coreProperties>
</file>