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1645" windowHeight="9750" activeTab="1"/>
  </bookViews>
  <sheets>
    <sheet name="хвс" sheetId="1" r:id="rId1"/>
    <sheet name="во" sheetId="2" r:id="rId2"/>
  </sheets>
  <definedNames>
    <definedName name="_xlnm.Print_Titles" localSheetId="1">'во'!$2:$3</definedName>
    <definedName name="_xlnm.Print_Titles" localSheetId="0">'хвс'!$2:$3</definedName>
    <definedName name="_xlnm.Print_Area" localSheetId="1">'во'!$A$1:$O$40</definedName>
    <definedName name="_xlnm.Print_Area" localSheetId="0">'хвс'!$A$1:$O$64</definedName>
  </definedNames>
  <calcPr fullCalcOnLoad="1"/>
</workbook>
</file>

<file path=xl/sharedStrings.xml><?xml version="1.0" encoding="utf-8"?>
<sst xmlns="http://schemas.openxmlformats.org/spreadsheetml/2006/main" count="147" uniqueCount="96">
  <si>
    <t>Рост (снижение) в %</t>
  </si>
  <si>
    <t>Батыревский район</t>
  </si>
  <si>
    <t>Вурнарский район</t>
  </si>
  <si>
    <t>Ибресинский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</si>
  <si>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</si>
  <si>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</si>
  <si>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</si>
  <si>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</si>
  <si>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</si>
  <si>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</si>
  <si>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</si>
  <si>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</si>
  <si>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</si>
  <si>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Ядринский район</t>
  </si>
  <si>
    <t>Яльчикский район</t>
  </si>
  <si>
    <t>город Канаш</t>
  </si>
  <si>
    <t>город Новочебоксарск</t>
  </si>
  <si>
    <t>город Чебоксары</t>
  </si>
  <si>
    <t>город Шумерля</t>
  </si>
  <si>
    <t>Открытое акционерное общество «Российские железные дороги» - филиал Горьковская дирекция по тепловодоснабжению (обособленное подразделение Центральной дирекции по тепловодоснабжению)</t>
  </si>
  <si>
    <t>Муниципальное автономное учреждение «Опытный» Опытного сельского поселения Цивильского района Чувашской Республики</t>
  </si>
  <si>
    <t>Общество с ограниченной ответственностью «Яльчикское ремонтно-техническое предприятие»</t>
  </si>
  <si>
    <t>Аликовский район</t>
  </si>
  <si>
    <t>Общество с ограниченной ответственностью «ТеплоЭнергосервис»</t>
  </si>
  <si>
    <t>Бюджетное учреждение Чувашской Республики «Калининский психоневрологический интернат» Министерства здравоохранения и социального развития Чувашской Республики</t>
  </si>
  <si>
    <t>Общество с ограниченной ответственностью «Водолей»</t>
  </si>
  <si>
    <t>Муниципальное унитарное предприятие «Водоканал Ибресинского района»</t>
  </si>
  <si>
    <t>Коллективное хозяйство «Красный партизан» Ибресинского района</t>
  </si>
  <si>
    <t>Общество с ограниченной ответственностью  «Жилремстрой»</t>
  </si>
  <si>
    <t>Общество с ограниченной ответственностью «Красное Сормово»</t>
  </si>
  <si>
    <t>Сельскохозяйственный производственный кооператив «Нива»</t>
  </si>
  <si>
    <t>Сельскохозяйственный производственный кооператив «Оринино»</t>
  </si>
  <si>
    <t>Сельскохозяйственный производственный кооператив – племенной завод «Свобода»</t>
  </si>
  <si>
    <t>Крестьянское (фермерское) хозяйство, главой которого является Тимофеев Николай Васильевич</t>
  </si>
  <si>
    <t xml:space="preserve"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 </t>
  </si>
  <si>
    <t>Открытое акционерное общество «Санаторно-курортный комплекс «Волжанка»**</t>
  </si>
  <si>
    <t>Общество с ограниченной ответственностью «Управляющая компания «Сияние»</t>
  </si>
  <si>
    <t>Закрытое акционерное общество Производственная фирма «Чебоксарскагропромтехсервис»</t>
  </si>
  <si>
    <t>Открытое акционерное общество «Коммунальник»</t>
  </si>
  <si>
    <t>Открытое акционерное общество «Российские железные дороги» - филиал Горьковская дирекция по тепловодоснабжению (обособленное подразделение Центральной дирекции по тепловодоснабжению)*</t>
  </si>
  <si>
    <t>Государственное унитраное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</si>
  <si>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Открытое акционерное общество "Шумерлинский завод специализированных автомобилей"</t>
  </si>
  <si>
    <r>
      <t xml:space="preserve">Открытое акционерное общество </t>
    </r>
    <r>
      <rPr>
        <sz val="10"/>
        <color indexed="8"/>
        <rFont val="Arial"/>
        <family val="2"/>
      </rPr>
      <t>«Моргаушский автомобильно - технический сервис»</t>
    </r>
  </si>
  <si>
    <t>питьевая вода</t>
  </si>
  <si>
    <t>техническая вода</t>
  </si>
  <si>
    <t>для потребителей, кроме населения</t>
  </si>
  <si>
    <t>для потребителей, подключенных к централизованной системе водотведения на территории бюджетного учреждения Чувашской Республики "Аликовская центральная районая больница" министерства здравоохранения и социального развития Чувашской Республики</t>
  </si>
  <si>
    <t>Федеральное казенное учреждение «Исправительная колония № 5» Управления Федеральной службы исполнения наказаний по Чувашской Республике-Чувашии</t>
  </si>
  <si>
    <t>Общество с ограниченной ответственностью  «Производственный комбинат «Кооператор»</t>
  </si>
  <si>
    <t xml:space="preserve">Закрытое акционерное общество «Марпосадкабель» </t>
  </si>
  <si>
    <t>Общество с ограниченной ответственностью «Вител»</t>
  </si>
  <si>
    <t>Общество с ограниченной ответственностью «Авангард»</t>
  </si>
  <si>
    <t>Открытое акционерное общество «Передвижная механизированная колонна № 8»</t>
  </si>
  <si>
    <t xml:space="preserve">Общество с ограниченной ответственностью «Ишлейский завод высоковольтной аппаратуры» </t>
  </si>
  <si>
    <t>Общество с ограниченной ответственностью «Санаторий «Волжские зори»</t>
  </si>
  <si>
    <t>Ядринское муниципальное производственное предприятие жилищно-коммунального хозяйства</t>
  </si>
  <si>
    <t>Федеральное государственное унитарное предприятие «Росспиртпром» (федеральное казенное предприятие) - филиал Спиртовой завод «Ядринский»</t>
  </si>
  <si>
    <t>Общество с ограниченной ответственностью «Химпром»</t>
  </si>
  <si>
    <t>Открытое акционерное общество «Санаторий «Чувашия»</t>
  </si>
  <si>
    <t>Открытое акционерное общество «Чебоксарское производственное объединение имени В.И. Чапаева»</t>
  </si>
  <si>
    <t>Общество с ограниченной ответственностью «Межрегиональный Центр Оптово-розничной Торговли»</t>
  </si>
  <si>
    <t>Действующий тариф</t>
  </si>
  <si>
    <t>Муниципальное унитарное предприятие «Коммунальные сети города Новочебоксарска»</t>
  </si>
  <si>
    <t>Деуствующий тариф на 31.12.2014 г.</t>
  </si>
  <si>
    <t>01.01.2015 г. - 30.06.2015 г.</t>
  </si>
  <si>
    <t>01.07.2015 г. - 31.12.2015 г.</t>
  </si>
  <si>
    <t xml:space="preserve">01.01.2015 к 31.12.2014 г </t>
  </si>
  <si>
    <t>01.07.2015 к 31.12.2014 г</t>
  </si>
  <si>
    <t>Динамика изменения тарифов на услуги водоснабжения  в 2015-2017 годы по Чувашской Республике, руб./1 куб. метр (без НДС).</t>
  </si>
  <si>
    <t>Динамика изменения тарифов на услуги  водоотведения в 2015-2017 годы по Чувашской Республике, руб./1 куб. метр (без НДС).</t>
  </si>
  <si>
    <t>01.01.2016 г. - 30.06.2016 г.</t>
  </si>
  <si>
    <t>01.07.2016 г. - 31.12.2016 г.</t>
  </si>
  <si>
    <t xml:space="preserve">01.01.2016 к 31.12.2015 г </t>
  </si>
  <si>
    <t>01.07.2016 к 31.12.2015 г</t>
  </si>
  <si>
    <t>Общество с ограниченной ответственностью «Март»</t>
  </si>
  <si>
    <t>для Калининского сельского поселения</t>
  </si>
  <si>
    <t>Открытое акционерное общество «Северо-западные магистральные нефтепроводы»</t>
  </si>
  <si>
    <t>Федеральное казенное учреждение «Исправительная колония № 9» Управления Федеральной службы исполнения наказаний по Чувашской Республике-Чувашии</t>
  </si>
  <si>
    <t>Общество с ограниченной ответственностью  «Вега»</t>
  </si>
  <si>
    <t>Общество с ограниченной ответственностью  «АКВА»</t>
  </si>
  <si>
    <t>Открытое акционерное общество «Контур»</t>
  </si>
  <si>
    <t>Общество с ограниченной ответственностью  «ВОДОЛЕЙ»</t>
  </si>
  <si>
    <t>Открытое акционерное общество «Чувашский бройлер»</t>
  </si>
  <si>
    <t>Открытое акционерное общество «Чувашхлебопродукт»</t>
  </si>
  <si>
    <t>01.01.2017 г. - 30.06.2017 г.</t>
  </si>
  <si>
    <t>01.07.2017 г. - 31.12.2017 г.</t>
  </si>
  <si>
    <t xml:space="preserve">01.01.2017 к 31.12.2016 г </t>
  </si>
  <si>
    <t>01.07.2017 к 31.12.2016 г</t>
  </si>
  <si>
    <t>№ п/п</t>
  </si>
  <si>
    <t>Наименование района(города)/ предприятия Чувашской Республики</t>
  </si>
  <si>
    <t>3.1.</t>
  </si>
  <si>
    <t>Общество с ограниченной ответственностью  «Тепловодоканал»</t>
  </si>
  <si>
    <t>1.1.</t>
  </si>
  <si>
    <t>1.2.</t>
  </si>
  <si>
    <t>34.1.</t>
  </si>
  <si>
    <t>34.2.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</si>
</sst>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  <numFmt numFmtId="170" formatCode="[$-FC19]d\ mmmm\ yyyy\ &quot;г.&quot;"/>
    <numFmt numFmtId="171" formatCode="0.0"/>
    <numFmt numFmtId="172" formatCode="0.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57" applyNumberFormat="1" applyFont="1" applyAlignment="1">
      <alignment/>
    </xf>
    <xf numFmtId="2" fontId="2" fillId="0" borderId="0" xfId="0" applyNumberFormat="1" applyFont="1" applyAlignment="1">
      <alignment/>
    </xf>
    <xf numFmtId="168" fontId="2" fillId="0" borderId="0" xfId="57" applyNumberFormat="1" applyFont="1" applyAlignment="1">
      <alignment/>
    </xf>
    <xf numFmtId="0" fontId="2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168" fontId="2" fillId="0" borderId="10" xfId="57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57" applyNumberFormat="1" applyFont="1" applyFill="1" applyBorder="1" applyAlignment="1">
      <alignment horizontal="center" vertical="center" wrapText="1"/>
    </xf>
    <xf numFmtId="10" fontId="2" fillId="33" borderId="10" xfId="57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9" fillId="0" borderId="10" xfId="0" applyFont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0" fontId="3" fillId="33" borderId="10" xfId="57" applyNumberFormat="1" applyFont="1" applyFill="1" applyBorder="1" applyAlignment="1">
      <alignment horizontal="center" vertical="center" wrapText="1"/>
    </xf>
    <xf numFmtId="168" fontId="3" fillId="33" borderId="10" xfId="57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justify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57" applyNumberFormat="1" applyFont="1" applyFill="1" applyBorder="1" applyAlignment="1">
      <alignment horizontal="center" vertical="center" wrapText="1"/>
    </xf>
    <xf numFmtId="168" fontId="2" fillId="33" borderId="10" xfId="57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0" borderId="10" xfId="57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68" fontId="2" fillId="0" borderId="0" xfId="57" applyNumberFormat="1" applyFont="1" applyFill="1" applyAlignment="1">
      <alignment horizontal="center" vertical="center"/>
    </xf>
    <xf numFmtId="10" fontId="2" fillId="0" borderId="0" xfId="57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68" fontId="2" fillId="33" borderId="0" xfId="57" applyNumberFormat="1" applyFont="1" applyFill="1" applyAlignment="1">
      <alignment horizontal="center" vertical="center"/>
    </xf>
    <xf numFmtId="10" fontId="2" fillId="33" borderId="0" xfId="57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2222" TargetMode="External" /><Relationship Id="rId2" Type="http://schemas.openxmlformats.org/officeDocument/2006/relationships/hyperlink" Target="sub_2222" TargetMode="External" /><Relationship Id="rId3" Type="http://schemas.openxmlformats.org/officeDocument/2006/relationships/hyperlink" Target="sub_2222" TargetMode="External" /><Relationship Id="rId4" Type="http://schemas.openxmlformats.org/officeDocument/2006/relationships/hyperlink" Target="sub_33333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view="pageBreakPreview" zoomScale="90" zoomScaleSheetLayoutView="90" workbookViewId="0" topLeftCell="A1">
      <selection activeCell="A1" sqref="A1:IV16384"/>
    </sheetView>
  </sheetViews>
  <sheetFormatPr defaultColWidth="9.00390625" defaultRowHeight="12.75"/>
  <cols>
    <col min="1" max="1" width="6.00390625" style="5" customWidth="1"/>
    <col min="2" max="2" width="55.125" style="1" customWidth="1"/>
    <col min="3" max="3" width="13.625" style="3" customWidth="1"/>
    <col min="4" max="5" width="10.625" style="3" customWidth="1"/>
    <col min="6" max="7" width="10.75390625" style="4" customWidth="1"/>
    <col min="8" max="10" width="11.125" style="3" customWidth="1"/>
    <col min="11" max="11" width="10.75390625" style="2" customWidth="1"/>
    <col min="12" max="12" width="10.75390625" style="4" customWidth="1"/>
    <col min="13" max="13" width="11.625" style="1" customWidth="1"/>
    <col min="14" max="14" width="11.25390625" style="1" customWidth="1"/>
    <col min="15" max="15" width="11.75390625" style="1" customWidth="1"/>
    <col min="16" max="16384" width="9.125" style="1" customWidth="1"/>
  </cols>
  <sheetData>
    <row r="1" spans="1:15" s="26" customFormat="1" ht="33" customHeight="1">
      <c r="A1" s="54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29.25" customHeight="1">
      <c r="A2" s="59" t="s">
        <v>88</v>
      </c>
      <c r="B2" s="57" t="s">
        <v>89</v>
      </c>
      <c r="C2" s="65" t="s">
        <v>63</v>
      </c>
      <c r="D2" s="61" t="s">
        <v>61</v>
      </c>
      <c r="E2" s="61"/>
      <c r="F2" s="52" t="s">
        <v>0</v>
      </c>
      <c r="G2" s="52"/>
      <c r="H2" s="61" t="s">
        <v>61</v>
      </c>
      <c r="I2" s="61"/>
      <c r="J2" s="52" t="s">
        <v>0</v>
      </c>
      <c r="K2" s="52"/>
      <c r="L2" s="61" t="s">
        <v>61</v>
      </c>
      <c r="M2" s="61"/>
      <c r="N2" s="52" t="s">
        <v>0</v>
      </c>
      <c r="O2" s="52"/>
    </row>
    <row r="3" spans="1:15" ht="37.5" customHeight="1">
      <c r="A3" s="60"/>
      <c r="B3" s="58"/>
      <c r="C3" s="66"/>
      <c r="D3" s="31" t="s">
        <v>64</v>
      </c>
      <c r="E3" s="31" t="s">
        <v>65</v>
      </c>
      <c r="F3" s="32" t="s">
        <v>66</v>
      </c>
      <c r="G3" s="33" t="s">
        <v>67</v>
      </c>
      <c r="H3" s="31" t="s">
        <v>70</v>
      </c>
      <c r="I3" s="31" t="s">
        <v>71</v>
      </c>
      <c r="J3" s="32" t="s">
        <v>72</v>
      </c>
      <c r="K3" s="33" t="s">
        <v>73</v>
      </c>
      <c r="L3" s="31" t="s">
        <v>84</v>
      </c>
      <c r="M3" s="31" t="s">
        <v>85</v>
      </c>
      <c r="N3" s="32" t="s">
        <v>86</v>
      </c>
      <c r="O3" s="33" t="s">
        <v>87</v>
      </c>
    </row>
    <row r="4" spans="1:15" s="8" customFormat="1" ht="12.75" customHeight="1">
      <c r="A4" s="53" t="s">
        <v>22</v>
      </c>
      <c r="B4" s="53"/>
      <c r="C4" s="15"/>
      <c r="D4" s="15"/>
      <c r="E4" s="15"/>
      <c r="F4" s="13"/>
      <c r="G4" s="13"/>
      <c r="H4" s="15"/>
      <c r="I4" s="15"/>
      <c r="J4" s="13"/>
      <c r="K4" s="13"/>
      <c r="L4" s="15"/>
      <c r="M4" s="15"/>
      <c r="N4" s="13"/>
      <c r="O4" s="13"/>
    </row>
    <row r="5" spans="1:15" s="8" customFormat="1" ht="25.5">
      <c r="A5" s="14">
        <v>1</v>
      </c>
      <c r="B5" s="27" t="s">
        <v>23</v>
      </c>
      <c r="C5" s="15">
        <v>21.87</v>
      </c>
      <c r="D5" s="17">
        <v>21.87</v>
      </c>
      <c r="E5" s="17">
        <v>24.14</v>
      </c>
      <c r="F5" s="13">
        <f>D5/C5</f>
        <v>1</v>
      </c>
      <c r="G5" s="13">
        <f>E5/C5</f>
        <v>1.1037951531778691</v>
      </c>
      <c r="H5" s="17">
        <v>24.14</v>
      </c>
      <c r="I5" s="17">
        <v>25.25</v>
      </c>
      <c r="J5" s="13">
        <f>H5/E5</f>
        <v>1</v>
      </c>
      <c r="K5" s="13">
        <f>I5/E5</f>
        <v>1.0459817729908865</v>
      </c>
      <c r="L5" s="17">
        <v>25.25</v>
      </c>
      <c r="M5" s="17">
        <v>26.34</v>
      </c>
      <c r="N5" s="13">
        <f>L5/I5</f>
        <v>1</v>
      </c>
      <c r="O5" s="13">
        <f>M5/I5</f>
        <v>1.0431683168316832</v>
      </c>
    </row>
    <row r="6" spans="1:15" s="8" customFormat="1" ht="12.75">
      <c r="A6" s="53" t="s">
        <v>1</v>
      </c>
      <c r="B6" s="53"/>
      <c r="C6" s="15"/>
      <c r="D6" s="15"/>
      <c r="E6" s="15"/>
      <c r="F6" s="13"/>
      <c r="G6" s="13"/>
      <c r="H6" s="15"/>
      <c r="I6" s="15"/>
      <c r="J6" s="13"/>
      <c r="K6" s="13"/>
      <c r="L6" s="15"/>
      <c r="M6" s="15"/>
      <c r="N6" s="13"/>
      <c r="O6" s="13"/>
    </row>
    <row r="7" spans="1:15" s="10" customFormat="1" ht="26.25" customHeight="1">
      <c r="A7" s="14">
        <v>2</v>
      </c>
      <c r="B7" s="38" t="s">
        <v>81</v>
      </c>
      <c r="C7" s="15">
        <v>28.24</v>
      </c>
      <c r="D7" s="17">
        <v>28.24</v>
      </c>
      <c r="E7" s="17">
        <v>31.4</v>
      </c>
      <c r="F7" s="13">
        <f aca="true" t="shared" si="0" ref="F7:F64">D7/C7</f>
        <v>1</v>
      </c>
      <c r="G7" s="13">
        <f aca="true" t="shared" si="1" ref="G7:G64">E7/C7</f>
        <v>1.111898016997167</v>
      </c>
      <c r="H7" s="17">
        <v>31.4</v>
      </c>
      <c r="I7" s="17">
        <v>33.29</v>
      </c>
      <c r="J7" s="13">
        <f aca="true" t="shared" si="2" ref="J7:J64">H7/E7</f>
        <v>1</v>
      </c>
      <c r="K7" s="13">
        <f aca="true" t="shared" si="3" ref="K7:K64">I7/E7</f>
        <v>1.0601910828025478</v>
      </c>
      <c r="L7" s="17">
        <v>33.29</v>
      </c>
      <c r="M7" s="17">
        <v>34.98</v>
      </c>
      <c r="N7" s="13">
        <f aca="true" t="shared" si="4" ref="N7:N64">L7/I7</f>
        <v>1</v>
      </c>
      <c r="O7" s="13">
        <f aca="true" t="shared" si="5" ref="O7:O64">M7/I7</f>
        <v>1.0507659957945328</v>
      </c>
    </row>
    <row r="8" spans="1:15" s="8" customFormat="1" ht="12.75" customHeight="1">
      <c r="A8" s="53" t="s">
        <v>2</v>
      </c>
      <c r="B8" s="53"/>
      <c r="C8" s="15"/>
      <c r="D8" s="15"/>
      <c r="E8" s="15"/>
      <c r="F8" s="13"/>
      <c r="G8" s="13"/>
      <c r="H8" s="15"/>
      <c r="I8" s="15"/>
      <c r="J8" s="13"/>
      <c r="K8" s="13"/>
      <c r="L8" s="15"/>
      <c r="M8" s="15"/>
      <c r="N8" s="13"/>
      <c r="O8" s="13"/>
    </row>
    <row r="9" spans="1:15" s="8" customFormat="1" ht="12.75">
      <c r="A9" s="14">
        <v>3</v>
      </c>
      <c r="B9" s="27" t="s">
        <v>74</v>
      </c>
      <c r="C9" s="15"/>
      <c r="D9" s="29"/>
      <c r="E9" s="29"/>
      <c r="F9" s="13"/>
      <c r="G9" s="13"/>
      <c r="H9" s="29"/>
      <c r="I9" s="29"/>
      <c r="J9" s="13"/>
      <c r="K9" s="13"/>
      <c r="L9" s="29"/>
      <c r="M9" s="29"/>
      <c r="N9" s="13"/>
      <c r="O9" s="13"/>
    </row>
    <row r="10" spans="1:15" s="8" customFormat="1" ht="12.75">
      <c r="A10" s="14" t="s">
        <v>90</v>
      </c>
      <c r="B10" s="27" t="s">
        <v>75</v>
      </c>
      <c r="C10" s="15">
        <v>15.01</v>
      </c>
      <c r="D10" s="17">
        <v>15.01</v>
      </c>
      <c r="E10" s="17">
        <v>16.33</v>
      </c>
      <c r="F10" s="13">
        <f t="shared" si="0"/>
        <v>1</v>
      </c>
      <c r="G10" s="13">
        <f t="shared" si="1"/>
        <v>1.0879413724183877</v>
      </c>
      <c r="H10" s="17">
        <v>16.33</v>
      </c>
      <c r="I10" s="17">
        <v>16.41</v>
      </c>
      <c r="J10" s="13">
        <f t="shared" si="2"/>
        <v>1</v>
      </c>
      <c r="K10" s="13">
        <f t="shared" si="3"/>
        <v>1.0048989589712187</v>
      </c>
      <c r="L10" s="17">
        <v>16.41</v>
      </c>
      <c r="M10" s="17">
        <v>17.23</v>
      </c>
      <c r="N10" s="13">
        <f t="shared" si="4"/>
        <v>1</v>
      </c>
      <c r="O10" s="13">
        <f t="shared" si="5"/>
        <v>1.0499695307739183</v>
      </c>
    </row>
    <row r="11" spans="1:15" s="8" customFormat="1" ht="51.75" customHeight="1">
      <c r="A11" s="14">
        <v>4</v>
      </c>
      <c r="B11" s="27" t="s">
        <v>24</v>
      </c>
      <c r="C11" s="15">
        <v>11.91</v>
      </c>
      <c r="D11" s="17">
        <v>11.91</v>
      </c>
      <c r="E11" s="17">
        <v>12.78</v>
      </c>
      <c r="F11" s="13">
        <f t="shared" si="0"/>
        <v>1</v>
      </c>
      <c r="G11" s="13">
        <f>E11/C11</f>
        <v>1.0730478589420653</v>
      </c>
      <c r="H11" s="17">
        <v>12.78</v>
      </c>
      <c r="I11" s="17">
        <v>12.84</v>
      </c>
      <c r="J11" s="13">
        <f t="shared" si="2"/>
        <v>1</v>
      </c>
      <c r="K11" s="13">
        <f t="shared" si="3"/>
        <v>1.0046948356807512</v>
      </c>
      <c r="L11" s="17">
        <v>12.84</v>
      </c>
      <c r="M11" s="17">
        <v>13.48</v>
      </c>
      <c r="N11" s="13">
        <f t="shared" si="4"/>
        <v>1</v>
      </c>
      <c r="O11" s="13">
        <f t="shared" si="5"/>
        <v>1.0498442367601246</v>
      </c>
    </row>
    <row r="12" spans="1:15" s="8" customFormat="1" ht="12.75">
      <c r="A12" s="53" t="s">
        <v>3</v>
      </c>
      <c r="B12" s="53"/>
      <c r="C12" s="15"/>
      <c r="D12" s="15"/>
      <c r="E12" s="15"/>
      <c r="F12" s="13"/>
      <c r="G12" s="13"/>
      <c r="H12" s="15"/>
      <c r="I12" s="15"/>
      <c r="J12" s="13"/>
      <c r="K12" s="13"/>
      <c r="L12" s="15"/>
      <c r="M12" s="15"/>
      <c r="N12" s="13"/>
      <c r="O12" s="13"/>
    </row>
    <row r="13" spans="1:15" s="18" customFormat="1" ht="26.25" customHeight="1">
      <c r="A13" s="19">
        <v>5</v>
      </c>
      <c r="B13" s="28" t="s">
        <v>26</v>
      </c>
      <c r="C13" s="20">
        <v>29.71</v>
      </c>
      <c r="D13" s="24">
        <v>29.71</v>
      </c>
      <c r="E13" s="24">
        <v>32.5</v>
      </c>
      <c r="F13" s="13">
        <f t="shared" si="0"/>
        <v>1</v>
      </c>
      <c r="G13" s="13">
        <f t="shared" si="1"/>
        <v>1.0939077751598787</v>
      </c>
      <c r="H13" s="24">
        <v>32.5</v>
      </c>
      <c r="I13" s="24">
        <v>34.13</v>
      </c>
      <c r="J13" s="13">
        <f t="shared" si="2"/>
        <v>1</v>
      </c>
      <c r="K13" s="13">
        <f t="shared" si="3"/>
        <v>1.0501538461538462</v>
      </c>
      <c r="L13" s="24">
        <v>34.13</v>
      </c>
      <c r="M13" s="24">
        <v>35.15</v>
      </c>
      <c r="N13" s="13">
        <f t="shared" si="4"/>
        <v>1</v>
      </c>
      <c r="O13" s="13">
        <f t="shared" si="5"/>
        <v>1.0298857310284206</v>
      </c>
    </row>
    <row r="14" spans="1:15" s="18" customFormat="1" ht="25.5" customHeight="1">
      <c r="A14" s="19">
        <v>6</v>
      </c>
      <c r="B14" s="28" t="s">
        <v>27</v>
      </c>
      <c r="C14" s="20">
        <v>13.04</v>
      </c>
      <c r="D14" s="24">
        <v>13.04</v>
      </c>
      <c r="E14" s="24">
        <v>13.73</v>
      </c>
      <c r="F14" s="13">
        <f t="shared" si="0"/>
        <v>1</v>
      </c>
      <c r="G14" s="13">
        <f>E14/C14</f>
        <v>1.052914110429448</v>
      </c>
      <c r="H14" s="24">
        <v>13.73</v>
      </c>
      <c r="I14" s="24">
        <v>14.14</v>
      </c>
      <c r="J14" s="13">
        <f t="shared" si="2"/>
        <v>1</v>
      </c>
      <c r="K14" s="13">
        <f>I14/E14</f>
        <v>1.0298616168973052</v>
      </c>
      <c r="L14" s="24">
        <v>14.14</v>
      </c>
      <c r="M14" s="24">
        <v>14.68</v>
      </c>
      <c r="N14" s="13">
        <f t="shared" si="4"/>
        <v>1</v>
      </c>
      <c r="O14" s="13">
        <f>M14/I14</f>
        <v>1.038189533239038</v>
      </c>
    </row>
    <row r="15" spans="1:15" s="8" customFormat="1" ht="12.75">
      <c r="A15" s="53" t="s">
        <v>4</v>
      </c>
      <c r="B15" s="53"/>
      <c r="C15" s="15"/>
      <c r="D15" s="15"/>
      <c r="E15" s="15"/>
      <c r="F15" s="13"/>
      <c r="G15" s="13"/>
      <c r="H15" s="15"/>
      <c r="I15" s="15"/>
      <c r="J15" s="13"/>
      <c r="K15" s="13"/>
      <c r="L15" s="15"/>
      <c r="M15" s="15"/>
      <c r="N15" s="13"/>
      <c r="O15" s="13"/>
    </row>
    <row r="16" spans="1:15" s="10" customFormat="1" ht="18" customHeight="1">
      <c r="A16" s="14">
        <v>7</v>
      </c>
      <c r="B16" s="27" t="s">
        <v>28</v>
      </c>
      <c r="C16" s="15">
        <v>13.37</v>
      </c>
      <c r="D16" s="17">
        <v>13.37</v>
      </c>
      <c r="E16" s="17">
        <v>14.02</v>
      </c>
      <c r="F16" s="13">
        <f t="shared" si="0"/>
        <v>1</v>
      </c>
      <c r="G16" s="13">
        <f t="shared" si="1"/>
        <v>1.0486163051608077</v>
      </c>
      <c r="H16" s="17">
        <v>14.02</v>
      </c>
      <c r="I16" s="17">
        <v>14.67</v>
      </c>
      <c r="J16" s="13">
        <f t="shared" si="2"/>
        <v>1</v>
      </c>
      <c r="K16" s="13">
        <f t="shared" si="3"/>
        <v>1.0463623395149786</v>
      </c>
      <c r="L16" s="17">
        <v>14.67</v>
      </c>
      <c r="M16" s="17">
        <v>15.01</v>
      </c>
      <c r="N16" s="13">
        <f t="shared" si="4"/>
        <v>1</v>
      </c>
      <c r="O16" s="13">
        <f t="shared" si="5"/>
        <v>1.0231765507839128</v>
      </c>
    </row>
    <row r="17" spans="1:15" s="8" customFormat="1" ht="41.25" customHeight="1">
      <c r="A17" s="14">
        <v>8</v>
      </c>
      <c r="B17" s="27" t="s">
        <v>47</v>
      </c>
      <c r="C17" s="15">
        <v>6.68</v>
      </c>
      <c r="D17" s="17">
        <v>6.68</v>
      </c>
      <c r="E17" s="17">
        <v>6.96</v>
      </c>
      <c r="F17" s="13">
        <f t="shared" si="0"/>
        <v>1</v>
      </c>
      <c r="G17" s="13">
        <f t="shared" si="1"/>
        <v>1.0419161676646707</v>
      </c>
      <c r="H17" s="17">
        <v>6.96</v>
      </c>
      <c r="I17" s="17">
        <v>7.26</v>
      </c>
      <c r="J17" s="13">
        <f t="shared" si="2"/>
        <v>1</v>
      </c>
      <c r="K17" s="13">
        <f t="shared" si="3"/>
        <v>1.043103448275862</v>
      </c>
      <c r="L17" s="17">
        <v>7.26</v>
      </c>
      <c r="M17" s="17">
        <v>7.56</v>
      </c>
      <c r="N17" s="13">
        <f t="shared" si="4"/>
        <v>1</v>
      </c>
      <c r="O17" s="13">
        <f t="shared" si="5"/>
        <v>1.0413223140495869</v>
      </c>
    </row>
    <row r="18" spans="1:15" s="8" customFormat="1" ht="12.75">
      <c r="A18" s="53" t="s">
        <v>6</v>
      </c>
      <c r="B18" s="53"/>
      <c r="C18" s="15"/>
      <c r="D18" s="15"/>
      <c r="E18" s="15"/>
      <c r="F18" s="13"/>
      <c r="G18" s="13"/>
      <c r="H18" s="15"/>
      <c r="I18" s="15"/>
      <c r="J18" s="13"/>
      <c r="K18" s="13"/>
      <c r="L18" s="15"/>
      <c r="M18" s="15"/>
      <c r="N18" s="13"/>
      <c r="O18" s="13"/>
    </row>
    <row r="19" spans="1:15" s="18" customFormat="1" ht="27.75" customHeight="1">
      <c r="A19" s="19">
        <v>9</v>
      </c>
      <c r="B19" s="28" t="s">
        <v>29</v>
      </c>
      <c r="C19" s="21">
        <v>18.47</v>
      </c>
      <c r="D19" s="24">
        <v>18.47</v>
      </c>
      <c r="E19" s="24">
        <v>20.12</v>
      </c>
      <c r="F19" s="13">
        <f t="shared" si="0"/>
        <v>1</v>
      </c>
      <c r="G19" s="13">
        <f t="shared" si="1"/>
        <v>1.0893340552246888</v>
      </c>
      <c r="H19" s="24">
        <v>20.12</v>
      </c>
      <c r="I19" s="24">
        <v>20.14</v>
      </c>
      <c r="J19" s="13">
        <f t="shared" si="2"/>
        <v>1</v>
      </c>
      <c r="K19" s="13">
        <f t="shared" si="3"/>
        <v>1.0009940357852882</v>
      </c>
      <c r="L19" s="24">
        <v>20.14</v>
      </c>
      <c r="M19" s="24">
        <v>21.16</v>
      </c>
      <c r="N19" s="13">
        <f t="shared" si="4"/>
        <v>1</v>
      </c>
      <c r="O19" s="13">
        <f t="shared" si="5"/>
        <v>1.0506454816285997</v>
      </c>
    </row>
    <row r="20" spans="1:15" s="18" customFormat="1" ht="12.75" customHeight="1">
      <c r="A20" s="19">
        <v>10</v>
      </c>
      <c r="B20" s="28" t="s">
        <v>30</v>
      </c>
      <c r="C20" s="20">
        <v>12.78</v>
      </c>
      <c r="D20" s="24">
        <v>12.78</v>
      </c>
      <c r="E20" s="24">
        <v>13.92</v>
      </c>
      <c r="F20" s="13">
        <f t="shared" si="0"/>
        <v>1</v>
      </c>
      <c r="G20" s="13">
        <f t="shared" si="1"/>
        <v>1.0892018779342723</v>
      </c>
      <c r="H20" s="24">
        <v>13.92</v>
      </c>
      <c r="I20" s="24">
        <v>14.32</v>
      </c>
      <c r="J20" s="13">
        <f t="shared" si="2"/>
        <v>1</v>
      </c>
      <c r="K20" s="13">
        <f t="shared" si="3"/>
        <v>1.028735632183908</v>
      </c>
      <c r="L20" s="24">
        <v>14.32</v>
      </c>
      <c r="M20" s="24">
        <v>15.05</v>
      </c>
      <c r="N20" s="13">
        <f t="shared" si="4"/>
        <v>1</v>
      </c>
      <c r="O20" s="13">
        <f t="shared" si="5"/>
        <v>1.050977653631285</v>
      </c>
    </row>
    <row r="21" spans="1:15" s="18" customFormat="1" ht="12.75" customHeight="1">
      <c r="A21" s="63" t="s">
        <v>7</v>
      </c>
      <c r="B21" s="63"/>
      <c r="C21" s="20"/>
      <c r="D21" s="20"/>
      <c r="E21" s="20"/>
      <c r="F21" s="13"/>
      <c r="G21" s="13"/>
      <c r="H21" s="20"/>
      <c r="I21" s="20"/>
      <c r="J21" s="13"/>
      <c r="K21" s="13"/>
      <c r="L21" s="20"/>
      <c r="M21" s="20"/>
      <c r="N21" s="13"/>
      <c r="O21" s="13"/>
    </row>
    <row r="22" spans="1:15" s="18" customFormat="1" ht="12.75">
      <c r="A22" s="19">
        <v>11</v>
      </c>
      <c r="B22" s="28" t="s">
        <v>49</v>
      </c>
      <c r="C22" s="20">
        <v>12.14</v>
      </c>
      <c r="D22" s="24">
        <v>12.14</v>
      </c>
      <c r="E22" s="24">
        <v>12.92</v>
      </c>
      <c r="F22" s="13">
        <f t="shared" si="0"/>
        <v>1</v>
      </c>
      <c r="G22" s="13">
        <f t="shared" si="1"/>
        <v>1.0642504118616145</v>
      </c>
      <c r="H22" s="24">
        <v>12.92</v>
      </c>
      <c r="I22" s="24">
        <v>13.3</v>
      </c>
      <c r="J22" s="13">
        <f t="shared" si="2"/>
        <v>1</v>
      </c>
      <c r="K22" s="13">
        <f t="shared" si="3"/>
        <v>1.0294117647058825</v>
      </c>
      <c r="L22" s="24">
        <v>13.3</v>
      </c>
      <c r="M22" s="24">
        <v>13.9</v>
      </c>
      <c r="N22" s="13">
        <f t="shared" si="4"/>
        <v>1</v>
      </c>
      <c r="O22" s="13">
        <f t="shared" si="5"/>
        <v>1.045112781954887</v>
      </c>
    </row>
    <row r="23" spans="1:15" s="18" customFormat="1" ht="12.75">
      <c r="A23" s="19">
        <v>12</v>
      </c>
      <c r="B23" s="28" t="s">
        <v>50</v>
      </c>
      <c r="C23" s="20">
        <v>15.22</v>
      </c>
      <c r="D23" s="24">
        <v>15.22</v>
      </c>
      <c r="E23" s="24">
        <v>15.99</v>
      </c>
      <c r="F23" s="13">
        <f t="shared" si="0"/>
        <v>1</v>
      </c>
      <c r="G23" s="13">
        <f t="shared" si="1"/>
        <v>1.0505913272010512</v>
      </c>
      <c r="H23" s="24">
        <v>15.99</v>
      </c>
      <c r="I23" s="24">
        <v>16.49</v>
      </c>
      <c r="J23" s="13">
        <f t="shared" si="2"/>
        <v>1</v>
      </c>
      <c r="K23" s="13">
        <f t="shared" si="3"/>
        <v>1.0312695434646653</v>
      </c>
      <c r="L23" s="24">
        <v>16.49</v>
      </c>
      <c r="M23" s="24">
        <v>17.08</v>
      </c>
      <c r="N23" s="13">
        <f t="shared" si="4"/>
        <v>1</v>
      </c>
      <c r="O23" s="13">
        <f t="shared" si="5"/>
        <v>1.0357792601576714</v>
      </c>
    </row>
    <row r="24" spans="1:15" s="8" customFormat="1" ht="12.75">
      <c r="A24" s="53" t="s">
        <v>8</v>
      </c>
      <c r="B24" s="53"/>
      <c r="C24" s="15"/>
      <c r="D24" s="15"/>
      <c r="E24" s="15"/>
      <c r="F24" s="13"/>
      <c r="G24" s="13"/>
      <c r="H24" s="15"/>
      <c r="I24" s="15"/>
      <c r="J24" s="13"/>
      <c r="K24" s="13"/>
      <c r="L24" s="15"/>
      <c r="M24" s="15"/>
      <c r="N24" s="13"/>
      <c r="O24" s="13"/>
    </row>
    <row r="25" spans="1:15" s="18" customFormat="1" ht="25.5">
      <c r="A25" s="19">
        <v>13</v>
      </c>
      <c r="B25" s="34" t="s">
        <v>42</v>
      </c>
      <c r="C25" s="23">
        <v>13.19</v>
      </c>
      <c r="D25" s="20">
        <v>13.19</v>
      </c>
      <c r="E25" s="20">
        <v>14.54</v>
      </c>
      <c r="F25" s="13">
        <f t="shared" si="0"/>
        <v>1</v>
      </c>
      <c r="G25" s="13">
        <f t="shared" si="1"/>
        <v>1.1023502653525399</v>
      </c>
      <c r="H25" s="20">
        <v>14.54</v>
      </c>
      <c r="I25" s="20">
        <v>14.88</v>
      </c>
      <c r="J25" s="13">
        <f t="shared" si="2"/>
        <v>1</v>
      </c>
      <c r="K25" s="13">
        <f t="shared" si="3"/>
        <v>1.0233837689133427</v>
      </c>
      <c r="L25" s="20">
        <v>14.88</v>
      </c>
      <c r="M25" s="20">
        <v>15.51</v>
      </c>
      <c r="N25" s="13">
        <f t="shared" si="4"/>
        <v>1</v>
      </c>
      <c r="O25" s="13">
        <f t="shared" si="5"/>
        <v>1.0423387096774193</v>
      </c>
    </row>
    <row r="26" spans="1:15" s="18" customFormat="1" ht="25.5">
      <c r="A26" s="19">
        <v>14</v>
      </c>
      <c r="B26" s="28" t="s">
        <v>31</v>
      </c>
      <c r="C26" s="20">
        <v>11.72</v>
      </c>
      <c r="D26" s="20">
        <v>11.72</v>
      </c>
      <c r="E26" s="20">
        <v>11.9</v>
      </c>
      <c r="F26" s="13">
        <f t="shared" si="0"/>
        <v>1</v>
      </c>
      <c r="G26" s="13">
        <f t="shared" si="1"/>
        <v>1.015358361774744</v>
      </c>
      <c r="H26" s="20">
        <v>11.9</v>
      </c>
      <c r="I26" s="20">
        <v>12.45</v>
      </c>
      <c r="J26" s="13">
        <f t="shared" si="2"/>
        <v>1</v>
      </c>
      <c r="K26" s="13">
        <f t="shared" si="3"/>
        <v>1.0462184873949578</v>
      </c>
      <c r="L26" s="20">
        <v>12.45</v>
      </c>
      <c r="M26" s="20">
        <v>12.96</v>
      </c>
      <c r="N26" s="13">
        <f t="shared" si="4"/>
        <v>1</v>
      </c>
      <c r="O26" s="13">
        <f t="shared" si="5"/>
        <v>1.040963855421687</v>
      </c>
    </row>
    <row r="27" spans="1:15" s="18" customFormat="1" ht="25.5">
      <c r="A27" s="19">
        <v>15</v>
      </c>
      <c r="B27" s="28" t="s">
        <v>32</v>
      </c>
      <c r="C27" s="20">
        <v>9.82</v>
      </c>
      <c r="D27" s="20">
        <v>9.82</v>
      </c>
      <c r="E27" s="20">
        <v>10.33</v>
      </c>
      <c r="F27" s="13">
        <f t="shared" si="0"/>
        <v>1</v>
      </c>
      <c r="G27" s="13">
        <f t="shared" si="1"/>
        <v>1.0519348268839104</v>
      </c>
      <c r="H27" s="20">
        <v>10.33</v>
      </c>
      <c r="I27" s="20">
        <v>10.94</v>
      </c>
      <c r="J27" s="13">
        <f t="shared" si="2"/>
        <v>1</v>
      </c>
      <c r="K27" s="13">
        <f t="shared" si="3"/>
        <v>1.0590513068731848</v>
      </c>
      <c r="L27" s="20">
        <v>10.94</v>
      </c>
      <c r="M27" s="20">
        <v>11.28</v>
      </c>
      <c r="N27" s="13">
        <f t="shared" si="4"/>
        <v>1</v>
      </c>
      <c r="O27" s="13">
        <f t="shared" si="5"/>
        <v>1.0310786106032908</v>
      </c>
    </row>
    <row r="28" spans="1:15" s="8" customFormat="1" ht="12.75" customHeight="1">
      <c r="A28" s="53" t="s">
        <v>9</v>
      </c>
      <c r="B28" s="53"/>
      <c r="C28" s="15"/>
      <c r="D28" s="15"/>
      <c r="E28" s="15"/>
      <c r="F28" s="13"/>
      <c r="G28" s="13"/>
      <c r="H28" s="15"/>
      <c r="I28" s="15"/>
      <c r="J28" s="13"/>
      <c r="K28" s="13"/>
      <c r="L28" s="15"/>
      <c r="M28" s="15"/>
      <c r="N28" s="13"/>
      <c r="O28" s="13"/>
    </row>
    <row r="29" spans="1:15" s="8" customFormat="1" ht="25.5" customHeight="1">
      <c r="A29" s="14">
        <v>16</v>
      </c>
      <c r="B29" s="35" t="s">
        <v>33</v>
      </c>
      <c r="C29" s="15">
        <v>15.81</v>
      </c>
      <c r="D29" s="17">
        <v>9.35</v>
      </c>
      <c r="E29" s="17">
        <v>10.23</v>
      </c>
      <c r="F29" s="13">
        <f t="shared" si="0"/>
        <v>0.5913978494623655</v>
      </c>
      <c r="G29" s="13">
        <f t="shared" si="1"/>
        <v>0.6470588235294118</v>
      </c>
      <c r="H29" s="17">
        <v>10.23</v>
      </c>
      <c r="I29" s="17">
        <v>10.77</v>
      </c>
      <c r="J29" s="13">
        <f t="shared" si="2"/>
        <v>1</v>
      </c>
      <c r="K29" s="13">
        <f t="shared" si="3"/>
        <v>1.0527859237536656</v>
      </c>
      <c r="L29" s="17">
        <v>10.77</v>
      </c>
      <c r="M29" s="17">
        <v>11.28</v>
      </c>
      <c r="N29" s="13">
        <f t="shared" si="4"/>
        <v>1</v>
      </c>
      <c r="O29" s="13">
        <f t="shared" si="5"/>
        <v>1.0473537604456824</v>
      </c>
    </row>
    <row r="30" spans="1:15" s="8" customFormat="1" ht="12.75">
      <c r="A30" s="53" t="s">
        <v>10</v>
      </c>
      <c r="B30" s="53"/>
      <c r="C30" s="15"/>
      <c r="D30" s="15"/>
      <c r="E30" s="15"/>
      <c r="F30" s="13"/>
      <c r="G30" s="13"/>
      <c r="H30" s="15"/>
      <c r="I30" s="15"/>
      <c r="J30" s="13"/>
      <c r="K30" s="13"/>
      <c r="L30" s="15"/>
      <c r="M30" s="15"/>
      <c r="N30" s="13"/>
      <c r="O30" s="13"/>
    </row>
    <row r="31" spans="1:15" s="18" customFormat="1" ht="47.25" customHeight="1">
      <c r="A31" s="19">
        <v>17</v>
      </c>
      <c r="B31" s="28" t="s">
        <v>77</v>
      </c>
      <c r="C31" s="20">
        <v>6.62</v>
      </c>
      <c r="D31" s="24">
        <v>6.62</v>
      </c>
      <c r="E31" s="24">
        <v>7.17</v>
      </c>
      <c r="F31" s="13">
        <f t="shared" si="0"/>
        <v>1</v>
      </c>
      <c r="G31" s="13">
        <f t="shared" si="1"/>
        <v>1.0830815709969788</v>
      </c>
      <c r="H31" s="24">
        <v>7.17</v>
      </c>
      <c r="I31" s="24">
        <v>7.4</v>
      </c>
      <c r="J31" s="13">
        <f t="shared" si="2"/>
        <v>1</v>
      </c>
      <c r="K31" s="13">
        <f t="shared" si="3"/>
        <v>1.0320781032078103</v>
      </c>
      <c r="L31" s="24">
        <v>7.4</v>
      </c>
      <c r="M31" s="24">
        <v>7.74</v>
      </c>
      <c r="N31" s="13">
        <f t="shared" si="4"/>
        <v>1</v>
      </c>
      <c r="O31" s="13">
        <f t="shared" si="5"/>
        <v>1.045945945945946</v>
      </c>
    </row>
    <row r="32" spans="1:15" s="18" customFormat="1" ht="42" customHeight="1">
      <c r="A32" s="19">
        <v>18</v>
      </c>
      <c r="B32" s="28" t="s">
        <v>20</v>
      </c>
      <c r="C32" s="20">
        <v>15.35</v>
      </c>
      <c r="D32" s="24">
        <v>15.35</v>
      </c>
      <c r="E32" s="24">
        <v>16.87</v>
      </c>
      <c r="F32" s="13">
        <f t="shared" si="0"/>
        <v>1</v>
      </c>
      <c r="G32" s="13">
        <f t="shared" si="1"/>
        <v>1.0990228013029317</v>
      </c>
      <c r="H32" s="24">
        <v>16.87</v>
      </c>
      <c r="I32" s="24">
        <v>17.57</v>
      </c>
      <c r="J32" s="13">
        <f t="shared" si="2"/>
        <v>1</v>
      </c>
      <c r="K32" s="13">
        <f t="shared" si="3"/>
        <v>1.0414937759336098</v>
      </c>
      <c r="L32" s="24">
        <v>17.57</v>
      </c>
      <c r="M32" s="24">
        <v>18.42</v>
      </c>
      <c r="N32" s="13">
        <f t="shared" si="4"/>
        <v>1</v>
      </c>
      <c r="O32" s="13">
        <f t="shared" si="5"/>
        <v>1.0483779169038134</v>
      </c>
    </row>
    <row r="33" spans="1:15" s="18" customFormat="1" ht="27.75" customHeight="1">
      <c r="A33" s="19">
        <v>19</v>
      </c>
      <c r="B33" s="36" t="s">
        <v>76</v>
      </c>
      <c r="C33" s="20">
        <v>23.36</v>
      </c>
      <c r="D33" s="24">
        <v>23.36</v>
      </c>
      <c r="E33" s="24">
        <v>25.51</v>
      </c>
      <c r="F33" s="13">
        <f t="shared" si="0"/>
        <v>1</v>
      </c>
      <c r="G33" s="13">
        <f t="shared" si="1"/>
        <v>1.0920376712328768</v>
      </c>
      <c r="H33" s="24">
        <v>25.51</v>
      </c>
      <c r="I33" s="24">
        <v>25.71</v>
      </c>
      <c r="J33" s="13">
        <f t="shared" si="2"/>
        <v>1</v>
      </c>
      <c r="K33" s="13">
        <f t="shared" si="3"/>
        <v>1.0078400627205018</v>
      </c>
      <c r="L33" s="24">
        <v>25.71</v>
      </c>
      <c r="M33" s="24">
        <v>25.96</v>
      </c>
      <c r="N33" s="13">
        <f t="shared" si="4"/>
        <v>1</v>
      </c>
      <c r="O33" s="13">
        <f t="shared" si="5"/>
        <v>1.0097238428626993</v>
      </c>
    </row>
    <row r="34" spans="1:15" s="18" customFormat="1" ht="12.75">
      <c r="A34" s="19">
        <v>20</v>
      </c>
      <c r="B34" s="36" t="s">
        <v>51</v>
      </c>
      <c r="C34" s="20">
        <v>8.69</v>
      </c>
      <c r="D34" s="24">
        <v>8.69</v>
      </c>
      <c r="E34" s="24">
        <v>9.02</v>
      </c>
      <c r="F34" s="13">
        <f t="shared" si="0"/>
        <v>1</v>
      </c>
      <c r="G34" s="13">
        <f t="shared" si="1"/>
        <v>1.0379746835443038</v>
      </c>
      <c r="H34" s="24">
        <v>9.02</v>
      </c>
      <c r="I34" s="24">
        <v>9.56</v>
      </c>
      <c r="J34" s="13">
        <f t="shared" si="2"/>
        <v>1</v>
      </c>
      <c r="K34" s="13">
        <f t="shared" si="3"/>
        <v>1.0598669623059869</v>
      </c>
      <c r="L34" s="24">
        <v>9.56</v>
      </c>
      <c r="M34" s="24">
        <v>9.89</v>
      </c>
      <c r="N34" s="13">
        <f t="shared" si="4"/>
        <v>1</v>
      </c>
      <c r="O34" s="13">
        <f t="shared" si="5"/>
        <v>1.034518828451883</v>
      </c>
    </row>
    <row r="35" spans="1:15" s="18" customFormat="1" ht="45.75" customHeight="1">
      <c r="A35" s="19">
        <v>21</v>
      </c>
      <c r="B35" s="40" t="s">
        <v>34</v>
      </c>
      <c r="C35" s="30">
        <v>15.91</v>
      </c>
      <c r="D35" s="24">
        <v>15.91</v>
      </c>
      <c r="E35" s="24">
        <v>17.56</v>
      </c>
      <c r="F35" s="13">
        <f>D35/C35</f>
        <v>1</v>
      </c>
      <c r="G35" s="13">
        <f>E35/C35</f>
        <v>1.103708359522313</v>
      </c>
      <c r="H35" s="24">
        <v>17.56</v>
      </c>
      <c r="I35" s="24">
        <v>17.6</v>
      </c>
      <c r="J35" s="13">
        <f>H35/E35</f>
        <v>1</v>
      </c>
      <c r="K35" s="13">
        <f>I35/E35</f>
        <v>1.0022779043280183</v>
      </c>
      <c r="L35" s="24">
        <v>17.6</v>
      </c>
      <c r="M35" s="24">
        <v>18.46</v>
      </c>
      <c r="N35" s="13">
        <f>L35/I35</f>
        <v>1</v>
      </c>
      <c r="O35" s="13">
        <f>M35/I35</f>
        <v>1.0488636363636363</v>
      </c>
    </row>
    <row r="36" spans="1:15" s="18" customFormat="1" ht="25.5">
      <c r="A36" s="19">
        <v>22</v>
      </c>
      <c r="B36" s="36" t="s">
        <v>52</v>
      </c>
      <c r="C36" s="20">
        <v>14.06</v>
      </c>
      <c r="D36" s="24">
        <v>14.06</v>
      </c>
      <c r="E36" s="24">
        <v>15.33</v>
      </c>
      <c r="F36" s="13">
        <f t="shared" si="0"/>
        <v>1</v>
      </c>
      <c r="G36" s="13">
        <f t="shared" si="1"/>
        <v>1.0903271692745378</v>
      </c>
      <c r="H36" s="24">
        <v>15.33</v>
      </c>
      <c r="I36" s="24">
        <v>15.38</v>
      </c>
      <c r="J36" s="13">
        <f t="shared" si="2"/>
        <v>1</v>
      </c>
      <c r="K36" s="13">
        <f t="shared" si="3"/>
        <v>1.0032615786040444</v>
      </c>
      <c r="L36" s="24">
        <v>15.38</v>
      </c>
      <c r="M36" s="24">
        <v>16.15</v>
      </c>
      <c r="N36" s="13">
        <f t="shared" si="4"/>
        <v>1</v>
      </c>
      <c r="O36" s="13">
        <f t="shared" si="5"/>
        <v>1.0500650195058516</v>
      </c>
    </row>
    <row r="37" spans="1:15" s="8" customFormat="1" ht="12.75">
      <c r="A37" s="53" t="s">
        <v>11</v>
      </c>
      <c r="B37" s="53"/>
      <c r="C37" s="15"/>
      <c r="D37" s="15"/>
      <c r="E37" s="15"/>
      <c r="F37" s="13"/>
      <c r="G37" s="13"/>
      <c r="H37" s="15"/>
      <c r="I37" s="15"/>
      <c r="J37" s="13"/>
      <c r="K37" s="13"/>
      <c r="L37" s="15"/>
      <c r="M37" s="15"/>
      <c r="N37" s="13"/>
      <c r="O37" s="13"/>
    </row>
    <row r="38" spans="1:15" s="25" customFormat="1" ht="25.5">
      <c r="A38" s="19">
        <v>23</v>
      </c>
      <c r="B38" s="36" t="s">
        <v>53</v>
      </c>
      <c r="C38" s="20">
        <v>11.01</v>
      </c>
      <c r="D38" s="24">
        <v>11.01</v>
      </c>
      <c r="E38" s="24">
        <v>12.16</v>
      </c>
      <c r="F38" s="13">
        <f t="shared" si="0"/>
        <v>1</v>
      </c>
      <c r="G38" s="13">
        <f t="shared" si="1"/>
        <v>1.1044504995458675</v>
      </c>
      <c r="H38" s="24">
        <v>12.16</v>
      </c>
      <c r="I38" s="24">
        <v>12.51</v>
      </c>
      <c r="J38" s="13">
        <f t="shared" si="2"/>
        <v>1</v>
      </c>
      <c r="K38" s="13">
        <f t="shared" si="3"/>
        <v>1.028782894736842</v>
      </c>
      <c r="L38" s="24">
        <v>12.51</v>
      </c>
      <c r="M38" s="24">
        <v>12.97</v>
      </c>
      <c r="N38" s="13">
        <f t="shared" si="4"/>
        <v>1</v>
      </c>
      <c r="O38" s="13">
        <f t="shared" si="5"/>
        <v>1.0367705835331735</v>
      </c>
    </row>
    <row r="39" spans="1:15" s="18" customFormat="1" ht="28.5" customHeight="1">
      <c r="A39" s="19">
        <v>24</v>
      </c>
      <c r="B39" s="28" t="s">
        <v>35</v>
      </c>
      <c r="C39" s="20">
        <v>10.75</v>
      </c>
      <c r="D39" s="20">
        <v>10.75</v>
      </c>
      <c r="E39" s="20">
        <v>11.52</v>
      </c>
      <c r="F39" s="13">
        <f t="shared" si="0"/>
        <v>1</v>
      </c>
      <c r="G39" s="13">
        <f t="shared" si="1"/>
        <v>1.071627906976744</v>
      </c>
      <c r="H39" s="20">
        <v>11.52</v>
      </c>
      <c r="I39" s="20">
        <v>11.77</v>
      </c>
      <c r="J39" s="13">
        <f t="shared" si="2"/>
        <v>1</v>
      </c>
      <c r="K39" s="13">
        <f t="shared" si="3"/>
        <v>1.0217013888888888</v>
      </c>
      <c r="L39" s="20">
        <v>11.77</v>
      </c>
      <c r="M39" s="20">
        <v>12.18</v>
      </c>
      <c r="N39" s="13">
        <f t="shared" si="4"/>
        <v>1</v>
      </c>
      <c r="O39" s="13">
        <f t="shared" si="5"/>
        <v>1.0348343245539506</v>
      </c>
    </row>
    <row r="40" spans="1:15" s="18" customFormat="1" ht="26.25" customHeight="1">
      <c r="A40" s="19">
        <v>25</v>
      </c>
      <c r="B40" s="28" t="s">
        <v>36</v>
      </c>
      <c r="C40" s="20">
        <v>16.87</v>
      </c>
      <c r="D40" s="20">
        <v>16.87</v>
      </c>
      <c r="E40" s="20">
        <v>17.62</v>
      </c>
      <c r="F40" s="13">
        <f t="shared" si="0"/>
        <v>1</v>
      </c>
      <c r="G40" s="13">
        <f t="shared" si="1"/>
        <v>1.044457617071725</v>
      </c>
      <c r="H40" s="20">
        <v>17.62</v>
      </c>
      <c r="I40" s="20">
        <v>17.82</v>
      </c>
      <c r="J40" s="13">
        <f t="shared" si="2"/>
        <v>1</v>
      </c>
      <c r="K40" s="13">
        <f t="shared" si="3"/>
        <v>1.011350737797957</v>
      </c>
      <c r="L40" s="20">
        <v>17.82</v>
      </c>
      <c r="M40" s="20">
        <v>18.51</v>
      </c>
      <c r="N40" s="13">
        <f t="shared" si="4"/>
        <v>1</v>
      </c>
      <c r="O40" s="13">
        <f t="shared" si="5"/>
        <v>1.0387205387205387</v>
      </c>
    </row>
    <row r="41" spans="1:15" s="18" customFormat="1" ht="25.5">
      <c r="A41" s="19">
        <v>26</v>
      </c>
      <c r="B41" s="28" t="s">
        <v>54</v>
      </c>
      <c r="C41" s="20">
        <v>9.07</v>
      </c>
      <c r="D41" s="20">
        <v>9.07</v>
      </c>
      <c r="E41" s="20">
        <v>9.8</v>
      </c>
      <c r="F41" s="13">
        <f t="shared" si="0"/>
        <v>1</v>
      </c>
      <c r="G41" s="13">
        <f t="shared" si="1"/>
        <v>1.0804851157662625</v>
      </c>
      <c r="H41" s="20">
        <v>9.8</v>
      </c>
      <c r="I41" s="20">
        <v>10.05</v>
      </c>
      <c r="J41" s="13">
        <f t="shared" si="2"/>
        <v>1</v>
      </c>
      <c r="K41" s="13">
        <f t="shared" si="3"/>
        <v>1.0255102040816326</v>
      </c>
      <c r="L41" s="20">
        <v>10.05</v>
      </c>
      <c r="M41" s="20">
        <v>10.2</v>
      </c>
      <c r="N41" s="13">
        <f t="shared" si="4"/>
        <v>1</v>
      </c>
      <c r="O41" s="13">
        <f t="shared" si="5"/>
        <v>1.0149253731343282</v>
      </c>
    </row>
    <row r="42" spans="1:15" s="18" customFormat="1" ht="25.5">
      <c r="A42" s="19">
        <v>27</v>
      </c>
      <c r="B42" s="28" t="s">
        <v>37</v>
      </c>
      <c r="C42" s="20">
        <v>12.38</v>
      </c>
      <c r="D42" s="20">
        <v>12.38</v>
      </c>
      <c r="E42" s="20">
        <v>13.54</v>
      </c>
      <c r="F42" s="13">
        <f t="shared" si="0"/>
        <v>1</v>
      </c>
      <c r="G42" s="13">
        <f t="shared" si="1"/>
        <v>1.0936995153473343</v>
      </c>
      <c r="H42" s="20">
        <v>13.54</v>
      </c>
      <c r="I42" s="20">
        <v>13.94</v>
      </c>
      <c r="J42" s="13">
        <f t="shared" si="2"/>
        <v>1</v>
      </c>
      <c r="K42" s="13">
        <f t="shared" si="3"/>
        <v>1.0295420974889218</v>
      </c>
      <c r="L42" s="20">
        <v>13.94</v>
      </c>
      <c r="M42" s="20">
        <v>14.59</v>
      </c>
      <c r="N42" s="13">
        <f t="shared" si="4"/>
        <v>1</v>
      </c>
      <c r="O42" s="13">
        <f t="shared" si="5"/>
        <v>1.0466284074605452</v>
      </c>
    </row>
    <row r="43" spans="1:15" s="18" customFormat="1" ht="12.75">
      <c r="A43" s="19">
        <v>28</v>
      </c>
      <c r="B43" s="28" t="s">
        <v>78</v>
      </c>
      <c r="C43" s="20">
        <v>14.92</v>
      </c>
      <c r="D43" s="20">
        <v>14.92</v>
      </c>
      <c r="E43" s="20">
        <v>16.25</v>
      </c>
      <c r="F43" s="13">
        <f t="shared" si="0"/>
        <v>1</v>
      </c>
      <c r="G43" s="13">
        <f t="shared" si="1"/>
        <v>1.0891420911528151</v>
      </c>
      <c r="H43" s="20">
        <v>16.25</v>
      </c>
      <c r="I43" s="20">
        <v>16.55</v>
      </c>
      <c r="J43" s="13">
        <f t="shared" si="2"/>
        <v>1</v>
      </c>
      <c r="K43" s="13">
        <f t="shared" si="3"/>
        <v>1.0184615384615385</v>
      </c>
      <c r="L43" s="20">
        <v>16.55</v>
      </c>
      <c r="M43" s="20">
        <v>16.96</v>
      </c>
      <c r="N43" s="13">
        <f t="shared" si="4"/>
        <v>1</v>
      </c>
      <c r="O43" s="13">
        <f t="shared" si="5"/>
        <v>1.024773413897281</v>
      </c>
    </row>
    <row r="44" spans="1:15" s="8" customFormat="1" ht="12.75">
      <c r="A44" s="53" t="s">
        <v>12</v>
      </c>
      <c r="B44" s="53"/>
      <c r="C44" s="15"/>
      <c r="D44" s="15"/>
      <c r="E44" s="15"/>
      <c r="F44" s="13"/>
      <c r="G44" s="13"/>
      <c r="H44" s="15"/>
      <c r="I44" s="15"/>
      <c r="J44" s="13"/>
      <c r="K44" s="13"/>
      <c r="L44" s="15"/>
      <c r="M44" s="15"/>
      <c r="N44" s="13"/>
      <c r="O44" s="13"/>
    </row>
    <row r="45" spans="1:15" s="9" customFormat="1" ht="12.75">
      <c r="A45" s="14">
        <v>29</v>
      </c>
      <c r="B45" s="27" t="s">
        <v>38</v>
      </c>
      <c r="C45" s="15">
        <v>12.12</v>
      </c>
      <c r="D45" s="17">
        <v>12.12</v>
      </c>
      <c r="E45" s="17">
        <v>13.14</v>
      </c>
      <c r="F45" s="13">
        <f t="shared" si="0"/>
        <v>1</v>
      </c>
      <c r="G45" s="13">
        <f t="shared" si="1"/>
        <v>1.0841584158415842</v>
      </c>
      <c r="H45" s="17">
        <v>13.14</v>
      </c>
      <c r="I45" s="17">
        <v>13.14</v>
      </c>
      <c r="J45" s="13">
        <f t="shared" si="2"/>
        <v>1</v>
      </c>
      <c r="K45" s="13">
        <f t="shared" si="3"/>
        <v>1</v>
      </c>
      <c r="L45" s="17">
        <v>13.14</v>
      </c>
      <c r="M45" s="17">
        <v>13.8</v>
      </c>
      <c r="N45" s="13">
        <f t="shared" si="4"/>
        <v>1</v>
      </c>
      <c r="O45" s="13">
        <f t="shared" si="5"/>
        <v>1.0502283105022832</v>
      </c>
    </row>
    <row r="46" spans="1:15" s="8" customFormat="1" ht="12.75">
      <c r="A46" s="14">
        <v>30</v>
      </c>
      <c r="B46" s="27" t="s">
        <v>79</v>
      </c>
      <c r="C46" s="15">
        <v>23.41</v>
      </c>
      <c r="D46" s="15">
        <v>23.41</v>
      </c>
      <c r="E46" s="15">
        <v>25.39</v>
      </c>
      <c r="F46" s="13">
        <f t="shared" si="0"/>
        <v>1</v>
      </c>
      <c r="G46" s="13">
        <f t="shared" si="1"/>
        <v>1.084579239641179</v>
      </c>
      <c r="H46" s="15">
        <v>25.39</v>
      </c>
      <c r="I46" s="15">
        <v>25.49</v>
      </c>
      <c r="J46" s="13">
        <f t="shared" si="2"/>
        <v>1</v>
      </c>
      <c r="K46" s="13">
        <f t="shared" si="3"/>
        <v>1.0039385584875935</v>
      </c>
      <c r="L46" s="15">
        <v>25.49</v>
      </c>
      <c r="M46" s="15">
        <v>26.76</v>
      </c>
      <c r="N46" s="13">
        <f t="shared" si="4"/>
        <v>1</v>
      </c>
      <c r="O46" s="13">
        <f t="shared" si="5"/>
        <v>1.049823460180463</v>
      </c>
    </row>
    <row r="47" spans="1:15" s="8" customFormat="1" ht="12.75">
      <c r="A47" s="53" t="s">
        <v>13</v>
      </c>
      <c r="B47" s="53"/>
      <c r="C47" s="15"/>
      <c r="D47" s="15"/>
      <c r="E47" s="15"/>
      <c r="F47" s="13"/>
      <c r="G47" s="13"/>
      <c r="H47" s="15"/>
      <c r="I47" s="15"/>
      <c r="J47" s="13"/>
      <c r="K47" s="13"/>
      <c r="L47" s="15"/>
      <c r="M47" s="15"/>
      <c r="N47" s="13"/>
      <c r="O47" s="13"/>
    </row>
    <row r="48" spans="1:15" s="10" customFormat="1" ht="25.5">
      <c r="A48" s="14">
        <v>31</v>
      </c>
      <c r="B48" s="27" t="s">
        <v>55</v>
      </c>
      <c r="C48" s="15">
        <v>16.55</v>
      </c>
      <c r="D48" s="17">
        <v>16.55</v>
      </c>
      <c r="E48" s="17">
        <v>17.98</v>
      </c>
      <c r="F48" s="13">
        <f t="shared" si="0"/>
        <v>1</v>
      </c>
      <c r="G48" s="13">
        <f t="shared" si="1"/>
        <v>1.086404833836858</v>
      </c>
      <c r="H48" s="17">
        <v>17.98</v>
      </c>
      <c r="I48" s="17">
        <v>18.61</v>
      </c>
      <c r="J48" s="13">
        <f t="shared" si="2"/>
        <v>1</v>
      </c>
      <c r="K48" s="13">
        <f t="shared" si="3"/>
        <v>1.0350389321468298</v>
      </c>
      <c r="L48" s="17">
        <v>18.61</v>
      </c>
      <c r="M48" s="17">
        <v>19.55</v>
      </c>
      <c r="N48" s="13">
        <f t="shared" si="4"/>
        <v>1</v>
      </c>
      <c r="O48" s="13">
        <f t="shared" si="5"/>
        <v>1.0505104782375068</v>
      </c>
    </row>
    <row r="49" spans="1:15" s="8" customFormat="1" ht="12.75">
      <c r="A49" s="53" t="s">
        <v>14</v>
      </c>
      <c r="B49" s="53"/>
      <c r="C49" s="15"/>
      <c r="D49" s="15"/>
      <c r="E49" s="15"/>
      <c r="F49" s="13"/>
      <c r="G49" s="13"/>
      <c r="H49" s="15"/>
      <c r="I49" s="15"/>
      <c r="J49" s="13"/>
      <c r="K49" s="13"/>
      <c r="L49" s="15"/>
      <c r="M49" s="15"/>
      <c r="N49" s="13"/>
      <c r="O49" s="13"/>
    </row>
    <row r="50" spans="1:15" s="8" customFormat="1" ht="25.5">
      <c r="A50" s="14">
        <v>32</v>
      </c>
      <c r="B50" s="27" t="s">
        <v>21</v>
      </c>
      <c r="C50" s="15">
        <v>16.26</v>
      </c>
      <c r="D50" s="17">
        <v>16.26</v>
      </c>
      <c r="E50" s="17">
        <v>17.08</v>
      </c>
      <c r="F50" s="13">
        <f t="shared" si="0"/>
        <v>1</v>
      </c>
      <c r="G50" s="13">
        <f t="shared" si="1"/>
        <v>1.0504305043050428</v>
      </c>
      <c r="H50" s="17">
        <v>17.08</v>
      </c>
      <c r="I50" s="17">
        <v>17.98</v>
      </c>
      <c r="J50" s="13">
        <f t="shared" si="2"/>
        <v>1</v>
      </c>
      <c r="K50" s="13">
        <f t="shared" si="3"/>
        <v>1.0526932084309135</v>
      </c>
      <c r="L50" s="17">
        <v>17.98</v>
      </c>
      <c r="M50" s="17">
        <v>18.56</v>
      </c>
      <c r="N50" s="13">
        <f t="shared" si="4"/>
        <v>1</v>
      </c>
      <c r="O50" s="13">
        <f t="shared" si="5"/>
        <v>1.032258064516129</v>
      </c>
    </row>
    <row r="51" spans="1:15" s="25" customFormat="1" ht="12.75">
      <c r="A51" s="63" t="s">
        <v>15</v>
      </c>
      <c r="B51" s="63"/>
      <c r="C51" s="20"/>
      <c r="D51" s="20"/>
      <c r="E51" s="20"/>
      <c r="F51" s="13"/>
      <c r="G51" s="13"/>
      <c r="H51" s="20"/>
      <c r="I51" s="20"/>
      <c r="J51" s="13"/>
      <c r="K51" s="13"/>
      <c r="L51" s="20"/>
      <c r="M51" s="20"/>
      <c r="N51" s="13"/>
      <c r="O51" s="13"/>
    </row>
    <row r="52" spans="1:15" s="25" customFormat="1" ht="51">
      <c r="A52" s="19">
        <v>33</v>
      </c>
      <c r="B52" s="28" t="s">
        <v>39</v>
      </c>
      <c r="C52" s="20">
        <v>4.15</v>
      </c>
      <c r="D52" s="20">
        <v>4.15</v>
      </c>
      <c r="E52" s="20">
        <v>4.48</v>
      </c>
      <c r="F52" s="13">
        <f t="shared" si="0"/>
        <v>1</v>
      </c>
      <c r="G52" s="13">
        <f t="shared" si="1"/>
        <v>1.0795180722891566</v>
      </c>
      <c r="H52" s="20">
        <v>4.48</v>
      </c>
      <c r="I52" s="20">
        <v>4.51</v>
      </c>
      <c r="J52" s="13">
        <f t="shared" si="2"/>
        <v>1</v>
      </c>
      <c r="K52" s="13">
        <f t="shared" si="3"/>
        <v>1.0066964285714284</v>
      </c>
      <c r="L52" s="20">
        <v>4.51</v>
      </c>
      <c r="M52" s="20">
        <v>4.52</v>
      </c>
      <c r="N52" s="13">
        <f t="shared" si="4"/>
        <v>1</v>
      </c>
      <c r="O52" s="13">
        <f t="shared" si="5"/>
        <v>1.0022172949002217</v>
      </c>
    </row>
    <row r="53" spans="1:15" s="8" customFormat="1" ht="12.75">
      <c r="A53" s="53" t="s">
        <v>16</v>
      </c>
      <c r="B53" s="53"/>
      <c r="C53" s="15"/>
      <c r="D53" s="15"/>
      <c r="E53" s="15"/>
      <c r="F53" s="13"/>
      <c r="G53" s="13"/>
      <c r="H53" s="15"/>
      <c r="I53" s="15"/>
      <c r="J53" s="13"/>
      <c r="K53" s="13"/>
      <c r="L53" s="15"/>
      <c r="M53" s="15"/>
      <c r="N53" s="13"/>
      <c r="O53" s="13"/>
    </row>
    <row r="54" spans="1:15" s="8" customFormat="1" ht="26.25" customHeight="1">
      <c r="A54" s="14">
        <v>34</v>
      </c>
      <c r="B54" s="27" t="s">
        <v>62</v>
      </c>
      <c r="C54" s="15"/>
      <c r="D54" s="16"/>
      <c r="E54" s="16"/>
      <c r="F54" s="13"/>
      <c r="G54" s="13"/>
      <c r="H54" s="16"/>
      <c r="I54" s="16"/>
      <c r="J54" s="13"/>
      <c r="K54" s="13"/>
      <c r="L54" s="16"/>
      <c r="M54" s="16"/>
      <c r="N54" s="13"/>
      <c r="O54" s="13"/>
    </row>
    <row r="55" spans="1:15" s="8" customFormat="1" ht="12.75" customHeight="1">
      <c r="A55" s="14" t="s">
        <v>94</v>
      </c>
      <c r="B55" s="27" t="s">
        <v>43</v>
      </c>
      <c r="C55" s="15">
        <v>10.65</v>
      </c>
      <c r="D55" s="16">
        <v>10.65</v>
      </c>
      <c r="E55" s="16">
        <v>12.25</v>
      </c>
      <c r="F55" s="13">
        <f t="shared" si="0"/>
        <v>1</v>
      </c>
      <c r="G55" s="13">
        <f t="shared" si="1"/>
        <v>1.1502347417840375</v>
      </c>
      <c r="H55" s="16">
        <v>12.25</v>
      </c>
      <c r="I55" s="16">
        <v>12.99</v>
      </c>
      <c r="J55" s="13">
        <f t="shared" si="2"/>
        <v>1</v>
      </c>
      <c r="K55" s="13">
        <f t="shared" si="3"/>
        <v>1.0604081632653062</v>
      </c>
      <c r="L55" s="16">
        <v>12.99</v>
      </c>
      <c r="M55" s="16">
        <v>13.64</v>
      </c>
      <c r="N55" s="13">
        <f t="shared" si="4"/>
        <v>1</v>
      </c>
      <c r="O55" s="13">
        <f t="shared" si="5"/>
        <v>1.0500384911470362</v>
      </c>
    </row>
    <row r="56" spans="1:15" s="8" customFormat="1" ht="12.75" customHeight="1">
      <c r="A56" s="14" t="s">
        <v>95</v>
      </c>
      <c r="B56" s="27" t="s">
        <v>44</v>
      </c>
      <c r="C56" s="15">
        <v>8.73</v>
      </c>
      <c r="D56" s="16">
        <v>8.73</v>
      </c>
      <c r="E56" s="16">
        <v>10.04</v>
      </c>
      <c r="F56" s="13">
        <f t="shared" si="0"/>
        <v>1</v>
      </c>
      <c r="G56" s="13">
        <f t="shared" si="1"/>
        <v>1.1500572737686139</v>
      </c>
      <c r="H56" s="16">
        <v>10.04</v>
      </c>
      <c r="I56" s="16">
        <v>10.64</v>
      </c>
      <c r="J56" s="13">
        <f t="shared" si="2"/>
        <v>1</v>
      </c>
      <c r="K56" s="13">
        <f t="shared" si="3"/>
        <v>1.059760956175299</v>
      </c>
      <c r="L56" s="16">
        <v>10.64</v>
      </c>
      <c r="M56" s="16">
        <v>11.18</v>
      </c>
      <c r="N56" s="13">
        <f t="shared" si="4"/>
        <v>1</v>
      </c>
      <c r="O56" s="13">
        <f t="shared" si="5"/>
        <v>1.050751879699248</v>
      </c>
    </row>
    <row r="57" spans="1:15" s="8" customFormat="1" ht="12.75" customHeight="1">
      <c r="A57" s="53" t="s">
        <v>17</v>
      </c>
      <c r="B57" s="53"/>
      <c r="C57" s="15"/>
      <c r="D57" s="15"/>
      <c r="E57" s="15"/>
      <c r="F57" s="13"/>
      <c r="G57" s="13"/>
      <c r="H57" s="15"/>
      <c r="I57" s="15"/>
      <c r="J57" s="13"/>
      <c r="K57" s="13"/>
      <c r="L57" s="15"/>
      <c r="M57" s="15"/>
      <c r="N57" s="13"/>
      <c r="O57" s="13"/>
    </row>
    <row r="58" spans="1:15" s="8" customFormat="1" ht="12.75">
      <c r="A58" s="14">
        <v>35</v>
      </c>
      <c r="B58" s="27" t="s">
        <v>58</v>
      </c>
      <c r="C58" s="15">
        <v>8.1</v>
      </c>
      <c r="D58" s="16">
        <v>8.1</v>
      </c>
      <c r="E58" s="16">
        <v>9.08</v>
      </c>
      <c r="F58" s="13">
        <f t="shared" si="0"/>
        <v>1</v>
      </c>
      <c r="G58" s="13">
        <f t="shared" si="1"/>
        <v>1.1209876543209878</v>
      </c>
      <c r="H58" s="16">
        <v>9.08</v>
      </c>
      <c r="I58" s="16">
        <v>9.21</v>
      </c>
      <c r="J58" s="13">
        <f t="shared" si="2"/>
        <v>1</v>
      </c>
      <c r="K58" s="13">
        <f t="shared" si="3"/>
        <v>1.0143171806167401</v>
      </c>
      <c r="L58" s="16">
        <v>9.21</v>
      </c>
      <c r="M58" s="16">
        <v>9.6</v>
      </c>
      <c r="N58" s="13">
        <f t="shared" si="4"/>
        <v>1</v>
      </c>
      <c r="O58" s="13">
        <f t="shared" si="5"/>
        <v>1.042345276872964</v>
      </c>
    </row>
    <row r="59" spans="1:15" s="8" customFormat="1" ht="12.75">
      <c r="A59" s="14">
        <v>36</v>
      </c>
      <c r="B59" s="28" t="s">
        <v>80</v>
      </c>
      <c r="C59" s="15">
        <v>3.66</v>
      </c>
      <c r="D59" s="16">
        <v>3.66</v>
      </c>
      <c r="E59" s="16">
        <v>3.66</v>
      </c>
      <c r="F59" s="13">
        <f t="shared" si="0"/>
        <v>1</v>
      </c>
      <c r="G59" s="13">
        <f t="shared" si="1"/>
        <v>1</v>
      </c>
      <c r="H59" s="16">
        <v>3.66</v>
      </c>
      <c r="I59" s="16">
        <v>3.87</v>
      </c>
      <c r="J59" s="13">
        <f t="shared" si="2"/>
        <v>1</v>
      </c>
      <c r="K59" s="13">
        <f t="shared" si="3"/>
        <v>1.0573770491803278</v>
      </c>
      <c r="L59" s="16">
        <v>3.87</v>
      </c>
      <c r="M59" s="16">
        <v>3.91</v>
      </c>
      <c r="N59" s="13">
        <f t="shared" si="4"/>
        <v>1</v>
      </c>
      <c r="O59" s="13">
        <f t="shared" si="5"/>
        <v>1.0103359173126616</v>
      </c>
    </row>
    <row r="60" spans="1:15" s="8" customFormat="1" ht="25.5">
      <c r="A60" s="14">
        <v>37</v>
      </c>
      <c r="B60" s="28" t="s">
        <v>60</v>
      </c>
      <c r="C60" s="15">
        <v>3.66</v>
      </c>
      <c r="D60" s="16">
        <v>3.66</v>
      </c>
      <c r="E60" s="16">
        <v>4.04</v>
      </c>
      <c r="F60" s="13">
        <f t="shared" si="0"/>
        <v>1</v>
      </c>
      <c r="G60" s="13">
        <f t="shared" si="1"/>
        <v>1.1038251366120218</v>
      </c>
      <c r="H60" s="16">
        <v>4.04</v>
      </c>
      <c r="I60" s="16">
        <v>4.28</v>
      </c>
      <c r="J60" s="13">
        <f t="shared" si="2"/>
        <v>1</v>
      </c>
      <c r="K60" s="13">
        <f t="shared" si="3"/>
        <v>1.0594059405940595</v>
      </c>
      <c r="L60" s="16">
        <v>4.28</v>
      </c>
      <c r="M60" s="16">
        <v>4.49</v>
      </c>
      <c r="N60" s="13">
        <f t="shared" si="4"/>
        <v>1</v>
      </c>
      <c r="O60" s="13">
        <f t="shared" si="5"/>
        <v>1.0490654205607477</v>
      </c>
    </row>
    <row r="61" spans="1:15" s="8" customFormat="1" ht="25.5">
      <c r="A61" s="14">
        <v>38</v>
      </c>
      <c r="B61" s="28" t="s">
        <v>59</v>
      </c>
      <c r="C61" s="15">
        <v>3.25</v>
      </c>
      <c r="D61" s="16">
        <v>3.25</v>
      </c>
      <c r="E61" s="16">
        <v>3.59</v>
      </c>
      <c r="F61" s="13">
        <f t="shared" si="0"/>
        <v>1</v>
      </c>
      <c r="G61" s="13">
        <f t="shared" si="1"/>
        <v>1.1046153846153846</v>
      </c>
      <c r="H61" s="16">
        <v>3.59</v>
      </c>
      <c r="I61" s="16">
        <v>3.74</v>
      </c>
      <c r="J61" s="13">
        <f t="shared" si="2"/>
        <v>1</v>
      </c>
      <c r="K61" s="13">
        <f t="shared" si="3"/>
        <v>1.041782729805014</v>
      </c>
      <c r="L61" s="16">
        <v>3.74</v>
      </c>
      <c r="M61" s="16">
        <v>3.84</v>
      </c>
      <c r="N61" s="13">
        <f t="shared" si="4"/>
        <v>1</v>
      </c>
      <c r="O61" s="13">
        <f t="shared" si="5"/>
        <v>1.0267379679144384</v>
      </c>
    </row>
    <row r="62" spans="1:15" s="8" customFormat="1" ht="51">
      <c r="A62" s="14">
        <v>39</v>
      </c>
      <c r="B62" s="28" t="s">
        <v>19</v>
      </c>
      <c r="C62" s="15">
        <v>2.39</v>
      </c>
      <c r="D62" s="16">
        <v>2.39</v>
      </c>
      <c r="E62" s="16">
        <v>2.48</v>
      </c>
      <c r="F62" s="13">
        <f t="shared" si="0"/>
        <v>1</v>
      </c>
      <c r="G62" s="13">
        <f t="shared" si="1"/>
        <v>1.0376569037656904</v>
      </c>
      <c r="H62" s="16">
        <v>2.48</v>
      </c>
      <c r="I62" s="16">
        <v>2.49</v>
      </c>
      <c r="J62" s="13">
        <f t="shared" si="2"/>
        <v>1</v>
      </c>
      <c r="K62" s="13">
        <f t="shared" si="3"/>
        <v>1.0040322580645162</v>
      </c>
      <c r="L62" s="16">
        <v>2.49</v>
      </c>
      <c r="M62" s="16">
        <v>2.56</v>
      </c>
      <c r="N62" s="13">
        <f t="shared" si="4"/>
        <v>1</v>
      </c>
      <c r="O62" s="13">
        <f t="shared" si="5"/>
        <v>1.0281124497991967</v>
      </c>
    </row>
    <row r="63" spans="1:15" s="8" customFormat="1" ht="12" customHeight="1">
      <c r="A63" s="53" t="s">
        <v>18</v>
      </c>
      <c r="B63" s="53"/>
      <c r="C63" s="15"/>
      <c r="D63" s="15"/>
      <c r="E63" s="15"/>
      <c r="F63" s="13"/>
      <c r="G63" s="13"/>
      <c r="H63" s="15"/>
      <c r="I63" s="15"/>
      <c r="J63" s="13"/>
      <c r="K63" s="13"/>
      <c r="L63" s="15"/>
      <c r="M63" s="15"/>
      <c r="N63" s="13"/>
      <c r="O63" s="13"/>
    </row>
    <row r="64" spans="1:15" s="8" customFormat="1" ht="54" customHeight="1">
      <c r="A64" s="14">
        <v>40</v>
      </c>
      <c r="B64" s="27" t="s">
        <v>19</v>
      </c>
      <c r="C64" s="15">
        <v>18.06</v>
      </c>
      <c r="D64" s="16">
        <v>18.06</v>
      </c>
      <c r="E64" s="16">
        <v>19.39</v>
      </c>
      <c r="F64" s="13">
        <f t="shared" si="0"/>
        <v>1</v>
      </c>
      <c r="G64" s="13">
        <f t="shared" si="1"/>
        <v>1.0736434108527133</v>
      </c>
      <c r="H64" s="16">
        <v>19.39</v>
      </c>
      <c r="I64" s="16">
        <v>19.88</v>
      </c>
      <c r="J64" s="13">
        <f t="shared" si="2"/>
        <v>1</v>
      </c>
      <c r="K64" s="13">
        <f t="shared" si="3"/>
        <v>1.0252707581227436</v>
      </c>
      <c r="L64" s="16">
        <v>19.88</v>
      </c>
      <c r="M64" s="16">
        <v>20.31</v>
      </c>
      <c r="N64" s="13">
        <f t="shared" si="4"/>
        <v>1</v>
      </c>
      <c r="O64" s="13">
        <f t="shared" si="5"/>
        <v>1.021629778672032</v>
      </c>
    </row>
    <row r="66" spans="1:2" ht="12.75">
      <c r="A66" s="64"/>
      <c r="B66" s="64"/>
    </row>
    <row r="67" ht="14.25">
      <c r="A67" s="6"/>
    </row>
    <row r="68" spans="1:2" ht="14.25">
      <c r="A68" s="62"/>
      <c r="B68" s="62"/>
    </row>
    <row r="69" ht="14.25">
      <c r="A69" s="6"/>
    </row>
    <row r="70" spans="1:2" ht="14.25">
      <c r="A70" s="62"/>
      <c r="B70" s="62"/>
    </row>
    <row r="71" ht="14.25">
      <c r="A71" s="6"/>
    </row>
    <row r="72" spans="1:2" ht="14.25">
      <c r="A72" s="62"/>
      <c r="B72" s="62"/>
    </row>
    <row r="73" ht="14.25">
      <c r="A73" s="6"/>
    </row>
    <row r="74" ht="14.25">
      <c r="A74" s="6"/>
    </row>
    <row r="75" ht="14.25">
      <c r="A75" s="6"/>
    </row>
    <row r="77" spans="2:3" ht="12.75">
      <c r="B77" s="11"/>
      <c r="C77" s="12"/>
    </row>
    <row r="78" spans="2:3" ht="12.75">
      <c r="B78" s="11"/>
      <c r="C78" s="12"/>
    </row>
    <row r="79" ht="12.75">
      <c r="A79" s="7"/>
    </row>
  </sheetData>
  <sheetProtection/>
  <mergeCells count="32">
    <mergeCell ref="C2:C3"/>
    <mergeCell ref="D2:E2"/>
    <mergeCell ref="A18:B18"/>
    <mergeCell ref="A24:B24"/>
    <mergeCell ref="A30:B30"/>
    <mergeCell ref="A37:B37"/>
    <mergeCell ref="A57:B57"/>
    <mergeCell ref="A4:B4"/>
    <mergeCell ref="A51:B51"/>
    <mergeCell ref="A53:B53"/>
    <mergeCell ref="A8:B8"/>
    <mergeCell ref="A6:B6"/>
    <mergeCell ref="A70:B70"/>
    <mergeCell ref="A72:B72"/>
    <mergeCell ref="A68:B68"/>
    <mergeCell ref="A21:B21"/>
    <mergeCell ref="A66:B66"/>
    <mergeCell ref="A44:B44"/>
    <mergeCell ref="A47:B47"/>
    <mergeCell ref="A49:B49"/>
    <mergeCell ref="A28:B28"/>
    <mergeCell ref="A63:B63"/>
    <mergeCell ref="F2:G2"/>
    <mergeCell ref="A12:B12"/>
    <mergeCell ref="A15:B15"/>
    <mergeCell ref="A1:O1"/>
    <mergeCell ref="B2:B3"/>
    <mergeCell ref="A2:A3"/>
    <mergeCell ref="H2:I2"/>
    <mergeCell ref="J2:K2"/>
    <mergeCell ref="L2:M2"/>
    <mergeCell ref="N2:O2"/>
  </mergeCells>
  <hyperlinks>
    <hyperlink ref="B33" r:id="rId1" display="sub_2222"/>
    <hyperlink ref="B34" r:id="rId2" display="sub_2222"/>
    <hyperlink ref="B36" r:id="rId3" display="sub_2222"/>
    <hyperlink ref="B61" r:id="rId4" display="sub_33333"/>
  </hyperlinks>
  <printOptions/>
  <pageMargins left="0.3937007874015748" right="0.3937007874015748" top="0.3937007874015748" bottom="0.3937007874015748" header="0.11811023622047245" footer="0.11811023622047245"/>
  <pageSetup fitToHeight="3" horizontalDpi="600" verticalDpi="600" orientation="landscape" paperSize="9" scale="68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2"/>
  <sheetViews>
    <sheetView tabSelected="1" view="pageBreakPreview" zoomScaleNormal="90" zoomScaleSheetLayoutView="100" workbookViewId="0" topLeftCell="A40">
      <selection activeCell="F24" sqref="F24"/>
    </sheetView>
  </sheetViews>
  <sheetFormatPr defaultColWidth="9.00390625" defaultRowHeight="12.75"/>
  <cols>
    <col min="1" max="1" width="7.25390625" style="45" customWidth="1"/>
    <col min="2" max="2" width="55.125" style="45" customWidth="1"/>
    <col min="3" max="3" width="13.25390625" style="49" customWidth="1"/>
    <col min="4" max="4" width="13.00390625" style="49" customWidth="1"/>
    <col min="5" max="5" width="12.375" style="49" customWidth="1"/>
    <col min="6" max="7" width="10.75390625" style="94" customWidth="1"/>
    <col min="8" max="10" width="11.125" style="49" customWidth="1"/>
    <col min="11" max="11" width="10.75390625" style="95" customWidth="1"/>
    <col min="12" max="12" width="12.375" style="94" customWidth="1"/>
    <col min="13" max="13" width="13.25390625" style="45" customWidth="1"/>
    <col min="14" max="14" width="11.00390625" style="45" customWidth="1"/>
    <col min="15" max="15" width="11.75390625" style="45" customWidth="1"/>
    <col min="16" max="16384" width="9.125" style="45" customWidth="1"/>
  </cols>
  <sheetData>
    <row r="1" spans="1:15" s="74" customFormat="1" ht="16.5" customHeight="1">
      <c r="A1" s="67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s="75" customFormat="1" ht="29.25" customHeight="1">
      <c r="A2" s="71" t="s">
        <v>88</v>
      </c>
      <c r="B2" s="72" t="s">
        <v>89</v>
      </c>
      <c r="C2" s="61" t="s">
        <v>63</v>
      </c>
      <c r="D2" s="61" t="s">
        <v>61</v>
      </c>
      <c r="E2" s="61"/>
      <c r="F2" s="52" t="s">
        <v>0</v>
      </c>
      <c r="G2" s="52"/>
      <c r="H2" s="61" t="s">
        <v>61</v>
      </c>
      <c r="I2" s="61"/>
      <c r="J2" s="52" t="s">
        <v>0</v>
      </c>
      <c r="K2" s="52"/>
      <c r="L2" s="61" t="s">
        <v>61</v>
      </c>
      <c r="M2" s="61"/>
      <c r="N2" s="52" t="s">
        <v>0</v>
      </c>
      <c r="O2" s="52"/>
    </row>
    <row r="3" spans="1:15" s="75" customFormat="1" ht="37.5" customHeight="1">
      <c r="A3" s="71"/>
      <c r="B3" s="72"/>
      <c r="C3" s="61"/>
      <c r="D3" s="31" t="s">
        <v>64</v>
      </c>
      <c r="E3" s="31" t="s">
        <v>65</v>
      </c>
      <c r="F3" s="32" t="s">
        <v>66</v>
      </c>
      <c r="G3" s="33" t="s">
        <v>67</v>
      </c>
      <c r="H3" s="31" t="s">
        <v>70</v>
      </c>
      <c r="I3" s="31" t="s">
        <v>71</v>
      </c>
      <c r="J3" s="32" t="s">
        <v>72</v>
      </c>
      <c r="K3" s="33" t="s">
        <v>73</v>
      </c>
      <c r="L3" s="31" t="s">
        <v>84</v>
      </c>
      <c r="M3" s="31" t="s">
        <v>85</v>
      </c>
      <c r="N3" s="32" t="s">
        <v>86</v>
      </c>
      <c r="O3" s="33" t="s">
        <v>87</v>
      </c>
    </row>
    <row r="4" spans="1:15" ht="12.75" customHeight="1">
      <c r="A4" s="70" t="s">
        <v>22</v>
      </c>
      <c r="B4" s="70"/>
      <c r="C4" s="50"/>
      <c r="D4" s="21"/>
      <c r="E4" s="21"/>
      <c r="F4" s="22"/>
      <c r="G4" s="51"/>
      <c r="H4" s="21"/>
      <c r="I4" s="21"/>
      <c r="J4" s="22"/>
      <c r="K4" s="51"/>
      <c r="L4" s="21"/>
      <c r="M4" s="21"/>
      <c r="N4" s="22"/>
      <c r="O4" s="51"/>
    </row>
    <row r="5" spans="1:15" ht="27" customHeight="1">
      <c r="A5" s="37">
        <v>1</v>
      </c>
      <c r="B5" s="37" t="s">
        <v>91</v>
      </c>
      <c r="C5" s="50"/>
      <c r="D5" s="21"/>
      <c r="E5" s="21"/>
      <c r="F5" s="22"/>
      <c r="G5" s="51"/>
      <c r="H5" s="21"/>
      <c r="I5" s="21"/>
      <c r="J5" s="22"/>
      <c r="K5" s="51"/>
      <c r="L5" s="21"/>
      <c r="M5" s="21"/>
      <c r="N5" s="22"/>
      <c r="O5" s="51"/>
    </row>
    <row r="6" spans="1:15" ht="14.25" customHeight="1">
      <c r="A6" s="39" t="s">
        <v>92</v>
      </c>
      <c r="B6" s="37" t="s">
        <v>45</v>
      </c>
      <c r="C6" s="23">
        <v>20.42</v>
      </c>
      <c r="D6" s="24">
        <v>20.42</v>
      </c>
      <c r="E6" s="24">
        <v>22.56</v>
      </c>
      <c r="F6" s="51">
        <f>D6/C6</f>
        <v>1</v>
      </c>
      <c r="G6" s="51">
        <f>E6/C6</f>
        <v>1.1047992164544562</v>
      </c>
      <c r="H6" s="24">
        <v>22.56</v>
      </c>
      <c r="I6" s="24">
        <v>22.92</v>
      </c>
      <c r="J6" s="51">
        <f>H6/E6</f>
        <v>1</v>
      </c>
      <c r="K6" s="51">
        <f>I6/E6</f>
        <v>1.0159574468085109</v>
      </c>
      <c r="L6" s="24">
        <v>22.92</v>
      </c>
      <c r="M6" s="24">
        <v>23.95</v>
      </c>
      <c r="N6" s="51">
        <f>L6/I6</f>
        <v>1</v>
      </c>
      <c r="O6" s="51">
        <f>M6/I6</f>
        <v>1.044938917975567</v>
      </c>
    </row>
    <row r="7" spans="1:15" ht="68.25" customHeight="1">
      <c r="A7" s="39" t="s">
        <v>93</v>
      </c>
      <c r="B7" s="37" t="s">
        <v>46</v>
      </c>
      <c r="C7" s="23">
        <v>59.01</v>
      </c>
      <c r="D7" s="24">
        <v>59.01</v>
      </c>
      <c r="E7" s="24">
        <v>65.04</v>
      </c>
      <c r="F7" s="51">
        <f aca="true" t="shared" si="0" ref="F7:F40">D7/C7</f>
        <v>1</v>
      </c>
      <c r="G7" s="51">
        <f aca="true" t="shared" si="1" ref="G7:G40">E7/C7</f>
        <v>1.1021860701576005</v>
      </c>
      <c r="H7" s="24">
        <v>65.04</v>
      </c>
      <c r="I7" s="24">
        <v>66.26</v>
      </c>
      <c r="J7" s="51">
        <f aca="true" t="shared" si="2" ref="J7:J40">H7/E7</f>
        <v>1</v>
      </c>
      <c r="K7" s="51">
        <f aca="true" t="shared" si="3" ref="K7:K40">I7/E7</f>
        <v>1.0187576875768758</v>
      </c>
      <c r="L7" s="24">
        <v>66.26</v>
      </c>
      <c r="M7" s="24">
        <v>69.26</v>
      </c>
      <c r="N7" s="51">
        <f aca="true" t="shared" si="4" ref="N7:N40">L7/I7</f>
        <v>1</v>
      </c>
      <c r="O7" s="51">
        <f aca="true" t="shared" si="5" ref="O7:O40">M7/I7</f>
        <v>1.0452761847268337</v>
      </c>
    </row>
    <row r="8" spans="1:15" ht="12.75">
      <c r="A8" s="70" t="s">
        <v>1</v>
      </c>
      <c r="B8" s="70"/>
      <c r="C8" s="50"/>
      <c r="D8" s="50"/>
      <c r="E8" s="50"/>
      <c r="F8" s="51"/>
      <c r="G8" s="51"/>
      <c r="H8" s="50"/>
      <c r="I8" s="50"/>
      <c r="J8" s="51"/>
      <c r="K8" s="51"/>
      <c r="L8" s="50"/>
      <c r="M8" s="50"/>
      <c r="N8" s="51"/>
      <c r="O8" s="51"/>
    </row>
    <row r="9" spans="1:15" s="76" customFormat="1" ht="26.25" customHeight="1">
      <c r="A9" s="37">
        <v>2</v>
      </c>
      <c r="B9" s="37" t="s">
        <v>81</v>
      </c>
      <c r="C9" s="23">
        <v>28.68</v>
      </c>
      <c r="D9" s="24">
        <v>28.68</v>
      </c>
      <c r="E9" s="24">
        <v>31.89</v>
      </c>
      <c r="F9" s="51">
        <f t="shared" si="0"/>
        <v>1</v>
      </c>
      <c r="G9" s="51">
        <f t="shared" si="1"/>
        <v>1.1119246861924688</v>
      </c>
      <c r="H9" s="24">
        <v>31.89</v>
      </c>
      <c r="I9" s="24">
        <v>33.814</v>
      </c>
      <c r="J9" s="51">
        <f t="shared" si="2"/>
        <v>1</v>
      </c>
      <c r="K9" s="51">
        <f t="shared" si="3"/>
        <v>1.060332392599561</v>
      </c>
      <c r="L9" s="24">
        <v>33.81</v>
      </c>
      <c r="M9" s="24">
        <v>35.52</v>
      </c>
      <c r="N9" s="51">
        <f t="shared" si="4"/>
        <v>0.9998817058023305</v>
      </c>
      <c r="O9" s="51">
        <v>1.051</v>
      </c>
    </row>
    <row r="10" spans="1:15" ht="12.75" customHeight="1">
      <c r="A10" s="70" t="s">
        <v>2</v>
      </c>
      <c r="B10" s="70"/>
      <c r="C10" s="50"/>
      <c r="D10" s="50"/>
      <c r="E10" s="50"/>
      <c r="F10" s="51"/>
      <c r="G10" s="51"/>
      <c r="H10" s="50"/>
      <c r="I10" s="50"/>
      <c r="J10" s="51"/>
      <c r="K10" s="51"/>
      <c r="L10" s="50"/>
      <c r="M10" s="50"/>
      <c r="N10" s="51"/>
      <c r="O10" s="51"/>
    </row>
    <row r="11" spans="1:15" ht="12.75">
      <c r="A11" s="37">
        <v>3</v>
      </c>
      <c r="B11" s="37" t="s">
        <v>25</v>
      </c>
      <c r="C11" s="50">
        <v>54.42</v>
      </c>
      <c r="D11" s="24">
        <v>54.42</v>
      </c>
      <c r="E11" s="24">
        <v>58.26</v>
      </c>
      <c r="F11" s="51">
        <f t="shared" si="0"/>
        <v>1</v>
      </c>
      <c r="G11" s="51">
        <f t="shared" si="1"/>
        <v>1.0705622932745313</v>
      </c>
      <c r="H11" s="24">
        <v>58.26</v>
      </c>
      <c r="I11" s="24">
        <v>59.45</v>
      </c>
      <c r="J11" s="51">
        <f t="shared" si="2"/>
        <v>1</v>
      </c>
      <c r="K11" s="51">
        <f t="shared" si="3"/>
        <v>1.0204256779951941</v>
      </c>
      <c r="L11" s="24">
        <v>59.45</v>
      </c>
      <c r="M11" s="24">
        <v>62.39</v>
      </c>
      <c r="N11" s="51">
        <f t="shared" si="4"/>
        <v>1</v>
      </c>
      <c r="O11" s="51">
        <f t="shared" si="5"/>
        <v>1.049453322119428</v>
      </c>
    </row>
    <row r="12" spans="1:15" ht="12.75">
      <c r="A12" s="70" t="s">
        <v>3</v>
      </c>
      <c r="B12" s="70"/>
      <c r="C12" s="50"/>
      <c r="D12" s="50"/>
      <c r="E12" s="50"/>
      <c r="F12" s="51"/>
      <c r="G12" s="51"/>
      <c r="H12" s="50"/>
      <c r="I12" s="50"/>
      <c r="J12" s="51"/>
      <c r="K12" s="51"/>
      <c r="L12" s="50"/>
      <c r="M12" s="50"/>
      <c r="N12" s="51"/>
      <c r="O12" s="51"/>
    </row>
    <row r="13" spans="1:15" ht="26.25" customHeight="1">
      <c r="A13" s="37">
        <v>4</v>
      </c>
      <c r="B13" s="37" t="s">
        <v>26</v>
      </c>
      <c r="C13" s="50">
        <v>17.06</v>
      </c>
      <c r="D13" s="24">
        <v>17.06</v>
      </c>
      <c r="E13" s="24">
        <v>18.43</v>
      </c>
      <c r="F13" s="51">
        <f t="shared" si="0"/>
        <v>1</v>
      </c>
      <c r="G13" s="51">
        <f t="shared" si="1"/>
        <v>1.0803048065650644</v>
      </c>
      <c r="H13" s="24">
        <v>18.43</v>
      </c>
      <c r="I13" s="24">
        <v>19.13</v>
      </c>
      <c r="J13" s="51">
        <f t="shared" si="2"/>
        <v>1</v>
      </c>
      <c r="K13" s="51">
        <f t="shared" si="3"/>
        <v>1.0379815518176885</v>
      </c>
      <c r="L13" s="24">
        <v>19.13</v>
      </c>
      <c r="M13" s="24">
        <v>19.61</v>
      </c>
      <c r="N13" s="51">
        <f t="shared" si="4"/>
        <v>1</v>
      </c>
      <c r="O13" s="51">
        <f t="shared" si="5"/>
        <v>1.0250914793518036</v>
      </c>
    </row>
    <row r="14" spans="1:15" ht="12.75">
      <c r="A14" s="70" t="s">
        <v>4</v>
      </c>
      <c r="B14" s="70"/>
      <c r="C14" s="50"/>
      <c r="D14" s="50"/>
      <c r="E14" s="50"/>
      <c r="F14" s="51"/>
      <c r="G14" s="51"/>
      <c r="H14" s="50"/>
      <c r="I14" s="50"/>
      <c r="J14" s="51"/>
      <c r="K14" s="51"/>
      <c r="L14" s="50"/>
      <c r="M14" s="50"/>
      <c r="N14" s="51"/>
      <c r="O14" s="51"/>
    </row>
    <row r="15" spans="1:15" s="76" customFormat="1" ht="27.75" customHeight="1">
      <c r="A15" s="37">
        <v>5</v>
      </c>
      <c r="B15" s="37" t="s">
        <v>28</v>
      </c>
      <c r="C15" s="50">
        <v>16.81</v>
      </c>
      <c r="D15" s="24">
        <v>16.81</v>
      </c>
      <c r="E15" s="24">
        <v>17.77</v>
      </c>
      <c r="F15" s="51">
        <f t="shared" si="0"/>
        <v>1</v>
      </c>
      <c r="G15" s="51">
        <f t="shared" si="1"/>
        <v>1.0571088637715647</v>
      </c>
      <c r="H15" s="24">
        <v>17.77</v>
      </c>
      <c r="I15" s="24">
        <v>18.05</v>
      </c>
      <c r="J15" s="51">
        <f t="shared" si="2"/>
        <v>1</v>
      </c>
      <c r="K15" s="51">
        <f t="shared" si="3"/>
        <v>1.015756893640968</v>
      </c>
      <c r="L15" s="24">
        <v>18.05</v>
      </c>
      <c r="M15" s="24">
        <v>18.61</v>
      </c>
      <c r="N15" s="51">
        <f t="shared" si="4"/>
        <v>1</v>
      </c>
      <c r="O15" s="51">
        <f t="shared" si="5"/>
        <v>1.0310249307479225</v>
      </c>
    </row>
    <row r="16" spans="1:15" s="76" customFormat="1" ht="12.75">
      <c r="A16" s="70" t="s">
        <v>5</v>
      </c>
      <c r="B16" s="70"/>
      <c r="C16" s="50"/>
      <c r="D16" s="50"/>
      <c r="E16" s="50"/>
      <c r="F16" s="51"/>
      <c r="G16" s="51"/>
      <c r="H16" s="50"/>
      <c r="I16" s="50"/>
      <c r="J16" s="51"/>
      <c r="K16" s="51"/>
      <c r="L16" s="50"/>
      <c r="M16" s="50"/>
      <c r="N16" s="51"/>
      <c r="O16" s="51"/>
    </row>
    <row r="17" spans="1:15" ht="26.25" customHeight="1">
      <c r="A17" s="37">
        <v>6</v>
      </c>
      <c r="B17" s="37" t="s">
        <v>48</v>
      </c>
      <c r="C17" s="50">
        <v>13.26</v>
      </c>
      <c r="D17" s="24">
        <v>13.26</v>
      </c>
      <c r="E17" s="24">
        <v>14.18</v>
      </c>
      <c r="F17" s="51">
        <f t="shared" si="0"/>
        <v>1</v>
      </c>
      <c r="G17" s="51">
        <f t="shared" si="1"/>
        <v>1.0693815987933635</v>
      </c>
      <c r="H17" s="24">
        <v>14.18</v>
      </c>
      <c r="I17" s="24">
        <v>14.39</v>
      </c>
      <c r="J17" s="51">
        <f t="shared" si="2"/>
        <v>1</v>
      </c>
      <c r="K17" s="51">
        <f t="shared" si="3"/>
        <v>1.0148095909732018</v>
      </c>
      <c r="L17" s="24">
        <v>14.39</v>
      </c>
      <c r="M17" s="24">
        <v>15.05</v>
      </c>
      <c r="N17" s="51">
        <f t="shared" si="4"/>
        <v>1</v>
      </c>
      <c r="O17" s="51">
        <f t="shared" si="5"/>
        <v>1.0458651841556637</v>
      </c>
    </row>
    <row r="18" spans="1:15" ht="12.75" customHeight="1">
      <c r="A18" s="70" t="s">
        <v>7</v>
      </c>
      <c r="B18" s="70"/>
      <c r="C18" s="50"/>
      <c r="D18" s="50"/>
      <c r="E18" s="50"/>
      <c r="F18" s="51"/>
      <c r="G18" s="51"/>
      <c r="H18" s="50"/>
      <c r="I18" s="50"/>
      <c r="J18" s="51"/>
      <c r="K18" s="51"/>
      <c r="L18" s="50"/>
      <c r="M18" s="50"/>
      <c r="N18" s="51"/>
      <c r="O18" s="51"/>
    </row>
    <row r="19" spans="1:15" ht="12.75">
      <c r="A19" s="37">
        <v>7</v>
      </c>
      <c r="B19" s="37" t="s">
        <v>50</v>
      </c>
      <c r="C19" s="50">
        <v>19.95</v>
      </c>
      <c r="D19" s="24">
        <v>19.95</v>
      </c>
      <c r="E19" s="24">
        <v>22.14</v>
      </c>
      <c r="F19" s="51">
        <f t="shared" si="0"/>
        <v>1</v>
      </c>
      <c r="G19" s="51">
        <f t="shared" si="1"/>
        <v>1.1097744360902255</v>
      </c>
      <c r="H19" s="24">
        <v>22.14</v>
      </c>
      <c r="I19" s="24">
        <v>22.49</v>
      </c>
      <c r="J19" s="51">
        <f t="shared" si="2"/>
        <v>1</v>
      </c>
      <c r="K19" s="51">
        <f t="shared" si="3"/>
        <v>1.0158084914182475</v>
      </c>
      <c r="L19" s="24">
        <v>22.49</v>
      </c>
      <c r="M19" s="24">
        <v>23.52</v>
      </c>
      <c r="N19" s="51">
        <f t="shared" si="4"/>
        <v>1</v>
      </c>
      <c r="O19" s="51">
        <f t="shared" si="5"/>
        <v>1.045798132503335</v>
      </c>
    </row>
    <row r="20" spans="1:15" ht="12.75">
      <c r="A20" s="70" t="s">
        <v>10</v>
      </c>
      <c r="B20" s="70"/>
      <c r="C20" s="50"/>
      <c r="D20" s="50"/>
      <c r="E20" s="50"/>
      <c r="F20" s="51"/>
      <c r="G20" s="51"/>
      <c r="H20" s="50"/>
      <c r="I20" s="50"/>
      <c r="J20" s="51"/>
      <c r="K20" s="51"/>
      <c r="L20" s="50"/>
      <c r="M20" s="50"/>
      <c r="N20" s="51"/>
      <c r="O20" s="51"/>
    </row>
    <row r="21" spans="1:15" ht="42" customHeight="1">
      <c r="A21" s="37">
        <v>8</v>
      </c>
      <c r="B21" s="37" t="s">
        <v>20</v>
      </c>
      <c r="C21" s="50">
        <v>12.07</v>
      </c>
      <c r="D21" s="24">
        <v>12.07</v>
      </c>
      <c r="E21" s="24">
        <v>13.4</v>
      </c>
      <c r="F21" s="51">
        <f t="shared" si="0"/>
        <v>1</v>
      </c>
      <c r="G21" s="51">
        <f t="shared" si="1"/>
        <v>1.1101905550952775</v>
      </c>
      <c r="H21" s="24">
        <v>13.4</v>
      </c>
      <c r="I21" s="24">
        <v>14.18</v>
      </c>
      <c r="J21" s="51">
        <f t="shared" si="2"/>
        <v>1</v>
      </c>
      <c r="K21" s="51">
        <f t="shared" si="3"/>
        <v>1.0582089552238805</v>
      </c>
      <c r="L21" s="24">
        <v>14.18</v>
      </c>
      <c r="M21" s="24">
        <v>14.84</v>
      </c>
      <c r="N21" s="51">
        <f t="shared" si="4"/>
        <v>1</v>
      </c>
      <c r="O21" s="51">
        <f t="shared" si="5"/>
        <v>1.0465444287729195</v>
      </c>
    </row>
    <row r="22" spans="1:15" ht="39.75" customHeight="1">
      <c r="A22" s="37">
        <v>9</v>
      </c>
      <c r="B22" s="77" t="s">
        <v>34</v>
      </c>
      <c r="C22" s="50">
        <v>12.19</v>
      </c>
      <c r="D22" s="24">
        <v>12.19</v>
      </c>
      <c r="E22" s="24">
        <v>12.79</v>
      </c>
      <c r="F22" s="51">
        <f t="shared" si="0"/>
        <v>1</v>
      </c>
      <c r="G22" s="51">
        <f t="shared" si="1"/>
        <v>1.0492206726825266</v>
      </c>
      <c r="H22" s="24">
        <v>12.79</v>
      </c>
      <c r="I22" s="24">
        <v>13.26</v>
      </c>
      <c r="J22" s="51">
        <f t="shared" si="2"/>
        <v>1</v>
      </c>
      <c r="K22" s="51">
        <f t="shared" si="3"/>
        <v>1.0367474589523065</v>
      </c>
      <c r="L22" s="24">
        <v>13.26</v>
      </c>
      <c r="M22" s="24">
        <v>13.72</v>
      </c>
      <c r="N22" s="51">
        <f t="shared" si="4"/>
        <v>1</v>
      </c>
      <c r="O22" s="51">
        <f t="shared" si="5"/>
        <v>1.0346907993966818</v>
      </c>
    </row>
    <row r="23" spans="1:15" ht="57.75" customHeight="1">
      <c r="A23" s="37">
        <v>10</v>
      </c>
      <c r="B23" s="37" t="s">
        <v>77</v>
      </c>
      <c r="C23" s="50">
        <v>11.48</v>
      </c>
      <c r="D23" s="24">
        <v>11.48</v>
      </c>
      <c r="E23" s="24">
        <v>12.57</v>
      </c>
      <c r="F23" s="51">
        <f t="shared" si="0"/>
        <v>1</v>
      </c>
      <c r="G23" s="51">
        <f t="shared" si="1"/>
        <v>1.0949477351916377</v>
      </c>
      <c r="H23" s="24">
        <v>12.57</v>
      </c>
      <c r="I23" s="24">
        <v>12.59</v>
      </c>
      <c r="J23" s="51">
        <f t="shared" si="2"/>
        <v>1</v>
      </c>
      <c r="K23" s="51">
        <f t="shared" si="3"/>
        <v>1.0015910898965792</v>
      </c>
      <c r="L23" s="24">
        <v>12.59</v>
      </c>
      <c r="M23" s="24">
        <v>13.21</v>
      </c>
      <c r="N23" s="51">
        <f t="shared" si="4"/>
        <v>1</v>
      </c>
      <c r="O23" s="51">
        <f t="shared" si="5"/>
        <v>1.0492454328832408</v>
      </c>
    </row>
    <row r="24" spans="1:19" s="78" customFormat="1" ht="12.75" customHeight="1">
      <c r="A24" s="70" t="s">
        <v>11</v>
      </c>
      <c r="B24" s="70"/>
      <c r="C24" s="50"/>
      <c r="D24" s="50"/>
      <c r="E24" s="50"/>
      <c r="F24" s="51"/>
      <c r="G24" s="51"/>
      <c r="H24" s="50"/>
      <c r="I24" s="50"/>
      <c r="J24" s="51"/>
      <c r="K24" s="51"/>
      <c r="L24" s="50"/>
      <c r="M24" s="50"/>
      <c r="N24" s="51"/>
      <c r="O24" s="51"/>
      <c r="P24" s="45"/>
      <c r="Q24" s="45"/>
      <c r="R24" s="45"/>
      <c r="S24" s="45"/>
    </row>
    <row r="25" spans="1:19" s="78" customFormat="1" ht="27" customHeight="1">
      <c r="A25" s="37">
        <v>11</v>
      </c>
      <c r="B25" s="37" t="s">
        <v>82</v>
      </c>
      <c r="C25" s="50">
        <v>10.77</v>
      </c>
      <c r="D25" s="24">
        <v>10.77</v>
      </c>
      <c r="E25" s="24">
        <v>11.57</v>
      </c>
      <c r="F25" s="51">
        <f t="shared" si="0"/>
        <v>1</v>
      </c>
      <c r="G25" s="51">
        <f t="shared" si="1"/>
        <v>1.074280408542247</v>
      </c>
      <c r="H25" s="24">
        <v>11.57</v>
      </c>
      <c r="I25" s="24">
        <v>11.9</v>
      </c>
      <c r="J25" s="51">
        <f t="shared" si="2"/>
        <v>1</v>
      </c>
      <c r="K25" s="51">
        <f t="shared" si="3"/>
        <v>1.0285220397579948</v>
      </c>
      <c r="L25" s="24">
        <v>11.9</v>
      </c>
      <c r="M25" s="24">
        <v>12.34</v>
      </c>
      <c r="N25" s="51">
        <f t="shared" si="4"/>
        <v>1</v>
      </c>
      <c r="O25" s="51">
        <f t="shared" si="5"/>
        <v>1.0369747899159663</v>
      </c>
      <c r="P25" s="45"/>
      <c r="Q25" s="45"/>
      <c r="R25" s="45"/>
      <c r="S25" s="45"/>
    </row>
    <row r="26" spans="1:15" ht="12" customHeight="1">
      <c r="A26" s="70" t="s">
        <v>13</v>
      </c>
      <c r="B26" s="70"/>
      <c r="C26" s="50"/>
      <c r="D26" s="50"/>
      <c r="E26" s="50"/>
      <c r="F26" s="51"/>
      <c r="G26" s="51"/>
      <c r="H26" s="50"/>
      <c r="I26" s="50"/>
      <c r="J26" s="51"/>
      <c r="K26" s="51"/>
      <c r="L26" s="50"/>
      <c r="M26" s="50"/>
      <c r="N26" s="51"/>
      <c r="O26" s="51"/>
    </row>
    <row r="27" spans="1:15" s="76" customFormat="1" ht="25.5">
      <c r="A27" s="37">
        <v>12</v>
      </c>
      <c r="B27" s="37" t="s">
        <v>55</v>
      </c>
      <c r="C27" s="50">
        <v>19.35</v>
      </c>
      <c r="D27" s="24">
        <v>19.35</v>
      </c>
      <c r="E27" s="24">
        <v>20.8</v>
      </c>
      <c r="F27" s="51">
        <f t="shared" si="0"/>
        <v>1</v>
      </c>
      <c r="G27" s="51">
        <f t="shared" si="1"/>
        <v>1.074935400516796</v>
      </c>
      <c r="H27" s="24">
        <v>20.8</v>
      </c>
      <c r="I27" s="24">
        <v>21.09</v>
      </c>
      <c r="J27" s="51">
        <f t="shared" si="2"/>
        <v>1</v>
      </c>
      <c r="K27" s="51">
        <f t="shared" si="3"/>
        <v>1.0139423076923078</v>
      </c>
      <c r="L27" s="24">
        <v>21.09</v>
      </c>
      <c r="M27" s="24">
        <v>22.12</v>
      </c>
      <c r="N27" s="51">
        <f t="shared" si="4"/>
        <v>1</v>
      </c>
      <c r="O27" s="51">
        <f t="shared" si="5"/>
        <v>1.0488383119962068</v>
      </c>
    </row>
    <row r="28" spans="1:15" ht="39" customHeight="1">
      <c r="A28" s="37">
        <v>13</v>
      </c>
      <c r="B28" s="37" t="s">
        <v>56</v>
      </c>
      <c r="C28" s="50">
        <v>19.35</v>
      </c>
      <c r="D28" s="24">
        <v>19.35</v>
      </c>
      <c r="E28" s="24">
        <v>20.65</v>
      </c>
      <c r="F28" s="51">
        <f t="shared" si="0"/>
        <v>1</v>
      </c>
      <c r="G28" s="51">
        <f t="shared" si="1"/>
        <v>1.0671834625322996</v>
      </c>
      <c r="H28" s="24">
        <v>20.65</v>
      </c>
      <c r="I28" s="24">
        <v>21.25</v>
      </c>
      <c r="J28" s="51">
        <f t="shared" si="2"/>
        <v>1</v>
      </c>
      <c r="K28" s="51">
        <f t="shared" si="3"/>
        <v>1.0290556900726393</v>
      </c>
      <c r="L28" s="24">
        <v>21.25</v>
      </c>
      <c r="M28" s="24">
        <v>22.29</v>
      </c>
      <c r="N28" s="51">
        <f t="shared" si="4"/>
        <v>1</v>
      </c>
      <c r="O28" s="51">
        <f t="shared" si="5"/>
        <v>1.0489411764705883</v>
      </c>
    </row>
    <row r="29" spans="1:15" ht="12.75">
      <c r="A29" s="70" t="s">
        <v>16</v>
      </c>
      <c r="B29" s="70"/>
      <c r="C29" s="50"/>
      <c r="D29" s="50"/>
      <c r="E29" s="50"/>
      <c r="F29" s="51"/>
      <c r="G29" s="51"/>
      <c r="H29" s="50"/>
      <c r="I29" s="50"/>
      <c r="J29" s="51"/>
      <c r="K29" s="51"/>
      <c r="L29" s="50"/>
      <c r="M29" s="50"/>
      <c r="N29" s="51"/>
      <c r="O29" s="51"/>
    </row>
    <row r="30" spans="1:57" ht="26.25" customHeight="1">
      <c r="A30" s="37">
        <v>14</v>
      </c>
      <c r="B30" s="37" t="s">
        <v>62</v>
      </c>
      <c r="C30" s="50">
        <v>6.96</v>
      </c>
      <c r="D30" s="24">
        <v>6.96</v>
      </c>
      <c r="E30" s="24">
        <v>8</v>
      </c>
      <c r="F30" s="51">
        <f t="shared" si="0"/>
        <v>1</v>
      </c>
      <c r="G30" s="51">
        <f t="shared" si="1"/>
        <v>1.1494252873563218</v>
      </c>
      <c r="H30" s="24">
        <v>8</v>
      </c>
      <c r="I30" s="24">
        <v>8.48</v>
      </c>
      <c r="J30" s="51">
        <f t="shared" si="2"/>
        <v>1</v>
      </c>
      <c r="K30" s="51">
        <f t="shared" si="3"/>
        <v>1.06</v>
      </c>
      <c r="L30" s="24">
        <v>8.48</v>
      </c>
      <c r="M30" s="24">
        <v>8.91</v>
      </c>
      <c r="N30" s="51">
        <f t="shared" si="4"/>
        <v>1</v>
      </c>
      <c r="O30" s="51">
        <f t="shared" si="5"/>
        <v>1.0507075471698113</v>
      </c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1:57" s="76" customFormat="1" ht="12.75">
      <c r="A31" s="37">
        <v>15</v>
      </c>
      <c r="B31" s="80" t="s">
        <v>57</v>
      </c>
      <c r="C31" s="50">
        <v>6.87</v>
      </c>
      <c r="D31" s="24">
        <v>6.87</v>
      </c>
      <c r="E31" s="24">
        <v>6.93</v>
      </c>
      <c r="F31" s="51">
        <f t="shared" si="0"/>
        <v>1</v>
      </c>
      <c r="G31" s="51">
        <f t="shared" si="1"/>
        <v>1.0087336244541485</v>
      </c>
      <c r="H31" s="24">
        <v>6.93</v>
      </c>
      <c r="I31" s="24">
        <v>6.99</v>
      </c>
      <c r="J31" s="51">
        <f t="shared" si="2"/>
        <v>1</v>
      </c>
      <c r="K31" s="51">
        <f t="shared" si="3"/>
        <v>1.0086580086580088</v>
      </c>
      <c r="L31" s="24">
        <v>6.99</v>
      </c>
      <c r="M31" s="24">
        <v>7.05</v>
      </c>
      <c r="N31" s="51">
        <f t="shared" si="4"/>
        <v>1</v>
      </c>
      <c r="O31" s="51">
        <f t="shared" si="5"/>
        <v>1.0085836909871244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</row>
    <row r="32" spans="1:58" s="83" customFormat="1" ht="51">
      <c r="A32" s="37"/>
      <c r="B32" s="42" t="s">
        <v>40</v>
      </c>
      <c r="C32" s="50">
        <v>3.86</v>
      </c>
      <c r="D32" s="24">
        <v>3.86</v>
      </c>
      <c r="E32" s="24">
        <v>4.33</v>
      </c>
      <c r="F32" s="51">
        <f t="shared" si="0"/>
        <v>1</v>
      </c>
      <c r="G32" s="51">
        <f t="shared" si="1"/>
        <v>1.121761658031088</v>
      </c>
      <c r="H32" s="24">
        <v>4.33</v>
      </c>
      <c r="I32" s="24">
        <v>4.59</v>
      </c>
      <c r="J32" s="51">
        <f t="shared" si="2"/>
        <v>1</v>
      </c>
      <c r="K32" s="51">
        <f t="shared" si="3"/>
        <v>1.0600461893764435</v>
      </c>
      <c r="L32" s="24">
        <v>4.59</v>
      </c>
      <c r="M32" s="24">
        <v>4.82</v>
      </c>
      <c r="N32" s="51">
        <f t="shared" si="4"/>
        <v>1</v>
      </c>
      <c r="O32" s="51">
        <f t="shared" si="5"/>
        <v>1.0501089324618738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2"/>
    </row>
    <row r="33" spans="1:58" s="85" customFormat="1" ht="12.75" customHeight="1">
      <c r="A33" s="70" t="s">
        <v>17</v>
      </c>
      <c r="B33" s="70"/>
      <c r="C33" s="50"/>
      <c r="D33" s="50"/>
      <c r="E33" s="50"/>
      <c r="F33" s="51"/>
      <c r="G33" s="51"/>
      <c r="H33" s="50"/>
      <c r="I33" s="50"/>
      <c r="J33" s="51"/>
      <c r="K33" s="51"/>
      <c r="L33" s="50"/>
      <c r="M33" s="50"/>
      <c r="N33" s="51"/>
      <c r="O33" s="51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84"/>
    </row>
    <row r="34" spans="1:58" s="85" customFormat="1" ht="12.75">
      <c r="A34" s="37">
        <v>16</v>
      </c>
      <c r="B34" s="37" t="s">
        <v>58</v>
      </c>
      <c r="C34" s="50">
        <v>9.37</v>
      </c>
      <c r="D34" s="24">
        <v>9.37</v>
      </c>
      <c r="E34" s="24">
        <v>10.51</v>
      </c>
      <c r="F34" s="51">
        <f t="shared" si="0"/>
        <v>1</v>
      </c>
      <c r="G34" s="51">
        <f t="shared" si="1"/>
        <v>1.121664887940235</v>
      </c>
      <c r="H34" s="24">
        <v>10.51</v>
      </c>
      <c r="I34" s="24">
        <v>10.78</v>
      </c>
      <c r="J34" s="51">
        <f t="shared" si="2"/>
        <v>1</v>
      </c>
      <c r="K34" s="51">
        <f t="shared" si="3"/>
        <v>1.0256898192197907</v>
      </c>
      <c r="L34" s="24">
        <v>10.78</v>
      </c>
      <c r="M34" s="24">
        <v>11.09</v>
      </c>
      <c r="N34" s="51">
        <f t="shared" si="4"/>
        <v>1</v>
      </c>
      <c r="O34" s="51">
        <f t="shared" si="5"/>
        <v>1.028756957328386</v>
      </c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84"/>
    </row>
    <row r="35" spans="1:58" s="41" customFormat="1" ht="25.5">
      <c r="A35" s="41">
        <v>17</v>
      </c>
      <c r="B35" s="37" t="s">
        <v>60</v>
      </c>
      <c r="C35" s="46">
        <v>3.31</v>
      </c>
      <c r="D35" s="46">
        <v>3.31</v>
      </c>
      <c r="E35" s="46">
        <v>3.49</v>
      </c>
      <c r="F35" s="51">
        <f t="shared" si="0"/>
        <v>1</v>
      </c>
      <c r="G35" s="51">
        <f t="shared" si="1"/>
        <v>1.054380664652568</v>
      </c>
      <c r="H35" s="46">
        <v>3.49</v>
      </c>
      <c r="I35" s="46">
        <v>3.54</v>
      </c>
      <c r="J35" s="51">
        <f t="shared" si="2"/>
        <v>1</v>
      </c>
      <c r="K35" s="51">
        <f t="shared" si="3"/>
        <v>1.0143266475644699</v>
      </c>
      <c r="L35" s="86">
        <v>3.54</v>
      </c>
      <c r="M35" s="41">
        <v>3.71</v>
      </c>
      <c r="N35" s="51">
        <f t="shared" si="4"/>
        <v>1</v>
      </c>
      <c r="O35" s="51">
        <f t="shared" si="5"/>
        <v>1.0480225988700564</v>
      </c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87"/>
    </row>
    <row r="36" spans="1:58" s="41" customFormat="1" ht="27" customHeight="1">
      <c r="A36" s="41">
        <v>18</v>
      </c>
      <c r="B36" s="37" t="s">
        <v>59</v>
      </c>
      <c r="C36" s="46">
        <v>2.6</v>
      </c>
      <c r="D36" s="46">
        <v>2.6</v>
      </c>
      <c r="E36" s="46">
        <v>2.72</v>
      </c>
      <c r="F36" s="51">
        <f t="shared" si="0"/>
        <v>1</v>
      </c>
      <c r="G36" s="51">
        <f t="shared" si="1"/>
        <v>1.0461538461538462</v>
      </c>
      <c r="H36" s="46">
        <v>2.72</v>
      </c>
      <c r="I36" s="46">
        <v>2.76</v>
      </c>
      <c r="J36" s="51">
        <f t="shared" si="2"/>
        <v>1</v>
      </c>
      <c r="K36" s="51">
        <f t="shared" si="3"/>
        <v>1.0147058823529411</v>
      </c>
      <c r="L36" s="86">
        <v>2.76</v>
      </c>
      <c r="M36" s="41">
        <v>2.79</v>
      </c>
      <c r="N36" s="51">
        <f t="shared" si="4"/>
        <v>1</v>
      </c>
      <c r="O36" s="51">
        <f t="shared" si="5"/>
        <v>1.0108695652173914</v>
      </c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87"/>
    </row>
    <row r="37" spans="1:58" s="41" customFormat="1" ht="37.5" customHeight="1">
      <c r="A37" s="41">
        <v>19</v>
      </c>
      <c r="B37" s="37" t="s">
        <v>19</v>
      </c>
      <c r="C37" s="46">
        <v>3.74</v>
      </c>
      <c r="D37" s="46">
        <v>8.96</v>
      </c>
      <c r="E37" s="46">
        <v>8.96</v>
      </c>
      <c r="F37" s="51">
        <f t="shared" si="0"/>
        <v>2.39572192513369</v>
      </c>
      <c r="G37" s="51">
        <f t="shared" si="1"/>
        <v>2.39572192513369</v>
      </c>
      <c r="H37" s="46">
        <v>8.96</v>
      </c>
      <c r="I37" s="46">
        <v>9.35</v>
      </c>
      <c r="J37" s="51">
        <f t="shared" si="2"/>
        <v>1</v>
      </c>
      <c r="K37" s="51">
        <f t="shared" si="3"/>
        <v>1.0435267857142856</v>
      </c>
      <c r="L37" s="86">
        <v>9.35</v>
      </c>
      <c r="M37" s="41">
        <v>9.63</v>
      </c>
      <c r="N37" s="51">
        <f t="shared" si="4"/>
        <v>1</v>
      </c>
      <c r="O37" s="51">
        <f t="shared" si="5"/>
        <v>1.0299465240641712</v>
      </c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87"/>
    </row>
    <row r="38" spans="1:58" s="41" customFormat="1" ht="12.75">
      <c r="A38" s="41">
        <v>20</v>
      </c>
      <c r="B38" s="37" t="s">
        <v>83</v>
      </c>
      <c r="C38" s="46">
        <v>4.08</v>
      </c>
      <c r="D38" s="46">
        <v>3.74</v>
      </c>
      <c r="E38" s="46">
        <v>4.12</v>
      </c>
      <c r="F38" s="51">
        <f t="shared" si="0"/>
        <v>0.9166666666666667</v>
      </c>
      <c r="G38" s="51">
        <f t="shared" si="1"/>
        <v>1.0098039215686274</v>
      </c>
      <c r="H38" s="46">
        <v>4.12</v>
      </c>
      <c r="I38" s="46">
        <v>4.16</v>
      </c>
      <c r="J38" s="51">
        <f t="shared" si="2"/>
        <v>1</v>
      </c>
      <c r="K38" s="51">
        <f t="shared" si="3"/>
        <v>1.0097087378640777</v>
      </c>
      <c r="L38" s="86">
        <v>4.16</v>
      </c>
      <c r="M38" s="41">
        <v>4.19</v>
      </c>
      <c r="N38" s="51">
        <f t="shared" si="4"/>
        <v>1</v>
      </c>
      <c r="O38" s="51">
        <f t="shared" si="5"/>
        <v>1.0072115384615385</v>
      </c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87"/>
    </row>
    <row r="39" spans="1:58" s="41" customFormat="1" ht="12" customHeight="1">
      <c r="A39" s="73" t="s">
        <v>18</v>
      </c>
      <c r="B39" s="88"/>
      <c r="C39" s="15"/>
      <c r="D39" s="15"/>
      <c r="E39" s="15"/>
      <c r="F39" s="51"/>
      <c r="G39" s="51"/>
      <c r="H39" s="15"/>
      <c r="I39" s="15"/>
      <c r="J39" s="51"/>
      <c r="K39" s="51"/>
      <c r="L39" s="15"/>
      <c r="M39" s="15"/>
      <c r="N39" s="51"/>
      <c r="O39" s="51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87"/>
    </row>
    <row r="40" spans="1:57" s="43" customFormat="1" ht="34.5" customHeight="1">
      <c r="A40" s="42">
        <v>21</v>
      </c>
      <c r="B40" s="42" t="s">
        <v>41</v>
      </c>
      <c r="C40" s="15">
        <v>8.32</v>
      </c>
      <c r="D40" s="16">
        <v>8.32</v>
      </c>
      <c r="E40" s="16">
        <v>9.11</v>
      </c>
      <c r="F40" s="51">
        <f t="shared" si="0"/>
        <v>1</v>
      </c>
      <c r="G40" s="51">
        <f t="shared" si="1"/>
        <v>1.094951923076923</v>
      </c>
      <c r="H40" s="16">
        <v>9.11</v>
      </c>
      <c r="I40" s="16">
        <v>9.21</v>
      </c>
      <c r="J40" s="51">
        <f t="shared" si="2"/>
        <v>1</v>
      </c>
      <c r="K40" s="51">
        <f t="shared" si="3"/>
        <v>1.0109769484083426</v>
      </c>
      <c r="L40" s="16">
        <v>9.21</v>
      </c>
      <c r="M40" s="16">
        <v>9.39</v>
      </c>
      <c r="N40" s="51">
        <f t="shared" si="4"/>
        <v>1</v>
      </c>
      <c r="O40" s="51">
        <f t="shared" si="5"/>
        <v>1.019543973941368</v>
      </c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</row>
    <row r="41" spans="1:57" s="43" customFormat="1" ht="14.25">
      <c r="A41" s="89"/>
      <c r="B41" s="89"/>
      <c r="C41" s="47"/>
      <c r="D41" s="47"/>
      <c r="E41" s="47"/>
      <c r="F41" s="90"/>
      <c r="G41" s="90"/>
      <c r="H41" s="47"/>
      <c r="I41" s="47"/>
      <c r="J41" s="47"/>
      <c r="K41" s="91"/>
      <c r="L41" s="90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</row>
    <row r="42" spans="1:57" s="43" customFormat="1" ht="14.25">
      <c r="A42" s="92"/>
      <c r="C42" s="47"/>
      <c r="D42" s="47"/>
      <c r="E42" s="47"/>
      <c r="F42" s="90"/>
      <c r="G42" s="90"/>
      <c r="H42" s="47"/>
      <c r="I42" s="47"/>
      <c r="J42" s="47"/>
      <c r="K42" s="91"/>
      <c r="L42" s="90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</row>
    <row r="43" spans="1:57" s="43" customFormat="1" ht="14.25">
      <c r="A43" s="89"/>
      <c r="B43" s="89"/>
      <c r="C43" s="47"/>
      <c r="D43" s="47"/>
      <c r="E43" s="47"/>
      <c r="F43" s="90"/>
      <c r="G43" s="90"/>
      <c r="H43" s="47"/>
      <c r="I43" s="47"/>
      <c r="J43" s="47"/>
      <c r="K43" s="91"/>
      <c r="L43" s="90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</row>
    <row r="44" spans="1:57" s="43" customFormat="1" ht="14.25">
      <c r="A44" s="92"/>
      <c r="C44" s="47"/>
      <c r="D44" s="47"/>
      <c r="E44" s="47"/>
      <c r="F44" s="90"/>
      <c r="G44" s="90"/>
      <c r="H44" s="47"/>
      <c r="I44" s="47"/>
      <c r="J44" s="47"/>
      <c r="K44" s="91"/>
      <c r="L44" s="90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</row>
    <row r="45" spans="1:57" s="43" customFormat="1" ht="14.25">
      <c r="A45" s="89"/>
      <c r="B45" s="89"/>
      <c r="C45" s="47"/>
      <c r="D45" s="47"/>
      <c r="E45" s="47"/>
      <c r="F45" s="90"/>
      <c r="G45" s="90"/>
      <c r="H45" s="47"/>
      <c r="I45" s="47"/>
      <c r="J45" s="47"/>
      <c r="K45" s="91"/>
      <c r="L45" s="90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1:12" s="43" customFormat="1" ht="14.25">
      <c r="A46" s="92"/>
      <c r="C46" s="47"/>
      <c r="D46" s="47"/>
      <c r="E46" s="47"/>
      <c r="F46" s="90"/>
      <c r="G46" s="90"/>
      <c r="H46" s="47"/>
      <c r="I46" s="47"/>
      <c r="J46" s="47"/>
      <c r="K46" s="91"/>
      <c r="L46" s="90"/>
    </row>
    <row r="47" spans="1:12" s="43" customFormat="1" ht="14.25">
      <c r="A47" s="92"/>
      <c r="C47" s="47"/>
      <c r="D47" s="47"/>
      <c r="E47" s="47"/>
      <c r="F47" s="90"/>
      <c r="G47" s="90"/>
      <c r="H47" s="47"/>
      <c r="I47" s="47"/>
      <c r="J47" s="47"/>
      <c r="K47" s="91"/>
      <c r="L47" s="90"/>
    </row>
    <row r="48" spans="1:12" s="43" customFormat="1" ht="14.25">
      <c r="A48" s="92"/>
      <c r="C48" s="47"/>
      <c r="D48" s="47"/>
      <c r="E48" s="47"/>
      <c r="F48" s="90"/>
      <c r="G48" s="90"/>
      <c r="H48" s="47"/>
      <c r="I48" s="47"/>
      <c r="J48" s="47"/>
      <c r="K48" s="91"/>
      <c r="L48" s="90"/>
    </row>
    <row r="49" spans="3:12" s="43" customFormat="1" ht="12.75">
      <c r="C49" s="47"/>
      <c r="D49" s="47"/>
      <c r="E49" s="47"/>
      <c r="F49" s="90"/>
      <c r="G49" s="90"/>
      <c r="H49" s="47"/>
      <c r="I49" s="47"/>
      <c r="J49" s="47"/>
      <c r="K49" s="91"/>
      <c r="L49" s="90"/>
    </row>
    <row r="50" spans="2:12" s="43" customFormat="1" ht="12.75">
      <c r="B50" s="44"/>
      <c r="C50" s="48"/>
      <c r="D50" s="47"/>
      <c r="E50" s="47"/>
      <c r="F50" s="90"/>
      <c r="G50" s="90"/>
      <c r="H50" s="47"/>
      <c r="I50" s="47"/>
      <c r="J50" s="47"/>
      <c r="K50" s="91"/>
      <c r="L50" s="90"/>
    </row>
    <row r="51" spans="2:12" s="43" customFormat="1" ht="12.75">
      <c r="B51" s="44"/>
      <c r="C51" s="48"/>
      <c r="D51" s="47"/>
      <c r="E51" s="47"/>
      <c r="F51" s="90"/>
      <c r="G51" s="90"/>
      <c r="H51" s="47"/>
      <c r="I51" s="47"/>
      <c r="J51" s="47"/>
      <c r="K51" s="91"/>
      <c r="L51" s="90"/>
    </row>
    <row r="52" spans="1:12" s="43" customFormat="1" ht="12.75">
      <c r="A52" s="93"/>
      <c r="C52" s="47"/>
      <c r="D52" s="47"/>
      <c r="E52" s="47"/>
      <c r="F52" s="90"/>
      <c r="G52" s="90"/>
      <c r="H52" s="47"/>
      <c r="I52" s="47"/>
      <c r="J52" s="47"/>
      <c r="K52" s="91"/>
      <c r="L52" s="90"/>
    </row>
  </sheetData>
  <sheetProtection/>
  <mergeCells count="26">
    <mergeCell ref="H2:I2"/>
    <mergeCell ref="J2:K2"/>
    <mergeCell ref="L2:M2"/>
    <mergeCell ref="N2:O2"/>
    <mergeCell ref="A24:B24"/>
    <mergeCell ref="A33:B33"/>
    <mergeCell ref="A20:B20"/>
    <mergeCell ref="A14:B14"/>
    <mergeCell ref="A16:B16"/>
    <mergeCell ref="A18:B18"/>
    <mergeCell ref="A39:B39"/>
    <mergeCell ref="A41:B41"/>
    <mergeCell ref="A43:B43"/>
    <mergeCell ref="A45:B45"/>
    <mergeCell ref="A26:B26"/>
    <mergeCell ref="A29:B29"/>
    <mergeCell ref="A1:O1"/>
    <mergeCell ref="F2:G2"/>
    <mergeCell ref="A4:B4"/>
    <mergeCell ref="A8:B8"/>
    <mergeCell ref="A10:B10"/>
    <mergeCell ref="A12:B12"/>
    <mergeCell ref="A2:A3"/>
    <mergeCell ref="B2:B3"/>
    <mergeCell ref="C2:C3"/>
    <mergeCell ref="D2:E2"/>
  </mergeCells>
  <printOptions/>
  <pageMargins left="0.3937007874015748" right="0.3937007874015748" top="0.3937007874015748" bottom="0.3937007874015748" header="0.11811023622047245" footer="0.11811023622047245"/>
  <pageSetup fitToHeight="3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tarif28</cp:lastModifiedBy>
  <cp:lastPrinted>2015-01-23T05:50:30Z</cp:lastPrinted>
  <dcterms:created xsi:type="dcterms:W3CDTF">2012-01-30T11:28:31Z</dcterms:created>
  <dcterms:modified xsi:type="dcterms:W3CDTF">2015-01-23T05:52:00Z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