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" yWindow="105" windowWidth="15120" windowHeight="8012" firstSheet="1" activeTab="1"/>
  </bookViews>
  <sheets>
    <sheet name="ТП ЭЭ - сжат" sheetId="2" state="hidden" r:id="rId1"/>
    <sheet name="Тепло" sheetId="5" r:id="rId2"/>
  </sheets>
  <definedNames>
    <definedName name="_xlnm.Print_Area" localSheetId="1">Тепло!$A$1:$L$36</definedName>
    <definedName name="_xlnm.Print_Area" localSheetId="0">'ТП ЭЭ - сжат'!$A$1:$H$31</definedName>
  </definedNames>
  <calcPr calcId="145621"/>
</workbook>
</file>

<file path=xl/calcChain.xml><?xml version="1.0" encoding="utf-8"?>
<calcChain xmlns="http://schemas.openxmlformats.org/spreadsheetml/2006/main">
  <c r="L19" i="5" l="1"/>
  <c r="L36" i="5"/>
  <c r="K36" i="5"/>
  <c r="L34" i="5"/>
  <c r="K34" i="5"/>
  <c r="K29" i="5"/>
  <c r="K19" i="5"/>
  <c r="L12" i="5"/>
  <c r="K12" i="5"/>
  <c r="L11" i="5"/>
  <c r="K11" i="5"/>
  <c r="L9" i="5"/>
  <c r="K9" i="5"/>
  <c r="L7" i="5"/>
  <c r="K7" i="5"/>
  <c r="J7" i="5"/>
  <c r="I7" i="5"/>
  <c r="I36" i="5" l="1"/>
  <c r="J34" i="5"/>
  <c r="I34" i="5"/>
  <c r="I32" i="5"/>
  <c r="J29" i="5"/>
  <c r="I29" i="5"/>
  <c r="G15" i="5"/>
  <c r="D15" i="5"/>
  <c r="G14" i="5"/>
  <c r="D14" i="5"/>
  <c r="I11" i="5"/>
  <c r="F36" i="5"/>
  <c r="J36" i="5" s="1"/>
  <c r="J14" i="5" l="1"/>
  <c r="L14" i="5"/>
  <c r="J15" i="5"/>
  <c r="L15" i="5"/>
  <c r="I14" i="5"/>
  <c r="K14" i="5"/>
  <c r="I15" i="5"/>
  <c r="K15" i="5"/>
  <c r="G31" i="2"/>
  <c r="F31" i="2"/>
  <c r="G29" i="2"/>
  <c r="F29" i="2"/>
  <c r="G27" i="2"/>
  <c r="F27" i="2"/>
  <c r="G25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</calcChain>
</file>

<file path=xl/sharedStrings.xml><?xml version="1.0" encoding="utf-8"?>
<sst xmlns="http://schemas.openxmlformats.org/spreadsheetml/2006/main" count="148" uniqueCount="78">
  <si>
    <t>№ п/п</t>
  </si>
  <si>
    <t>Установлено на:</t>
  </si>
  <si>
    <t>Рост (снижение),%</t>
  </si>
  <si>
    <t>2014 г.</t>
  </si>
  <si>
    <t>2015 г.</t>
  </si>
  <si>
    <t>2016 г.</t>
  </si>
  <si>
    <t>2015 к 2014</t>
  </si>
  <si>
    <t>2016 к 2015</t>
  </si>
  <si>
    <t>Чувашская Республика</t>
  </si>
  <si>
    <t>1.1.</t>
  </si>
  <si>
    <t>ООО "Коммунальные технологии"</t>
  </si>
  <si>
    <t>Ульяновская область</t>
  </si>
  <si>
    <t>2.1.</t>
  </si>
  <si>
    <t>Филиал ОАО "МРСК Волги" - "Ульяновские распределительные сети"</t>
  </si>
  <si>
    <t>Удмуртская Республика</t>
  </si>
  <si>
    <t>3.1.</t>
  </si>
  <si>
    <t>Филиал ОАО "МРСК Центра и Приволжья" - "Удмуртэнерго"</t>
  </si>
  <si>
    <t xml:space="preserve">Республика Татарстан  </t>
  </si>
  <si>
    <t>4.1.</t>
  </si>
  <si>
    <t>ОАО "Сетевая компания"</t>
  </si>
  <si>
    <t>-</t>
  </si>
  <si>
    <t>Саратовская область</t>
  </si>
  <si>
    <t>5.1.</t>
  </si>
  <si>
    <t>Филиал ОАО «МРСК Волги» - «Саратовские распределительные сети»</t>
  </si>
  <si>
    <t xml:space="preserve">Самарская область </t>
  </si>
  <si>
    <t>6.1.</t>
  </si>
  <si>
    <t>Филиал ОАО "МРСК Волги" - "Самарские распределительные сети"</t>
  </si>
  <si>
    <t>Пермский край</t>
  </si>
  <si>
    <t>7.1.</t>
  </si>
  <si>
    <t>Филиал ОАО "МРСК Урала" - "Пермэнерго"</t>
  </si>
  <si>
    <t xml:space="preserve">Пензенская область </t>
  </si>
  <si>
    <t>8.1.</t>
  </si>
  <si>
    <t>Филиал ОАО "МРСК Волги" - "Пензаэнерго"</t>
  </si>
  <si>
    <t>Оренбургская область</t>
  </si>
  <si>
    <t>9.1.</t>
  </si>
  <si>
    <t xml:space="preserve">Филиал ОАО "МРСК Волги"- "Оренбургэнерго" </t>
  </si>
  <si>
    <t xml:space="preserve">Нижегородская область </t>
  </si>
  <si>
    <t>10.1.</t>
  </si>
  <si>
    <t>Филиал ОАО "МРСК Центра и Приволжья" - "Нижновэнерго"</t>
  </si>
  <si>
    <t>Республика Мордовия</t>
  </si>
  <si>
    <t>11.1.</t>
  </si>
  <si>
    <t xml:space="preserve">Филиал ОАО «МРСК Волги» - «Мордовэнерго»                   </t>
  </si>
  <si>
    <t>Республика Марий Эл</t>
  </si>
  <si>
    <t>12.1.</t>
  </si>
  <si>
    <t>Филиал  ОАО "МРСК Центра и Приволжья" - "Мариэнерго"</t>
  </si>
  <si>
    <t>Кировская область</t>
  </si>
  <si>
    <t>13.1.</t>
  </si>
  <si>
    <t xml:space="preserve">ОАО "МРСК Центра и Приволжья", филиал "Кировэнерго"                                   </t>
  </si>
  <si>
    <t>Республика Башкортостан</t>
  </si>
  <si>
    <t>14.1.</t>
  </si>
  <si>
    <t xml:space="preserve">ООО "Башкирские распределительные электрические сети" </t>
  </si>
  <si>
    <t>Наименование субъкекта Росийской Федерации (региона ПФО),                                                                                                                            сетевой организации</t>
  </si>
  <si>
    <t xml:space="preserve">ПАО "МРСК Волги" на территории Чувашской Республики                       </t>
  </si>
  <si>
    <t>Республика Татарстан</t>
  </si>
  <si>
    <r>
      <t>Анализ установленных органиами регулирования субъкектов Росийской Федерации (по регионам ПФО) стандартизированных тарифных  ставок С</t>
    </r>
    <r>
      <rPr>
        <b/>
        <sz val="8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за технологическое присоединение к электрическим сетям территроиальных сетевых организаций, не включающее в себя строительство и реконструкцию объектов электорсетевого хозяйства, в руб./кВт</t>
    </r>
  </si>
  <si>
    <t>тыс.руб./Гкал/час без НДС</t>
  </si>
  <si>
    <t>х</t>
  </si>
  <si>
    <t>Снижение (рост), %</t>
  </si>
  <si>
    <t>ООО "УКС"</t>
  </si>
  <si>
    <t>ПАО "Т Плюс" (филиал "Удмуртский")</t>
  </si>
  <si>
    <t>ПАО "Т Плюс" (филиал "Ульяновский")</t>
  </si>
  <si>
    <t>ОАО "Казэнерго"</t>
  </si>
  <si>
    <t>ОАО "Генерирующая компания" Казанские тепловые сети</t>
  </si>
  <si>
    <t>ОАО "ТЕВИС"</t>
  </si>
  <si>
    <t>ОАО "Мордовская электротеплосетевая компания"</t>
  </si>
  <si>
    <t>ООО "Марийская Теплосетевая Компания"</t>
  </si>
  <si>
    <t>ОАО "Кировская теплоснабжающая компания"</t>
  </si>
  <si>
    <t>МУП "Уфимские инженерные сети"</t>
  </si>
  <si>
    <t>Наименование теплоснабжающей организации</t>
  </si>
  <si>
    <t>2017 к 2016</t>
  </si>
  <si>
    <t>Расходы на проведение мероприятий по подключению объектов заявителей (П1) с тепловой нагрузкой, Гкал</t>
  </si>
  <si>
    <t xml:space="preserve">0,1-1,5 </t>
  </si>
  <si>
    <t xml:space="preserve">свыше 1,5 </t>
  </si>
  <si>
    <t>ОАО "Сарансктеплотранс"</t>
  </si>
  <si>
    <t>МУП "Орское предприятие тепловых сетей"</t>
  </si>
  <si>
    <t>ООО "Пермская сетевая компания"</t>
  </si>
  <si>
    <t>не установлено</t>
  </si>
  <si>
    <t>Мониторинг платы за подключение к системам теплоснабжения по регионам, входящим в ПФО,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</si>
</sst>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2" fillId="7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12" borderId="3" xfId="0" applyNumberFormat="1" applyFont="1" applyFill="1" applyBorder="1" applyAlignment="1">
      <alignment horizontal="center" vertical="center" wrapText="1"/>
    </xf>
    <xf numFmtId="165" fontId="2" fillId="12" borderId="3" xfId="0" applyNumberFormat="1" applyFont="1" applyFill="1" applyBorder="1" applyAlignment="1">
      <alignment horizontal="center" vertical="center" wrapText="1"/>
    </xf>
    <xf numFmtId="165" fontId="1" fillId="12" borderId="3" xfId="0" applyNumberFormat="1" applyFont="1" applyFill="1" applyBorder="1" applyAlignment="1">
      <alignment horizontal="center" vertical="center" wrapText="1"/>
    </xf>
    <xf numFmtId="2" fontId="2" fillId="12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164" fontId="3" fillId="11" borderId="3" xfId="0" applyNumberFormat="1" applyFont="1" applyFill="1" applyBorder="1" applyAlignment="1">
      <alignment horizontal="center" vertical="center" wrapText="1"/>
    </xf>
    <xf numFmtId="2" fontId="4" fillId="11" borderId="3" xfId="0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>
      <alignment horizontal="center" vertical="center" wrapText="1"/>
    </xf>
    <xf numFmtId="166" fontId="2" fillId="7" borderId="3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  <color rgb="FFFF0066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3" sqref="J3"/>
    </sheetView>
  </sheetViews>
  <sheetFormatPr defaultRowHeight="14.4" x14ac:dyDescent="0.3"/>
  <cols>
    <col min="1" max="1" width="4.88671875" style="1" customWidth="1"/>
    <col min="2" max="2" width="37.44140625" style="1" customWidth="1"/>
    <col min="3" max="3" width="9.109375" style="20" customWidth="1"/>
    <col min="4" max="4" width="9.5546875" style="21" customWidth="1"/>
    <col min="5" max="5" width="8.6640625" style="29" customWidth="1"/>
    <col min="6" max="6" width="8.33203125" style="22" customWidth="1"/>
    <col min="7" max="7" width="8.44140625" style="23" customWidth="1"/>
    <col min="8" max="8" width="8.109375" style="1" customWidth="1"/>
    <col min="9" max="256" width="9.109375" style="1"/>
    <col min="257" max="257" width="6.109375" style="1" customWidth="1"/>
    <col min="258" max="258" width="65.5546875" style="1" customWidth="1"/>
    <col min="259" max="259" width="9.109375" style="1" customWidth="1"/>
    <col min="260" max="260" width="8.5546875" style="1" customWidth="1"/>
    <col min="261" max="261" width="9.33203125" style="1" customWidth="1"/>
    <col min="262" max="262" width="8.6640625" style="1" customWidth="1"/>
    <col min="263" max="263" width="8" style="1" customWidth="1"/>
    <col min="264" max="512" width="9.109375" style="1"/>
    <col min="513" max="513" width="6.109375" style="1" customWidth="1"/>
    <col min="514" max="514" width="65.5546875" style="1" customWidth="1"/>
    <col min="515" max="515" width="9.109375" style="1" customWidth="1"/>
    <col min="516" max="516" width="8.5546875" style="1" customWidth="1"/>
    <col min="517" max="517" width="9.33203125" style="1" customWidth="1"/>
    <col min="518" max="518" width="8.6640625" style="1" customWidth="1"/>
    <col min="519" max="519" width="8" style="1" customWidth="1"/>
    <col min="520" max="768" width="9.109375" style="1"/>
    <col min="769" max="769" width="6.109375" style="1" customWidth="1"/>
    <col min="770" max="770" width="65.5546875" style="1" customWidth="1"/>
    <col min="771" max="771" width="9.109375" style="1" customWidth="1"/>
    <col min="772" max="772" width="8.5546875" style="1" customWidth="1"/>
    <col min="773" max="773" width="9.33203125" style="1" customWidth="1"/>
    <col min="774" max="774" width="8.6640625" style="1" customWidth="1"/>
    <col min="775" max="775" width="8" style="1" customWidth="1"/>
    <col min="776" max="1024" width="9.109375" style="1"/>
    <col min="1025" max="1025" width="6.109375" style="1" customWidth="1"/>
    <col min="1026" max="1026" width="65.5546875" style="1" customWidth="1"/>
    <col min="1027" max="1027" width="9.109375" style="1" customWidth="1"/>
    <col min="1028" max="1028" width="8.5546875" style="1" customWidth="1"/>
    <col min="1029" max="1029" width="9.33203125" style="1" customWidth="1"/>
    <col min="1030" max="1030" width="8.6640625" style="1" customWidth="1"/>
    <col min="1031" max="1031" width="8" style="1" customWidth="1"/>
    <col min="1032" max="1280" width="9.109375" style="1"/>
    <col min="1281" max="1281" width="6.109375" style="1" customWidth="1"/>
    <col min="1282" max="1282" width="65.5546875" style="1" customWidth="1"/>
    <col min="1283" max="1283" width="9.109375" style="1" customWidth="1"/>
    <col min="1284" max="1284" width="8.5546875" style="1" customWidth="1"/>
    <col min="1285" max="1285" width="9.33203125" style="1" customWidth="1"/>
    <col min="1286" max="1286" width="8.6640625" style="1" customWidth="1"/>
    <col min="1287" max="1287" width="8" style="1" customWidth="1"/>
    <col min="1288" max="1536" width="9.109375" style="1"/>
    <col min="1537" max="1537" width="6.109375" style="1" customWidth="1"/>
    <col min="1538" max="1538" width="65.5546875" style="1" customWidth="1"/>
    <col min="1539" max="1539" width="9.109375" style="1" customWidth="1"/>
    <col min="1540" max="1540" width="8.5546875" style="1" customWidth="1"/>
    <col min="1541" max="1541" width="9.33203125" style="1" customWidth="1"/>
    <col min="1542" max="1542" width="8.6640625" style="1" customWidth="1"/>
    <col min="1543" max="1543" width="8" style="1" customWidth="1"/>
    <col min="1544" max="1792" width="9.109375" style="1"/>
    <col min="1793" max="1793" width="6.109375" style="1" customWidth="1"/>
    <col min="1794" max="1794" width="65.5546875" style="1" customWidth="1"/>
    <col min="1795" max="1795" width="9.109375" style="1" customWidth="1"/>
    <col min="1796" max="1796" width="8.5546875" style="1" customWidth="1"/>
    <col min="1797" max="1797" width="9.33203125" style="1" customWidth="1"/>
    <col min="1798" max="1798" width="8.6640625" style="1" customWidth="1"/>
    <col min="1799" max="1799" width="8" style="1" customWidth="1"/>
    <col min="1800" max="2048" width="9.109375" style="1"/>
    <col min="2049" max="2049" width="6.109375" style="1" customWidth="1"/>
    <col min="2050" max="2050" width="65.5546875" style="1" customWidth="1"/>
    <col min="2051" max="2051" width="9.109375" style="1" customWidth="1"/>
    <col min="2052" max="2052" width="8.5546875" style="1" customWidth="1"/>
    <col min="2053" max="2053" width="9.33203125" style="1" customWidth="1"/>
    <col min="2054" max="2054" width="8.6640625" style="1" customWidth="1"/>
    <col min="2055" max="2055" width="8" style="1" customWidth="1"/>
    <col min="2056" max="2304" width="9.109375" style="1"/>
    <col min="2305" max="2305" width="6.109375" style="1" customWidth="1"/>
    <col min="2306" max="2306" width="65.5546875" style="1" customWidth="1"/>
    <col min="2307" max="2307" width="9.109375" style="1" customWidth="1"/>
    <col min="2308" max="2308" width="8.5546875" style="1" customWidth="1"/>
    <col min="2309" max="2309" width="9.33203125" style="1" customWidth="1"/>
    <col min="2310" max="2310" width="8.6640625" style="1" customWidth="1"/>
    <col min="2311" max="2311" width="8" style="1" customWidth="1"/>
    <col min="2312" max="2560" width="9.109375" style="1"/>
    <col min="2561" max="2561" width="6.109375" style="1" customWidth="1"/>
    <col min="2562" max="2562" width="65.5546875" style="1" customWidth="1"/>
    <col min="2563" max="2563" width="9.109375" style="1" customWidth="1"/>
    <col min="2564" max="2564" width="8.5546875" style="1" customWidth="1"/>
    <col min="2565" max="2565" width="9.33203125" style="1" customWidth="1"/>
    <col min="2566" max="2566" width="8.6640625" style="1" customWidth="1"/>
    <col min="2567" max="2567" width="8" style="1" customWidth="1"/>
    <col min="2568" max="2816" width="9.109375" style="1"/>
    <col min="2817" max="2817" width="6.109375" style="1" customWidth="1"/>
    <col min="2818" max="2818" width="65.5546875" style="1" customWidth="1"/>
    <col min="2819" max="2819" width="9.109375" style="1" customWidth="1"/>
    <col min="2820" max="2820" width="8.5546875" style="1" customWidth="1"/>
    <col min="2821" max="2821" width="9.33203125" style="1" customWidth="1"/>
    <col min="2822" max="2822" width="8.6640625" style="1" customWidth="1"/>
    <col min="2823" max="2823" width="8" style="1" customWidth="1"/>
    <col min="2824" max="3072" width="9.109375" style="1"/>
    <col min="3073" max="3073" width="6.109375" style="1" customWidth="1"/>
    <col min="3074" max="3074" width="65.5546875" style="1" customWidth="1"/>
    <col min="3075" max="3075" width="9.109375" style="1" customWidth="1"/>
    <col min="3076" max="3076" width="8.5546875" style="1" customWidth="1"/>
    <col min="3077" max="3077" width="9.33203125" style="1" customWidth="1"/>
    <col min="3078" max="3078" width="8.6640625" style="1" customWidth="1"/>
    <col min="3079" max="3079" width="8" style="1" customWidth="1"/>
    <col min="3080" max="3328" width="9.109375" style="1"/>
    <col min="3329" max="3329" width="6.109375" style="1" customWidth="1"/>
    <col min="3330" max="3330" width="65.5546875" style="1" customWidth="1"/>
    <col min="3331" max="3331" width="9.109375" style="1" customWidth="1"/>
    <col min="3332" max="3332" width="8.5546875" style="1" customWidth="1"/>
    <col min="3333" max="3333" width="9.33203125" style="1" customWidth="1"/>
    <col min="3334" max="3334" width="8.6640625" style="1" customWidth="1"/>
    <col min="3335" max="3335" width="8" style="1" customWidth="1"/>
    <col min="3336" max="3584" width="9.109375" style="1"/>
    <col min="3585" max="3585" width="6.109375" style="1" customWidth="1"/>
    <col min="3586" max="3586" width="65.5546875" style="1" customWidth="1"/>
    <col min="3587" max="3587" width="9.109375" style="1" customWidth="1"/>
    <col min="3588" max="3588" width="8.5546875" style="1" customWidth="1"/>
    <col min="3589" max="3589" width="9.33203125" style="1" customWidth="1"/>
    <col min="3590" max="3590" width="8.6640625" style="1" customWidth="1"/>
    <col min="3591" max="3591" width="8" style="1" customWidth="1"/>
    <col min="3592" max="3840" width="9.109375" style="1"/>
    <col min="3841" max="3841" width="6.109375" style="1" customWidth="1"/>
    <col min="3842" max="3842" width="65.5546875" style="1" customWidth="1"/>
    <col min="3843" max="3843" width="9.109375" style="1" customWidth="1"/>
    <col min="3844" max="3844" width="8.5546875" style="1" customWidth="1"/>
    <col min="3845" max="3845" width="9.33203125" style="1" customWidth="1"/>
    <col min="3846" max="3846" width="8.6640625" style="1" customWidth="1"/>
    <col min="3847" max="3847" width="8" style="1" customWidth="1"/>
    <col min="3848" max="4096" width="9.109375" style="1"/>
    <col min="4097" max="4097" width="6.109375" style="1" customWidth="1"/>
    <col min="4098" max="4098" width="65.5546875" style="1" customWidth="1"/>
    <col min="4099" max="4099" width="9.109375" style="1" customWidth="1"/>
    <col min="4100" max="4100" width="8.5546875" style="1" customWidth="1"/>
    <col min="4101" max="4101" width="9.33203125" style="1" customWidth="1"/>
    <col min="4102" max="4102" width="8.6640625" style="1" customWidth="1"/>
    <col min="4103" max="4103" width="8" style="1" customWidth="1"/>
    <col min="4104" max="4352" width="9.109375" style="1"/>
    <col min="4353" max="4353" width="6.109375" style="1" customWidth="1"/>
    <col min="4354" max="4354" width="65.5546875" style="1" customWidth="1"/>
    <col min="4355" max="4355" width="9.109375" style="1" customWidth="1"/>
    <col min="4356" max="4356" width="8.5546875" style="1" customWidth="1"/>
    <col min="4357" max="4357" width="9.33203125" style="1" customWidth="1"/>
    <col min="4358" max="4358" width="8.6640625" style="1" customWidth="1"/>
    <col min="4359" max="4359" width="8" style="1" customWidth="1"/>
    <col min="4360" max="4608" width="9.109375" style="1"/>
    <col min="4609" max="4609" width="6.109375" style="1" customWidth="1"/>
    <col min="4610" max="4610" width="65.5546875" style="1" customWidth="1"/>
    <col min="4611" max="4611" width="9.109375" style="1" customWidth="1"/>
    <col min="4612" max="4612" width="8.5546875" style="1" customWidth="1"/>
    <col min="4613" max="4613" width="9.33203125" style="1" customWidth="1"/>
    <col min="4614" max="4614" width="8.6640625" style="1" customWidth="1"/>
    <col min="4615" max="4615" width="8" style="1" customWidth="1"/>
    <col min="4616" max="4864" width="9.109375" style="1"/>
    <col min="4865" max="4865" width="6.109375" style="1" customWidth="1"/>
    <col min="4866" max="4866" width="65.5546875" style="1" customWidth="1"/>
    <col min="4867" max="4867" width="9.109375" style="1" customWidth="1"/>
    <col min="4868" max="4868" width="8.5546875" style="1" customWidth="1"/>
    <col min="4869" max="4869" width="9.33203125" style="1" customWidth="1"/>
    <col min="4870" max="4870" width="8.6640625" style="1" customWidth="1"/>
    <col min="4871" max="4871" width="8" style="1" customWidth="1"/>
    <col min="4872" max="5120" width="9.109375" style="1"/>
    <col min="5121" max="5121" width="6.109375" style="1" customWidth="1"/>
    <col min="5122" max="5122" width="65.5546875" style="1" customWidth="1"/>
    <col min="5123" max="5123" width="9.109375" style="1" customWidth="1"/>
    <col min="5124" max="5124" width="8.5546875" style="1" customWidth="1"/>
    <col min="5125" max="5125" width="9.33203125" style="1" customWidth="1"/>
    <col min="5126" max="5126" width="8.6640625" style="1" customWidth="1"/>
    <col min="5127" max="5127" width="8" style="1" customWidth="1"/>
    <col min="5128" max="5376" width="9.109375" style="1"/>
    <col min="5377" max="5377" width="6.109375" style="1" customWidth="1"/>
    <col min="5378" max="5378" width="65.5546875" style="1" customWidth="1"/>
    <col min="5379" max="5379" width="9.109375" style="1" customWidth="1"/>
    <col min="5380" max="5380" width="8.5546875" style="1" customWidth="1"/>
    <col min="5381" max="5381" width="9.33203125" style="1" customWidth="1"/>
    <col min="5382" max="5382" width="8.6640625" style="1" customWidth="1"/>
    <col min="5383" max="5383" width="8" style="1" customWidth="1"/>
    <col min="5384" max="5632" width="9.109375" style="1"/>
    <col min="5633" max="5633" width="6.109375" style="1" customWidth="1"/>
    <col min="5634" max="5634" width="65.5546875" style="1" customWidth="1"/>
    <col min="5635" max="5635" width="9.109375" style="1" customWidth="1"/>
    <col min="5636" max="5636" width="8.5546875" style="1" customWidth="1"/>
    <col min="5637" max="5637" width="9.33203125" style="1" customWidth="1"/>
    <col min="5638" max="5638" width="8.6640625" style="1" customWidth="1"/>
    <col min="5639" max="5639" width="8" style="1" customWidth="1"/>
    <col min="5640" max="5888" width="9.109375" style="1"/>
    <col min="5889" max="5889" width="6.109375" style="1" customWidth="1"/>
    <col min="5890" max="5890" width="65.5546875" style="1" customWidth="1"/>
    <col min="5891" max="5891" width="9.109375" style="1" customWidth="1"/>
    <col min="5892" max="5892" width="8.5546875" style="1" customWidth="1"/>
    <col min="5893" max="5893" width="9.33203125" style="1" customWidth="1"/>
    <col min="5894" max="5894" width="8.6640625" style="1" customWidth="1"/>
    <col min="5895" max="5895" width="8" style="1" customWidth="1"/>
    <col min="5896" max="6144" width="9.109375" style="1"/>
    <col min="6145" max="6145" width="6.109375" style="1" customWidth="1"/>
    <col min="6146" max="6146" width="65.5546875" style="1" customWidth="1"/>
    <col min="6147" max="6147" width="9.109375" style="1" customWidth="1"/>
    <col min="6148" max="6148" width="8.5546875" style="1" customWidth="1"/>
    <col min="6149" max="6149" width="9.33203125" style="1" customWidth="1"/>
    <col min="6150" max="6150" width="8.6640625" style="1" customWidth="1"/>
    <col min="6151" max="6151" width="8" style="1" customWidth="1"/>
    <col min="6152" max="6400" width="9.109375" style="1"/>
    <col min="6401" max="6401" width="6.109375" style="1" customWidth="1"/>
    <col min="6402" max="6402" width="65.5546875" style="1" customWidth="1"/>
    <col min="6403" max="6403" width="9.109375" style="1" customWidth="1"/>
    <col min="6404" max="6404" width="8.5546875" style="1" customWidth="1"/>
    <col min="6405" max="6405" width="9.33203125" style="1" customWidth="1"/>
    <col min="6406" max="6406" width="8.6640625" style="1" customWidth="1"/>
    <col min="6407" max="6407" width="8" style="1" customWidth="1"/>
    <col min="6408" max="6656" width="9.109375" style="1"/>
    <col min="6657" max="6657" width="6.109375" style="1" customWidth="1"/>
    <col min="6658" max="6658" width="65.5546875" style="1" customWidth="1"/>
    <col min="6659" max="6659" width="9.109375" style="1" customWidth="1"/>
    <col min="6660" max="6660" width="8.5546875" style="1" customWidth="1"/>
    <col min="6661" max="6661" width="9.33203125" style="1" customWidth="1"/>
    <col min="6662" max="6662" width="8.6640625" style="1" customWidth="1"/>
    <col min="6663" max="6663" width="8" style="1" customWidth="1"/>
    <col min="6664" max="6912" width="9.109375" style="1"/>
    <col min="6913" max="6913" width="6.109375" style="1" customWidth="1"/>
    <col min="6914" max="6914" width="65.5546875" style="1" customWidth="1"/>
    <col min="6915" max="6915" width="9.109375" style="1" customWidth="1"/>
    <col min="6916" max="6916" width="8.5546875" style="1" customWidth="1"/>
    <col min="6917" max="6917" width="9.33203125" style="1" customWidth="1"/>
    <col min="6918" max="6918" width="8.6640625" style="1" customWidth="1"/>
    <col min="6919" max="6919" width="8" style="1" customWidth="1"/>
    <col min="6920" max="7168" width="9.109375" style="1"/>
    <col min="7169" max="7169" width="6.109375" style="1" customWidth="1"/>
    <col min="7170" max="7170" width="65.5546875" style="1" customWidth="1"/>
    <col min="7171" max="7171" width="9.109375" style="1" customWidth="1"/>
    <col min="7172" max="7172" width="8.5546875" style="1" customWidth="1"/>
    <col min="7173" max="7173" width="9.33203125" style="1" customWidth="1"/>
    <col min="7174" max="7174" width="8.6640625" style="1" customWidth="1"/>
    <col min="7175" max="7175" width="8" style="1" customWidth="1"/>
    <col min="7176" max="7424" width="9.109375" style="1"/>
    <col min="7425" max="7425" width="6.109375" style="1" customWidth="1"/>
    <col min="7426" max="7426" width="65.5546875" style="1" customWidth="1"/>
    <col min="7427" max="7427" width="9.109375" style="1" customWidth="1"/>
    <col min="7428" max="7428" width="8.5546875" style="1" customWidth="1"/>
    <col min="7429" max="7429" width="9.33203125" style="1" customWidth="1"/>
    <col min="7430" max="7430" width="8.6640625" style="1" customWidth="1"/>
    <col min="7431" max="7431" width="8" style="1" customWidth="1"/>
    <col min="7432" max="7680" width="9.109375" style="1"/>
    <col min="7681" max="7681" width="6.109375" style="1" customWidth="1"/>
    <col min="7682" max="7682" width="65.5546875" style="1" customWidth="1"/>
    <col min="7683" max="7683" width="9.109375" style="1" customWidth="1"/>
    <col min="7684" max="7684" width="8.5546875" style="1" customWidth="1"/>
    <col min="7685" max="7685" width="9.33203125" style="1" customWidth="1"/>
    <col min="7686" max="7686" width="8.6640625" style="1" customWidth="1"/>
    <col min="7687" max="7687" width="8" style="1" customWidth="1"/>
    <col min="7688" max="7936" width="9.109375" style="1"/>
    <col min="7937" max="7937" width="6.109375" style="1" customWidth="1"/>
    <col min="7938" max="7938" width="65.5546875" style="1" customWidth="1"/>
    <col min="7939" max="7939" width="9.109375" style="1" customWidth="1"/>
    <col min="7940" max="7940" width="8.5546875" style="1" customWidth="1"/>
    <col min="7941" max="7941" width="9.33203125" style="1" customWidth="1"/>
    <col min="7942" max="7942" width="8.6640625" style="1" customWidth="1"/>
    <col min="7943" max="7943" width="8" style="1" customWidth="1"/>
    <col min="7944" max="8192" width="9.109375" style="1"/>
    <col min="8193" max="8193" width="6.109375" style="1" customWidth="1"/>
    <col min="8194" max="8194" width="65.5546875" style="1" customWidth="1"/>
    <col min="8195" max="8195" width="9.109375" style="1" customWidth="1"/>
    <col min="8196" max="8196" width="8.5546875" style="1" customWidth="1"/>
    <col min="8197" max="8197" width="9.33203125" style="1" customWidth="1"/>
    <col min="8198" max="8198" width="8.6640625" style="1" customWidth="1"/>
    <col min="8199" max="8199" width="8" style="1" customWidth="1"/>
    <col min="8200" max="8448" width="9.109375" style="1"/>
    <col min="8449" max="8449" width="6.109375" style="1" customWidth="1"/>
    <col min="8450" max="8450" width="65.5546875" style="1" customWidth="1"/>
    <col min="8451" max="8451" width="9.109375" style="1" customWidth="1"/>
    <col min="8452" max="8452" width="8.5546875" style="1" customWidth="1"/>
    <col min="8453" max="8453" width="9.33203125" style="1" customWidth="1"/>
    <col min="8454" max="8454" width="8.6640625" style="1" customWidth="1"/>
    <col min="8455" max="8455" width="8" style="1" customWidth="1"/>
    <col min="8456" max="8704" width="9.109375" style="1"/>
    <col min="8705" max="8705" width="6.109375" style="1" customWidth="1"/>
    <col min="8706" max="8706" width="65.5546875" style="1" customWidth="1"/>
    <col min="8707" max="8707" width="9.109375" style="1" customWidth="1"/>
    <col min="8708" max="8708" width="8.5546875" style="1" customWidth="1"/>
    <col min="8709" max="8709" width="9.33203125" style="1" customWidth="1"/>
    <col min="8710" max="8710" width="8.6640625" style="1" customWidth="1"/>
    <col min="8711" max="8711" width="8" style="1" customWidth="1"/>
    <col min="8712" max="8960" width="9.109375" style="1"/>
    <col min="8961" max="8961" width="6.109375" style="1" customWidth="1"/>
    <col min="8962" max="8962" width="65.5546875" style="1" customWidth="1"/>
    <col min="8963" max="8963" width="9.109375" style="1" customWidth="1"/>
    <col min="8964" max="8964" width="8.5546875" style="1" customWidth="1"/>
    <col min="8965" max="8965" width="9.33203125" style="1" customWidth="1"/>
    <col min="8966" max="8966" width="8.6640625" style="1" customWidth="1"/>
    <col min="8967" max="8967" width="8" style="1" customWidth="1"/>
    <col min="8968" max="9216" width="9.109375" style="1"/>
    <col min="9217" max="9217" width="6.109375" style="1" customWidth="1"/>
    <col min="9218" max="9218" width="65.5546875" style="1" customWidth="1"/>
    <col min="9219" max="9219" width="9.109375" style="1" customWidth="1"/>
    <col min="9220" max="9220" width="8.5546875" style="1" customWidth="1"/>
    <col min="9221" max="9221" width="9.33203125" style="1" customWidth="1"/>
    <col min="9222" max="9222" width="8.6640625" style="1" customWidth="1"/>
    <col min="9223" max="9223" width="8" style="1" customWidth="1"/>
    <col min="9224" max="9472" width="9.109375" style="1"/>
    <col min="9473" max="9473" width="6.109375" style="1" customWidth="1"/>
    <col min="9474" max="9474" width="65.5546875" style="1" customWidth="1"/>
    <col min="9475" max="9475" width="9.109375" style="1" customWidth="1"/>
    <col min="9476" max="9476" width="8.5546875" style="1" customWidth="1"/>
    <col min="9477" max="9477" width="9.33203125" style="1" customWidth="1"/>
    <col min="9478" max="9478" width="8.6640625" style="1" customWidth="1"/>
    <col min="9479" max="9479" width="8" style="1" customWidth="1"/>
    <col min="9480" max="9728" width="9.109375" style="1"/>
    <col min="9729" max="9729" width="6.109375" style="1" customWidth="1"/>
    <col min="9730" max="9730" width="65.5546875" style="1" customWidth="1"/>
    <col min="9731" max="9731" width="9.109375" style="1" customWidth="1"/>
    <col min="9732" max="9732" width="8.5546875" style="1" customWidth="1"/>
    <col min="9733" max="9733" width="9.33203125" style="1" customWidth="1"/>
    <col min="9734" max="9734" width="8.6640625" style="1" customWidth="1"/>
    <col min="9735" max="9735" width="8" style="1" customWidth="1"/>
    <col min="9736" max="9984" width="9.109375" style="1"/>
    <col min="9985" max="9985" width="6.109375" style="1" customWidth="1"/>
    <col min="9986" max="9986" width="65.5546875" style="1" customWidth="1"/>
    <col min="9987" max="9987" width="9.109375" style="1" customWidth="1"/>
    <col min="9988" max="9988" width="8.5546875" style="1" customWidth="1"/>
    <col min="9989" max="9989" width="9.33203125" style="1" customWidth="1"/>
    <col min="9990" max="9990" width="8.6640625" style="1" customWidth="1"/>
    <col min="9991" max="9991" width="8" style="1" customWidth="1"/>
    <col min="9992" max="10240" width="9.109375" style="1"/>
    <col min="10241" max="10241" width="6.109375" style="1" customWidth="1"/>
    <col min="10242" max="10242" width="65.5546875" style="1" customWidth="1"/>
    <col min="10243" max="10243" width="9.109375" style="1" customWidth="1"/>
    <col min="10244" max="10244" width="8.5546875" style="1" customWidth="1"/>
    <col min="10245" max="10245" width="9.33203125" style="1" customWidth="1"/>
    <col min="10246" max="10246" width="8.6640625" style="1" customWidth="1"/>
    <col min="10247" max="10247" width="8" style="1" customWidth="1"/>
    <col min="10248" max="10496" width="9.109375" style="1"/>
    <col min="10497" max="10497" width="6.109375" style="1" customWidth="1"/>
    <col min="10498" max="10498" width="65.5546875" style="1" customWidth="1"/>
    <col min="10499" max="10499" width="9.109375" style="1" customWidth="1"/>
    <col min="10500" max="10500" width="8.5546875" style="1" customWidth="1"/>
    <col min="10501" max="10501" width="9.33203125" style="1" customWidth="1"/>
    <col min="10502" max="10502" width="8.6640625" style="1" customWidth="1"/>
    <col min="10503" max="10503" width="8" style="1" customWidth="1"/>
    <col min="10504" max="10752" width="9.109375" style="1"/>
    <col min="10753" max="10753" width="6.109375" style="1" customWidth="1"/>
    <col min="10754" max="10754" width="65.5546875" style="1" customWidth="1"/>
    <col min="10755" max="10755" width="9.109375" style="1" customWidth="1"/>
    <col min="10756" max="10756" width="8.5546875" style="1" customWidth="1"/>
    <col min="10757" max="10757" width="9.33203125" style="1" customWidth="1"/>
    <col min="10758" max="10758" width="8.6640625" style="1" customWidth="1"/>
    <col min="10759" max="10759" width="8" style="1" customWidth="1"/>
    <col min="10760" max="11008" width="9.109375" style="1"/>
    <col min="11009" max="11009" width="6.109375" style="1" customWidth="1"/>
    <col min="11010" max="11010" width="65.5546875" style="1" customWidth="1"/>
    <col min="11011" max="11011" width="9.109375" style="1" customWidth="1"/>
    <col min="11012" max="11012" width="8.5546875" style="1" customWidth="1"/>
    <col min="11013" max="11013" width="9.33203125" style="1" customWidth="1"/>
    <col min="11014" max="11014" width="8.6640625" style="1" customWidth="1"/>
    <col min="11015" max="11015" width="8" style="1" customWidth="1"/>
    <col min="11016" max="11264" width="9.109375" style="1"/>
    <col min="11265" max="11265" width="6.109375" style="1" customWidth="1"/>
    <col min="11266" max="11266" width="65.5546875" style="1" customWidth="1"/>
    <col min="11267" max="11267" width="9.109375" style="1" customWidth="1"/>
    <col min="11268" max="11268" width="8.5546875" style="1" customWidth="1"/>
    <col min="11269" max="11269" width="9.33203125" style="1" customWidth="1"/>
    <col min="11270" max="11270" width="8.6640625" style="1" customWidth="1"/>
    <col min="11271" max="11271" width="8" style="1" customWidth="1"/>
    <col min="11272" max="11520" width="9.109375" style="1"/>
    <col min="11521" max="11521" width="6.109375" style="1" customWidth="1"/>
    <col min="11522" max="11522" width="65.5546875" style="1" customWidth="1"/>
    <col min="11523" max="11523" width="9.109375" style="1" customWidth="1"/>
    <col min="11524" max="11524" width="8.5546875" style="1" customWidth="1"/>
    <col min="11525" max="11525" width="9.33203125" style="1" customWidth="1"/>
    <col min="11526" max="11526" width="8.6640625" style="1" customWidth="1"/>
    <col min="11527" max="11527" width="8" style="1" customWidth="1"/>
    <col min="11528" max="11776" width="9.109375" style="1"/>
    <col min="11777" max="11777" width="6.109375" style="1" customWidth="1"/>
    <col min="11778" max="11778" width="65.5546875" style="1" customWidth="1"/>
    <col min="11779" max="11779" width="9.109375" style="1" customWidth="1"/>
    <col min="11780" max="11780" width="8.5546875" style="1" customWidth="1"/>
    <col min="11781" max="11781" width="9.33203125" style="1" customWidth="1"/>
    <col min="11782" max="11782" width="8.6640625" style="1" customWidth="1"/>
    <col min="11783" max="11783" width="8" style="1" customWidth="1"/>
    <col min="11784" max="12032" width="9.109375" style="1"/>
    <col min="12033" max="12033" width="6.109375" style="1" customWidth="1"/>
    <col min="12034" max="12034" width="65.5546875" style="1" customWidth="1"/>
    <col min="12035" max="12035" width="9.109375" style="1" customWidth="1"/>
    <col min="12036" max="12036" width="8.5546875" style="1" customWidth="1"/>
    <col min="12037" max="12037" width="9.33203125" style="1" customWidth="1"/>
    <col min="12038" max="12038" width="8.6640625" style="1" customWidth="1"/>
    <col min="12039" max="12039" width="8" style="1" customWidth="1"/>
    <col min="12040" max="12288" width="9.109375" style="1"/>
    <col min="12289" max="12289" width="6.109375" style="1" customWidth="1"/>
    <col min="12290" max="12290" width="65.5546875" style="1" customWidth="1"/>
    <col min="12291" max="12291" width="9.109375" style="1" customWidth="1"/>
    <col min="12292" max="12292" width="8.5546875" style="1" customWidth="1"/>
    <col min="12293" max="12293" width="9.33203125" style="1" customWidth="1"/>
    <col min="12294" max="12294" width="8.6640625" style="1" customWidth="1"/>
    <col min="12295" max="12295" width="8" style="1" customWidth="1"/>
    <col min="12296" max="12544" width="9.109375" style="1"/>
    <col min="12545" max="12545" width="6.109375" style="1" customWidth="1"/>
    <col min="12546" max="12546" width="65.5546875" style="1" customWidth="1"/>
    <col min="12547" max="12547" width="9.109375" style="1" customWidth="1"/>
    <col min="12548" max="12548" width="8.5546875" style="1" customWidth="1"/>
    <col min="12549" max="12549" width="9.33203125" style="1" customWidth="1"/>
    <col min="12550" max="12550" width="8.6640625" style="1" customWidth="1"/>
    <col min="12551" max="12551" width="8" style="1" customWidth="1"/>
    <col min="12552" max="12800" width="9.109375" style="1"/>
    <col min="12801" max="12801" width="6.109375" style="1" customWidth="1"/>
    <col min="12802" max="12802" width="65.5546875" style="1" customWidth="1"/>
    <col min="12803" max="12803" width="9.109375" style="1" customWidth="1"/>
    <col min="12804" max="12804" width="8.5546875" style="1" customWidth="1"/>
    <col min="12805" max="12805" width="9.33203125" style="1" customWidth="1"/>
    <col min="12806" max="12806" width="8.6640625" style="1" customWidth="1"/>
    <col min="12807" max="12807" width="8" style="1" customWidth="1"/>
    <col min="12808" max="13056" width="9.109375" style="1"/>
    <col min="13057" max="13057" width="6.109375" style="1" customWidth="1"/>
    <col min="13058" max="13058" width="65.5546875" style="1" customWidth="1"/>
    <col min="13059" max="13059" width="9.109375" style="1" customWidth="1"/>
    <col min="13060" max="13060" width="8.5546875" style="1" customWidth="1"/>
    <col min="13061" max="13061" width="9.33203125" style="1" customWidth="1"/>
    <col min="13062" max="13062" width="8.6640625" style="1" customWidth="1"/>
    <col min="13063" max="13063" width="8" style="1" customWidth="1"/>
    <col min="13064" max="13312" width="9.109375" style="1"/>
    <col min="13313" max="13313" width="6.109375" style="1" customWidth="1"/>
    <col min="13314" max="13314" width="65.5546875" style="1" customWidth="1"/>
    <col min="13315" max="13315" width="9.109375" style="1" customWidth="1"/>
    <col min="13316" max="13316" width="8.5546875" style="1" customWidth="1"/>
    <col min="13317" max="13317" width="9.33203125" style="1" customWidth="1"/>
    <col min="13318" max="13318" width="8.6640625" style="1" customWidth="1"/>
    <col min="13319" max="13319" width="8" style="1" customWidth="1"/>
    <col min="13320" max="13568" width="9.109375" style="1"/>
    <col min="13569" max="13569" width="6.109375" style="1" customWidth="1"/>
    <col min="13570" max="13570" width="65.5546875" style="1" customWidth="1"/>
    <col min="13571" max="13571" width="9.109375" style="1" customWidth="1"/>
    <col min="13572" max="13572" width="8.5546875" style="1" customWidth="1"/>
    <col min="13573" max="13573" width="9.33203125" style="1" customWidth="1"/>
    <col min="13574" max="13574" width="8.6640625" style="1" customWidth="1"/>
    <col min="13575" max="13575" width="8" style="1" customWidth="1"/>
    <col min="13576" max="13824" width="9.109375" style="1"/>
    <col min="13825" max="13825" width="6.109375" style="1" customWidth="1"/>
    <col min="13826" max="13826" width="65.5546875" style="1" customWidth="1"/>
    <col min="13827" max="13827" width="9.109375" style="1" customWidth="1"/>
    <col min="13828" max="13828" width="8.5546875" style="1" customWidth="1"/>
    <col min="13829" max="13829" width="9.33203125" style="1" customWidth="1"/>
    <col min="13830" max="13830" width="8.6640625" style="1" customWidth="1"/>
    <col min="13831" max="13831" width="8" style="1" customWidth="1"/>
    <col min="13832" max="14080" width="9.109375" style="1"/>
    <col min="14081" max="14081" width="6.109375" style="1" customWidth="1"/>
    <col min="14082" max="14082" width="65.5546875" style="1" customWidth="1"/>
    <col min="14083" max="14083" width="9.109375" style="1" customWidth="1"/>
    <col min="14084" max="14084" width="8.5546875" style="1" customWidth="1"/>
    <col min="14085" max="14085" width="9.33203125" style="1" customWidth="1"/>
    <col min="14086" max="14086" width="8.6640625" style="1" customWidth="1"/>
    <col min="14087" max="14087" width="8" style="1" customWidth="1"/>
    <col min="14088" max="14336" width="9.109375" style="1"/>
    <col min="14337" max="14337" width="6.109375" style="1" customWidth="1"/>
    <col min="14338" max="14338" width="65.5546875" style="1" customWidth="1"/>
    <col min="14339" max="14339" width="9.109375" style="1" customWidth="1"/>
    <col min="14340" max="14340" width="8.5546875" style="1" customWidth="1"/>
    <col min="14341" max="14341" width="9.33203125" style="1" customWidth="1"/>
    <col min="14342" max="14342" width="8.6640625" style="1" customWidth="1"/>
    <col min="14343" max="14343" width="8" style="1" customWidth="1"/>
    <col min="14344" max="14592" width="9.109375" style="1"/>
    <col min="14593" max="14593" width="6.109375" style="1" customWidth="1"/>
    <col min="14594" max="14594" width="65.5546875" style="1" customWidth="1"/>
    <col min="14595" max="14595" width="9.109375" style="1" customWidth="1"/>
    <col min="14596" max="14596" width="8.5546875" style="1" customWidth="1"/>
    <col min="14597" max="14597" width="9.33203125" style="1" customWidth="1"/>
    <col min="14598" max="14598" width="8.6640625" style="1" customWidth="1"/>
    <col min="14599" max="14599" width="8" style="1" customWidth="1"/>
    <col min="14600" max="14848" width="9.109375" style="1"/>
    <col min="14849" max="14849" width="6.109375" style="1" customWidth="1"/>
    <col min="14850" max="14850" width="65.5546875" style="1" customWidth="1"/>
    <col min="14851" max="14851" width="9.109375" style="1" customWidth="1"/>
    <col min="14852" max="14852" width="8.5546875" style="1" customWidth="1"/>
    <col min="14853" max="14853" width="9.33203125" style="1" customWidth="1"/>
    <col min="14854" max="14854" width="8.6640625" style="1" customWidth="1"/>
    <col min="14855" max="14855" width="8" style="1" customWidth="1"/>
    <col min="14856" max="15104" width="9.109375" style="1"/>
    <col min="15105" max="15105" width="6.109375" style="1" customWidth="1"/>
    <col min="15106" max="15106" width="65.5546875" style="1" customWidth="1"/>
    <col min="15107" max="15107" width="9.109375" style="1" customWidth="1"/>
    <col min="15108" max="15108" width="8.5546875" style="1" customWidth="1"/>
    <col min="15109" max="15109" width="9.33203125" style="1" customWidth="1"/>
    <col min="15110" max="15110" width="8.6640625" style="1" customWidth="1"/>
    <col min="15111" max="15111" width="8" style="1" customWidth="1"/>
    <col min="15112" max="15360" width="9.109375" style="1"/>
    <col min="15361" max="15361" width="6.109375" style="1" customWidth="1"/>
    <col min="15362" max="15362" width="65.5546875" style="1" customWidth="1"/>
    <col min="15363" max="15363" width="9.109375" style="1" customWidth="1"/>
    <col min="15364" max="15364" width="8.5546875" style="1" customWidth="1"/>
    <col min="15365" max="15365" width="9.33203125" style="1" customWidth="1"/>
    <col min="15366" max="15366" width="8.6640625" style="1" customWidth="1"/>
    <col min="15367" max="15367" width="8" style="1" customWidth="1"/>
    <col min="15368" max="15616" width="9.109375" style="1"/>
    <col min="15617" max="15617" width="6.109375" style="1" customWidth="1"/>
    <col min="15618" max="15618" width="65.5546875" style="1" customWidth="1"/>
    <col min="15619" max="15619" width="9.109375" style="1" customWidth="1"/>
    <col min="15620" max="15620" width="8.5546875" style="1" customWidth="1"/>
    <col min="15621" max="15621" width="9.33203125" style="1" customWidth="1"/>
    <col min="15622" max="15622" width="8.6640625" style="1" customWidth="1"/>
    <col min="15623" max="15623" width="8" style="1" customWidth="1"/>
    <col min="15624" max="15872" width="9.109375" style="1"/>
    <col min="15873" max="15873" width="6.109375" style="1" customWidth="1"/>
    <col min="15874" max="15874" width="65.5546875" style="1" customWidth="1"/>
    <col min="15875" max="15875" width="9.109375" style="1" customWidth="1"/>
    <col min="15876" max="15876" width="8.5546875" style="1" customWidth="1"/>
    <col min="15877" max="15877" width="9.33203125" style="1" customWidth="1"/>
    <col min="15878" max="15878" width="8.6640625" style="1" customWidth="1"/>
    <col min="15879" max="15879" width="8" style="1" customWidth="1"/>
    <col min="15880" max="16128" width="9.109375" style="1"/>
    <col min="16129" max="16129" width="6.109375" style="1" customWidth="1"/>
    <col min="16130" max="16130" width="65.5546875" style="1" customWidth="1"/>
    <col min="16131" max="16131" width="9.109375" style="1" customWidth="1"/>
    <col min="16132" max="16132" width="8.5546875" style="1" customWidth="1"/>
    <col min="16133" max="16133" width="9.33203125" style="1" customWidth="1"/>
    <col min="16134" max="16134" width="8.6640625" style="1" customWidth="1"/>
    <col min="16135" max="16135" width="8" style="1" customWidth="1"/>
    <col min="16136" max="16384" width="9.109375" style="1"/>
  </cols>
  <sheetData>
    <row r="1" spans="1:7" ht="83.3" customHeight="1" x14ac:dyDescent="0.3">
      <c r="A1" s="52" t="s">
        <v>54</v>
      </c>
      <c r="B1" s="52"/>
      <c r="C1" s="52"/>
      <c r="D1" s="52"/>
      <c r="E1" s="52"/>
      <c r="F1" s="52"/>
      <c r="G1" s="52"/>
    </row>
    <row r="2" spans="1:7" ht="33.049999999999997" customHeight="1" x14ac:dyDescent="0.3">
      <c r="A2" s="54" t="s">
        <v>0</v>
      </c>
      <c r="B2" s="55" t="s">
        <v>51</v>
      </c>
      <c r="C2" s="56" t="s">
        <v>1</v>
      </c>
      <c r="D2" s="56"/>
      <c r="E2" s="56"/>
      <c r="F2" s="57" t="s">
        <v>2</v>
      </c>
      <c r="G2" s="57"/>
    </row>
    <row r="3" spans="1:7" ht="30.15" x14ac:dyDescent="0.3">
      <c r="A3" s="54"/>
      <c r="B3" s="55"/>
      <c r="C3" s="2" t="s">
        <v>3</v>
      </c>
      <c r="D3" s="3" t="s">
        <v>4</v>
      </c>
      <c r="E3" s="4" t="s">
        <v>5</v>
      </c>
      <c r="F3" s="5" t="s">
        <v>6</v>
      </c>
      <c r="G3" s="24" t="s">
        <v>7</v>
      </c>
    </row>
    <row r="4" spans="1:7" x14ac:dyDescent="0.3">
      <c r="A4" s="25">
        <v>1</v>
      </c>
      <c r="B4" s="53" t="s">
        <v>8</v>
      </c>
      <c r="C4" s="53"/>
      <c r="D4" s="53"/>
      <c r="E4" s="53"/>
      <c r="F4" s="53"/>
      <c r="G4" s="53"/>
    </row>
    <row r="5" spans="1:7" s="10" customFormat="1" ht="36.85" customHeight="1" x14ac:dyDescent="0.3">
      <c r="A5" s="25" t="s">
        <v>9</v>
      </c>
      <c r="B5" s="6" t="s">
        <v>52</v>
      </c>
      <c r="C5" s="7">
        <v>739.51</v>
      </c>
      <c r="D5" s="8">
        <v>739.51</v>
      </c>
      <c r="E5" s="28">
        <v>739.78</v>
      </c>
      <c r="F5" s="16">
        <f>(D5*100/C5)-100</f>
        <v>0</v>
      </c>
      <c r="G5" s="26">
        <f>(E5*100/D5)-100</f>
        <v>3.651066246568746E-2</v>
      </c>
    </row>
    <row r="6" spans="1:7" s="11" customFormat="1" x14ac:dyDescent="0.3">
      <c r="A6" s="25">
        <v>2</v>
      </c>
      <c r="B6" s="53" t="s">
        <v>11</v>
      </c>
      <c r="C6" s="53"/>
      <c r="D6" s="53"/>
      <c r="E6" s="53"/>
      <c r="F6" s="53"/>
      <c r="G6" s="53"/>
    </row>
    <row r="7" spans="1:7" ht="28.8" x14ac:dyDescent="0.3">
      <c r="A7" s="25" t="s">
        <v>12</v>
      </c>
      <c r="B7" s="6" t="s">
        <v>13</v>
      </c>
      <c r="C7" s="7">
        <v>799.76</v>
      </c>
      <c r="D7" s="8">
        <v>799.76</v>
      </c>
      <c r="E7" s="28">
        <v>861.88</v>
      </c>
      <c r="F7" s="16">
        <f>(D7*100/C7)-100</f>
        <v>0</v>
      </c>
      <c r="G7" s="26">
        <f>(E7*100/D7)-100</f>
        <v>7.7673301990597139</v>
      </c>
    </row>
    <row r="8" spans="1:7" x14ac:dyDescent="0.3">
      <c r="A8" s="25">
        <v>3</v>
      </c>
      <c r="B8" s="53" t="s">
        <v>14</v>
      </c>
      <c r="C8" s="53"/>
      <c r="D8" s="53"/>
      <c r="E8" s="53"/>
      <c r="F8" s="53"/>
      <c r="G8" s="53"/>
    </row>
    <row r="9" spans="1:7" ht="28.8" x14ac:dyDescent="0.3">
      <c r="A9" s="25" t="s">
        <v>15</v>
      </c>
      <c r="B9" s="6" t="s">
        <v>16</v>
      </c>
      <c r="C9" s="7">
        <v>250.34</v>
      </c>
      <c r="D9" s="8">
        <v>285.13</v>
      </c>
      <c r="E9" s="28">
        <v>301.95999999999998</v>
      </c>
      <c r="F9" s="16">
        <f>(D9*100/C9)-100</f>
        <v>13.897099944076061</v>
      </c>
      <c r="G9" s="26">
        <f>(E9*100/D9)-100</f>
        <v>5.9025707571984611</v>
      </c>
    </row>
    <row r="10" spans="1:7" s="12" customFormat="1" x14ac:dyDescent="0.3">
      <c r="A10" s="25">
        <v>4</v>
      </c>
      <c r="B10" s="53" t="s">
        <v>17</v>
      </c>
      <c r="C10" s="53"/>
      <c r="D10" s="53"/>
      <c r="E10" s="53"/>
      <c r="F10" s="53"/>
      <c r="G10" s="53"/>
    </row>
    <row r="11" spans="1:7" x14ac:dyDescent="0.3">
      <c r="A11" s="25" t="s">
        <v>18</v>
      </c>
      <c r="B11" s="6" t="s">
        <v>19</v>
      </c>
      <c r="C11" s="7">
        <v>173</v>
      </c>
      <c r="D11" s="8">
        <v>216</v>
      </c>
      <c r="E11" s="28">
        <v>812</v>
      </c>
      <c r="F11" s="16">
        <f>(D11*100/C11)-100</f>
        <v>24.855491329479776</v>
      </c>
      <c r="G11" s="26">
        <f>(E11*100/D11)-100</f>
        <v>275.92592592592592</v>
      </c>
    </row>
    <row r="12" spans="1:7" x14ac:dyDescent="0.3">
      <c r="A12" s="25">
        <v>5</v>
      </c>
      <c r="B12" s="53" t="s">
        <v>21</v>
      </c>
      <c r="C12" s="53"/>
      <c r="D12" s="53"/>
      <c r="E12" s="53"/>
      <c r="F12" s="53"/>
      <c r="G12" s="53"/>
    </row>
    <row r="13" spans="1:7" s="13" customFormat="1" ht="28.8" x14ac:dyDescent="0.3">
      <c r="A13" s="25" t="s">
        <v>22</v>
      </c>
      <c r="B13" s="6" t="s">
        <v>23</v>
      </c>
      <c r="C13" s="7">
        <v>801</v>
      </c>
      <c r="D13" s="8">
        <v>801</v>
      </c>
      <c r="E13" s="28">
        <v>844.28</v>
      </c>
      <c r="F13" s="16">
        <f>(D13*100/C13)-100</f>
        <v>0</v>
      </c>
      <c r="G13" s="26">
        <f>(E13*100/D13)-100</f>
        <v>5.403245942571786</v>
      </c>
    </row>
    <row r="14" spans="1:7" s="15" customFormat="1" x14ac:dyDescent="0.3">
      <c r="A14" s="25">
        <v>6</v>
      </c>
      <c r="B14" s="53" t="s">
        <v>24</v>
      </c>
      <c r="C14" s="53"/>
      <c r="D14" s="53"/>
      <c r="E14" s="53"/>
      <c r="F14" s="53"/>
      <c r="G14" s="53"/>
    </row>
    <row r="15" spans="1:7" ht="28.8" x14ac:dyDescent="0.3">
      <c r="A15" s="25" t="s">
        <v>25</v>
      </c>
      <c r="B15" s="6" t="s">
        <v>26</v>
      </c>
      <c r="C15" s="7">
        <v>498.58</v>
      </c>
      <c r="D15" s="8">
        <v>498.58</v>
      </c>
      <c r="E15" s="28">
        <v>589.19000000000005</v>
      </c>
      <c r="F15" s="9">
        <f>(D15*100/C15)-100</f>
        <v>0</v>
      </c>
      <c r="G15" s="27">
        <f>(E15*100/D15)-100</f>
        <v>18.173613061093519</v>
      </c>
    </row>
    <row r="16" spans="1:7" x14ac:dyDescent="0.3">
      <c r="A16" s="25">
        <v>7</v>
      </c>
      <c r="B16" s="53" t="s">
        <v>27</v>
      </c>
      <c r="C16" s="53"/>
      <c r="D16" s="53"/>
      <c r="E16" s="53"/>
      <c r="F16" s="53"/>
      <c r="G16" s="53"/>
    </row>
    <row r="17" spans="1:7" ht="28.8" x14ac:dyDescent="0.3">
      <c r="A17" s="25" t="s">
        <v>28</v>
      </c>
      <c r="B17" s="6" t="s">
        <v>29</v>
      </c>
      <c r="C17" s="7">
        <v>505.28</v>
      </c>
      <c r="D17" s="8">
        <v>505.28</v>
      </c>
      <c r="E17" s="28">
        <v>626.98</v>
      </c>
      <c r="F17" s="16">
        <f>(D17*100/C17)-100</f>
        <v>0</v>
      </c>
      <c r="G17" s="26">
        <f>(E17*100/D17)-100</f>
        <v>24.085655478150741</v>
      </c>
    </row>
    <row r="18" spans="1:7" s="10" customFormat="1" x14ac:dyDescent="0.3">
      <c r="A18" s="25">
        <v>8</v>
      </c>
      <c r="B18" s="53" t="s">
        <v>30</v>
      </c>
      <c r="C18" s="53"/>
      <c r="D18" s="53"/>
      <c r="E18" s="53"/>
      <c r="F18" s="53"/>
      <c r="G18" s="53"/>
    </row>
    <row r="19" spans="1:7" s="19" customFormat="1" ht="28.8" x14ac:dyDescent="0.3">
      <c r="A19" s="25" t="s">
        <v>31</v>
      </c>
      <c r="B19" s="6" t="s">
        <v>32</v>
      </c>
      <c r="C19" s="17">
        <v>130.35</v>
      </c>
      <c r="D19" s="18">
        <v>840.65</v>
      </c>
      <c r="E19" s="4">
        <v>902.77</v>
      </c>
      <c r="F19" s="16">
        <f>(D19*100/C19)-100</f>
        <v>544.9175297276563</v>
      </c>
      <c r="G19" s="26">
        <f>(E19*100/D19)-100</f>
        <v>7.389520014274666</v>
      </c>
    </row>
    <row r="20" spans="1:7" x14ac:dyDescent="0.3">
      <c r="A20" s="25">
        <v>9</v>
      </c>
      <c r="B20" s="53" t="s">
        <v>33</v>
      </c>
      <c r="C20" s="53"/>
      <c r="D20" s="53"/>
      <c r="E20" s="53"/>
      <c r="F20" s="53"/>
      <c r="G20" s="53"/>
    </row>
    <row r="21" spans="1:7" ht="28.8" x14ac:dyDescent="0.3">
      <c r="A21" s="25" t="s">
        <v>34</v>
      </c>
      <c r="B21" s="6" t="s">
        <v>35</v>
      </c>
      <c r="C21" s="7">
        <v>39.94</v>
      </c>
      <c r="D21" s="8">
        <v>137.58000000000001</v>
      </c>
      <c r="E21" s="28">
        <v>171.81</v>
      </c>
      <c r="F21" s="16">
        <f>(D21*100/C21)-100</f>
        <v>244.46670005007519</v>
      </c>
      <c r="G21" s="26">
        <f>(E21*100/D21)-100</f>
        <v>24.880069777583941</v>
      </c>
    </row>
    <row r="22" spans="1:7" x14ac:dyDescent="0.3">
      <c r="A22" s="25">
        <v>10</v>
      </c>
      <c r="B22" s="53" t="s">
        <v>36</v>
      </c>
      <c r="C22" s="53"/>
      <c r="D22" s="53"/>
      <c r="E22" s="53"/>
      <c r="F22" s="53"/>
      <c r="G22" s="53"/>
    </row>
    <row r="23" spans="1:7" s="19" customFormat="1" ht="28.8" x14ac:dyDescent="0.3">
      <c r="A23" s="25" t="s">
        <v>37</v>
      </c>
      <c r="B23" s="6" t="s">
        <v>38</v>
      </c>
      <c r="C23" s="17">
        <v>105.94</v>
      </c>
      <c r="D23" s="18">
        <v>106.17</v>
      </c>
      <c r="E23" s="4">
        <v>113.54</v>
      </c>
      <c r="F23" s="16">
        <f>(D23*100/C23)-100</f>
        <v>0.21710402114405269</v>
      </c>
      <c r="G23" s="26">
        <f>(E23*100/D23)-100</f>
        <v>6.9416972779504533</v>
      </c>
    </row>
    <row r="24" spans="1:7" x14ac:dyDescent="0.3">
      <c r="A24" s="25">
        <v>11</v>
      </c>
      <c r="B24" s="53" t="s">
        <v>39</v>
      </c>
      <c r="C24" s="53"/>
      <c r="D24" s="53"/>
      <c r="E24" s="53"/>
      <c r="F24" s="53"/>
      <c r="G24" s="53"/>
    </row>
    <row r="25" spans="1:7" s="13" customFormat="1" ht="28.8" x14ac:dyDescent="0.3">
      <c r="A25" s="25" t="s">
        <v>40</v>
      </c>
      <c r="B25" s="6" t="s">
        <v>41</v>
      </c>
      <c r="C25" s="7">
        <v>102.4</v>
      </c>
      <c r="D25" s="8">
        <v>780.84</v>
      </c>
      <c r="E25" s="28">
        <v>790.53</v>
      </c>
      <c r="F25" s="16">
        <f>(D25*100/C25)-100</f>
        <v>662.5390625</v>
      </c>
      <c r="G25" s="26">
        <f>(E25*100/D25)-100</f>
        <v>1.2409712617181441</v>
      </c>
    </row>
    <row r="26" spans="1:7" s="13" customFormat="1" x14ac:dyDescent="0.3">
      <c r="A26" s="25">
        <v>12</v>
      </c>
      <c r="B26" s="53" t="s">
        <v>42</v>
      </c>
      <c r="C26" s="53"/>
      <c r="D26" s="53"/>
      <c r="E26" s="53"/>
      <c r="F26" s="53"/>
      <c r="G26" s="53"/>
    </row>
    <row r="27" spans="1:7" ht="28.8" x14ac:dyDescent="0.3">
      <c r="A27" s="25" t="s">
        <v>43</v>
      </c>
      <c r="B27" s="6" t="s">
        <v>44</v>
      </c>
      <c r="C27" s="7">
        <v>144.69</v>
      </c>
      <c r="D27" s="8">
        <v>228.59</v>
      </c>
      <c r="E27" s="28">
        <v>310.02999999999997</v>
      </c>
      <c r="F27" s="16">
        <f>(D27*100/C27)-100</f>
        <v>57.986039118114604</v>
      </c>
      <c r="G27" s="26">
        <f>(E27*100/D27)-100</f>
        <v>35.627105297694555</v>
      </c>
    </row>
    <row r="28" spans="1:7" s="12" customFormat="1" x14ac:dyDescent="0.3">
      <c r="A28" s="25">
        <v>13</v>
      </c>
      <c r="B28" s="53" t="s">
        <v>45</v>
      </c>
      <c r="C28" s="53"/>
      <c r="D28" s="53"/>
      <c r="E28" s="53"/>
      <c r="F28" s="53"/>
      <c r="G28" s="53"/>
    </row>
    <row r="29" spans="1:7" ht="39.799999999999997" customHeight="1" x14ac:dyDescent="0.3">
      <c r="A29" s="25" t="s">
        <v>46</v>
      </c>
      <c r="B29" s="6" t="s">
        <v>47</v>
      </c>
      <c r="C29" s="7">
        <v>224.63</v>
      </c>
      <c r="D29" s="8">
        <v>282.42</v>
      </c>
      <c r="E29" s="28">
        <v>301.69</v>
      </c>
      <c r="F29" s="16">
        <f>(D29*100/C29)-100</f>
        <v>25.72675065663536</v>
      </c>
      <c r="G29" s="26">
        <f>(E29*100/D29)-100</f>
        <v>6.823171163515326</v>
      </c>
    </row>
    <row r="30" spans="1:7" x14ac:dyDescent="0.3">
      <c r="A30" s="25">
        <v>14</v>
      </c>
      <c r="B30" s="53" t="s">
        <v>48</v>
      </c>
      <c r="C30" s="53"/>
      <c r="D30" s="53"/>
      <c r="E30" s="53"/>
      <c r="F30" s="53"/>
      <c r="G30" s="53"/>
    </row>
    <row r="31" spans="1:7" ht="28.8" x14ac:dyDescent="0.3">
      <c r="A31" s="25" t="s">
        <v>49</v>
      </c>
      <c r="B31" s="6" t="s">
        <v>50</v>
      </c>
      <c r="C31" s="17">
        <v>250.13</v>
      </c>
      <c r="D31" s="8">
        <v>1205</v>
      </c>
      <c r="E31" s="28">
        <v>1283.32</v>
      </c>
      <c r="F31" s="16">
        <f>(D31*100/C31)-100</f>
        <v>381.74949026506215</v>
      </c>
      <c r="G31" s="26">
        <f>(E31*100/D31)-100</f>
        <v>6.4995850622406692</v>
      </c>
    </row>
  </sheetData>
  <mergeCells count="19">
    <mergeCell ref="B30:G30"/>
    <mergeCell ref="B18:G18"/>
    <mergeCell ref="B20:G20"/>
    <mergeCell ref="B22:G22"/>
    <mergeCell ref="B24:G24"/>
    <mergeCell ref="B26:G26"/>
    <mergeCell ref="B28:G28"/>
    <mergeCell ref="B16:G16"/>
    <mergeCell ref="A1:G1"/>
    <mergeCell ref="A2:A3"/>
    <mergeCell ref="B2:B3"/>
    <mergeCell ref="C2:E2"/>
    <mergeCell ref="F2:G2"/>
    <mergeCell ref="B4:G4"/>
    <mergeCell ref="B6:G6"/>
    <mergeCell ref="B8:G8"/>
    <mergeCell ref="B10:G10"/>
    <mergeCell ref="B12:G12"/>
    <mergeCell ref="B14:G14"/>
  </mergeCells>
  <pageMargins left="0.47244094488188981" right="0.19685039370078741" top="0.2" bottom="0.2" header="0.31496062992125984" footer="0.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6"/>
  <sheetViews>
    <sheetView tabSelected="1" zoomScaleNormal="100" workbookViewId="0">
      <selection activeCell="O9" sqref="O9"/>
    </sheetView>
  </sheetViews>
  <sheetFormatPr defaultRowHeight="14.4" x14ac:dyDescent="0.3"/>
  <cols>
    <col min="1" max="1" width="4" style="35" customWidth="1"/>
    <col min="2" max="2" width="12.44140625" style="35" customWidth="1"/>
    <col min="3" max="3" width="7.5546875" style="10" hidden="1" customWidth="1"/>
    <col min="4" max="4" width="7.88671875" style="20" customWidth="1"/>
    <col min="5" max="5" width="7.21875" style="40" customWidth="1"/>
    <col min="6" max="6" width="7.33203125" style="10" hidden="1" customWidth="1"/>
    <col min="7" max="7" width="7.88671875" style="20" customWidth="1"/>
    <col min="8" max="8" width="6.88671875" style="40" customWidth="1"/>
    <col min="9" max="9" width="5.88671875" style="46" hidden="1" customWidth="1"/>
    <col min="10" max="10" width="6.88671875" style="46" hidden="1" customWidth="1"/>
    <col min="11" max="11" width="13.21875" style="46" customWidth="1"/>
    <col min="12" max="12" width="15.88671875" style="46" customWidth="1"/>
    <col min="13" max="260" width="9.109375" style="35"/>
    <col min="261" max="261" width="5.6640625" style="35" customWidth="1"/>
    <col min="262" max="262" width="30.109375" style="35" customWidth="1"/>
    <col min="263" max="263" width="11.33203125" style="35" customWidth="1"/>
    <col min="264" max="264" width="14" style="35" customWidth="1"/>
    <col min="265" max="265" width="12.33203125" style="35" customWidth="1"/>
    <col min="266" max="266" width="13" style="35" customWidth="1"/>
    <col min="267" max="267" width="17" style="35" customWidth="1"/>
    <col min="268" max="516" width="9.109375" style="35"/>
    <col min="517" max="517" width="5.6640625" style="35" customWidth="1"/>
    <col min="518" max="518" width="30.109375" style="35" customWidth="1"/>
    <col min="519" max="519" width="11.33203125" style="35" customWidth="1"/>
    <col min="520" max="520" width="14" style="35" customWidth="1"/>
    <col min="521" max="521" width="12.33203125" style="35" customWidth="1"/>
    <col min="522" max="522" width="13" style="35" customWidth="1"/>
    <col min="523" max="523" width="17" style="35" customWidth="1"/>
    <col min="524" max="772" width="9.109375" style="35"/>
    <col min="773" max="773" width="5.6640625" style="35" customWidth="1"/>
    <col min="774" max="774" width="30.109375" style="35" customWidth="1"/>
    <col min="775" max="775" width="11.33203125" style="35" customWidth="1"/>
    <col min="776" max="776" width="14" style="35" customWidth="1"/>
    <col min="777" max="777" width="12.33203125" style="35" customWidth="1"/>
    <col min="778" max="778" width="13" style="35" customWidth="1"/>
    <col min="779" max="779" width="17" style="35" customWidth="1"/>
    <col min="780" max="1028" width="9.109375" style="35"/>
    <col min="1029" max="1029" width="5.6640625" style="35" customWidth="1"/>
    <col min="1030" max="1030" width="30.109375" style="35" customWidth="1"/>
    <col min="1031" max="1031" width="11.33203125" style="35" customWidth="1"/>
    <col min="1032" max="1032" width="14" style="35" customWidth="1"/>
    <col min="1033" max="1033" width="12.33203125" style="35" customWidth="1"/>
    <col min="1034" max="1034" width="13" style="35" customWidth="1"/>
    <col min="1035" max="1035" width="17" style="35" customWidth="1"/>
    <col min="1036" max="1284" width="9.109375" style="35"/>
    <col min="1285" max="1285" width="5.6640625" style="35" customWidth="1"/>
    <col min="1286" max="1286" width="30.109375" style="35" customWidth="1"/>
    <col min="1287" max="1287" width="11.33203125" style="35" customWidth="1"/>
    <col min="1288" max="1288" width="14" style="35" customWidth="1"/>
    <col min="1289" max="1289" width="12.33203125" style="35" customWidth="1"/>
    <col min="1290" max="1290" width="13" style="35" customWidth="1"/>
    <col min="1291" max="1291" width="17" style="35" customWidth="1"/>
    <col min="1292" max="1540" width="9.109375" style="35"/>
    <col min="1541" max="1541" width="5.6640625" style="35" customWidth="1"/>
    <col min="1542" max="1542" width="30.109375" style="35" customWidth="1"/>
    <col min="1543" max="1543" width="11.33203125" style="35" customWidth="1"/>
    <col min="1544" max="1544" width="14" style="35" customWidth="1"/>
    <col min="1545" max="1545" width="12.33203125" style="35" customWidth="1"/>
    <col min="1546" max="1546" width="13" style="35" customWidth="1"/>
    <col min="1547" max="1547" width="17" style="35" customWidth="1"/>
    <col min="1548" max="1796" width="9.109375" style="35"/>
    <col min="1797" max="1797" width="5.6640625" style="35" customWidth="1"/>
    <col min="1798" max="1798" width="30.109375" style="35" customWidth="1"/>
    <col min="1799" max="1799" width="11.33203125" style="35" customWidth="1"/>
    <col min="1800" max="1800" width="14" style="35" customWidth="1"/>
    <col min="1801" max="1801" width="12.33203125" style="35" customWidth="1"/>
    <col min="1802" max="1802" width="13" style="35" customWidth="1"/>
    <col min="1803" max="1803" width="17" style="35" customWidth="1"/>
    <col min="1804" max="2052" width="9.109375" style="35"/>
    <col min="2053" max="2053" width="5.6640625" style="35" customWidth="1"/>
    <col min="2054" max="2054" width="30.109375" style="35" customWidth="1"/>
    <col min="2055" max="2055" width="11.33203125" style="35" customWidth="1"/>
    <col min="2056" max="2056" width="14" style="35" customWidth="1"/>
    <col min="2057" max="2057" width="12.33203125" style="35" customWidth="1"/>
    <col min="2058" max="2058" width="13" style="35" customWidth="1"/>
    <col min="2059" max="2059" width="17" style="35" customWidth="1"/>
    <col min="2060" max="2308" width="9.109375" style="35"/>
    <col min="2309" max="2309" width="5.6640625" style="35" customWidth="1"/>
    <col min="2310" max="2310" width="30.109375" style="35" customWidth="1"/>
    <col min="2311" max="2311" width="11.33203125" style="35" customWidth="1"/>
    <col min="2312" max="2312" width="14" style="35" customWidth="1"/>
    <col min="2313" max="2313" width="12.33203125" style="35" customWidth="1"/>
    <col min="2314" max="2314" width="13" style="35" customWidth="1"/>
    <col min="2315" max="2315" width="17" style="35" customWidth="1"/>
    <col min="2316" max="2564" width="9.109375" style="35"/>
    <col min="2565" max="2565" width="5.6640625" style="35" customWidth="1"/>
    <col min="2566" max="2566" width="30.109375" style="35" customWidth="1"/>
    <col min="2567" max="2567" width="11.33203125" style="35" customWidth="1"/>
    <col min="2568" max="2568" width="14" style="35" customWidth="1"/>
    <col min="2569" max="2569" width="12.33203125" style="35" customWidth="1"/>
    <col min="2570" max="2570" width="13" style="35" customWidth="1"/>
    <col min="2571" max="2571" width="17" style="35" customWidth="1"/>
    <col min="2572" max="2820" width="9.109375" style="35"/>
    <col min="2821" max="2821" width="5.6640625" style="35" customWidth="1"/>
    <col min="2822" max="2822" width="30.109375" style="35" customWidth="1"/>
    <col min="2823" max="2823" width="11.33203125" style="35" customWidth="1"/>
    <col min="2824" max="2824" width="14" style="35" customWidth="1"/>
    <col min="2825" max="2825" width="12.33203125" style="35" customWidth="1"/>
    <col min="2826" max="2826" width="13" style="35" customWidth="1"/>
    <col min="2827" max="2827" width="17" style="35" customWidth="1"/>
    <col min="2828" max="3076" width="9.109375" style="35"/>
    <col min="3077" max="3077" width="5.6640625" style="35" customWidth="1"/>
    <col min="3078" max="3078" width="30.109375" style="35" customWidth="1"/>
    <col min="3079" max="3079" width="11.33203125" style="35" customWidth="1"/>
    <col min="3080" max="3080" width="14" style="35" customWidth="1"/>
    <col min="3081" max="3081" width="12.33203125" style="35" customWidth="1"/>
    <col min="3082" max="3082" width="13" style="35" customWidth="1"/>
    <col min="3083" max="3083" width="17" style="35" customWidth="1"/>
    <col min="3084" max="3332" width="9.109375" style="35"/>
    <col min="3333" max="3333" width="5.6640625" style="35" customWidth="1"/>
    <col min="3334" max="3334" width="30.109375" style="35" customWidth="1"/>
    <col min="3335" max="3335" width="11.33203125" style="35" customWidth="1"/>
    <col min="3336" max="3336" width="14" style="35" customWidth="1"/>
    <col min="3337" max="3337" width="12.33203125" style="35" customWidth="1"/>
    <col min="3338" max="3338" width="13" style="35" customWidth="1"/>
    <col min="3339" max="3339" width="17" style="35" customWidth="1"/>
    <col min="3340" max="3588" width="9.109375" style="35"/>
    <col min="3589" max="3589" width="5.6640625" style="35" customWidth="1"/>
    <col min="3590" max="3590" width="30.109375" style="35" customWidth="1"/>
    <col min="3591" max="3591" width="11.33203125" style="35" customWidth="1"/>
    <col min="3592" max="3592" width="14" style="35" customWidth="1"/>
    <col min="3593" max="3593" width="12.33203125" style="35" customWidth="1"/>
    <col min="3594" max="3594" width="13" style="35" customWidth="1"/>
    <col min="3595" max="3595" width="17" style="35" customWidth="1"/>
    <col min="3596" max="3844" width="9.109375" style="35"/>
    <col min="3845" max="3845" width="5.6640625" style="35" customWidth="1"/>
    <col min="3846" max="3846" width="30.109375" style="35" customWidth="1"/>
    <col min="3847" max="3847" width="11.33203125" style="35" customWidth="1"/>
    <col min="3848" max="3848" width="14" style="35" customWidth="1"/>
    <col min="3849" max="3849" width="12.33203125" style="35" customWidth="1"/>
    <col min="3850" max="3850" width="13" style="35" customWidth="1"/>
    <col min="3851" max="3851" width="17" style="35" customWidth="1"/>
    <col min="3852" max="4100" width="9.109375" style="35"/>
    <col min="4101" max="4101" width="5.6640625" style="35" customWidth="1"/>
    <col min="4102" max="4102" width="30.109375" style="35" customWidth="1"/>
    <col min="4103" max="4103" width="11.33203125" style="35" customWidth="1"/>
    <col min="4104" max="4104" width="14" style="35" customWidth="1"/>
    <col min="4105" max="4105" width="12.33203125" style="35" customWidth="1"/>
    <col min="4106" max="4106" width="13" style="35" customWidth="1"/>
    <col min="4107" max="4107" width="17" style="35" customWidth="1"/>
    <col min="4108" max="4356" width="9.109375" style="35"/>
    <col min="4357" max="4357" width="5.6640625" style="35" customWidth="1"/>
    <col min="4358" max="4358" width="30.109375" style="35" customWidth="1"/>
    <col min="4359" max="4359" width="11.33203125" style="35" customWidth="1"/>
    <col min="4360" max="4360" width="14" style="35" customWidth="1"/>
    <col min="4361" max="4361" width="12.33203125" style="35" customWidth="1"/>
    <col min="4362" max="4362" width="13" style="35" customWidth="1"/>
    <col min="4363" max="4363" width="17" style="35" customWidth="1"/>
    <col min="4364" max="4612" width="9.109375" style="35"/>
    <col min="4613" max="4613" width="5.6640625" style="35" customWidth="1"/>
    <col min="4614" max="4614" width="30.109375" style="35" customWidth="1"/>
    <col min="4615" max="4615" width="11.33203125" style="35" customWidth="1"/>
    <col min="4616" max="4616" width="14" style="35" customWidth="1"/>
    <col min="4617" max="4617" width="12.33203125" style="35" customWidth="1"/>
    <col min="4618" max="4618" width="13" style="35" customWidth="1"/>
    <col min="4619" max="4619" width="17" style="35" customWidth="1"/>
    <col min="4620" max="4868" width="9.109375" style="35"/>
    <col min="4869" max="4869" width="5.6640625" style="35" customWidth="1"/>
    <col min="4870" max="4870" width="30.109375" style="35" customWidth="1"/>
    <col min="4871" max="4871" width="11.33203125" style="35" customWidth="1"/>
    <col min="4872" max="4872" width="14" style="35" customWidth="1"/>
    <col min="4873" max="4873" width="12.33203125" style="35" customWidth="1"/>
    <col min="4874" max="4874" width="13" style="35" customWidth="1"/>
    <col min="4875" max="4875" width="17" style="35" customWidth="1"/>
    <col min="4876" max="5124" width="9.109375" style="35"/>
    <col min="5125" max="5125" width="5.6640625" style="35" customWidth="1"/>
    <col min="5126" max="5126" width="30.109375" style="35" customWidth="1"/>
    <col min="5127" max="5127" width="11.33203125" style="35" customWidth="1"/>
    <col min="5128" max="5128" width="14" style="35" customWidth="1"/>
    <col min="5129" max="5129" width="12.33203125" style="35" customWidth="1"/>
    <col min="5130" max="5130" width="13" style="35" customWidth="1"/>
    <col min="5131" max="5131" width="17" style="35" customWidth="1"/>
    <col min="5132" max="5380" width="9.109375" style="35"/>
    <col min="5381" max="5381" width="5.6640625" style="35" customWidth="1"/>
    <col min="5382" max="5382" width="30.109375" style="35" customWidth="1"/>
    <col min="5383" max="5383" width="11.33203125" style="35" customWidth="1"/>
    <col min="5384" max="5384" width="14" style="35" customWidth="1"/>
    <col min="5385" max="5385" width="12.33203125" style="35" customWidth="1"/>
    <col min="5386" max="5386" width="13" style="35" customWidth="1"/>
    <col min="5387" max="5387" width="17" style="35" customWidth="1"/>
    <col min="5388" max="5636" width="9.109375" style="35"/>
    <col min="5637" max="5637" width="5.6640625" style="35" customWidth="1"/>
    <col min="5638" max="5638" width="30.109375" style="35" customWidth="1"/>
    <col min="5639" max="5639" width="11.33203125" style="35" customWidth="1"/>
    <col min="5640" max="5640" width="14" style="35" customWidth="1"/>
    <col min="5641" max="5641" width="12.33203125" style="35" customWidth="1"/>
    <col min="5642" max="5642" width="13" style="35" customWidth="1"/>
    <col min="5643" max="5643" width="17" style="35" customWidth="1"/>
    <col min="5644" max="5892" width="9.109375" style="35"/>
    <col min="5893" max="5893" width="5.6640625" style="35" customWidth="1"/>
    <col min="5894" max="5894" width="30.109375" style="35" customWidth="1"/>
    <col min="5895" max="5895" width="11.33203125" style="35" customWidth="1"/>
    <col min="5896" max="5896" width="14" style="35" customWidth="1"/>
    <col min="5897" max="5897" width="12.33203125" style="35" customWidth="1"/>
    <col min="5898" max="5898" width="13" style="35" customWidth="1"/>
    <col min="5899" max="5899" width="17" style="35" customWidth="1"/>
    <col min="5900" max="6148" width="9.109375" style="35"/>
    <col min="6149" max="6149" width="5.6640625" style="35" customWidth="1"/>
    <col min="6150" max="6150" width="30.109375" style="35" customWidth="1"/>
    <col min="6151" max="6151" width="11.33203125" style="35" customWidth="1"/>
    <col min="6152" max="6152" width="14" style="35" customWidth="1"/>
    <col min="6153" max="6153" width="12.33203125" style="35" customWidth="1"/>
    <col min="6154" max="6154" width="13" style="35" customWidth="1"/>
    <col min="6155" max="6155" width="17" style="35" customWidth="1"/>
    <col min="6156" max="6404" width="9.109375" style="35"/>
    <col min="6405" max="6405" width="5.6640625" style="35" customWidth="1"/>
    <col min="6406" max="6406" width="30.109375" style="35" customWidth="1"/>
    <col min="6407" max="6407" width="11.33203125" style="35" customWidth="1"/>
    <col min="6408" max="6408" width="14" style="35" customWidth="1"/>
    <col min="6409" max="6409" width="12.33203125" style="35" customWidth="1"/>
    <col min="6410" max="6410" width="13" style="35" customWidth="1"/>
    <col min="6411" max="6411" width="17" style="35" customWidth="1"/>
    <col min="6412" max="6660" width="9.109375" style="35"/>
    <col min="6661" max="6661" width="5.6640625" style="35" customWidth="1"/>
    <col min="6662" max="6662" width="30.109375" style="35" customWidth="1"/>
    <col min="6663" max="6663" width="11.33203125" style="35" customWidth="1"/>
    <col min="6664" max="6664" width="14" style="35" customWidth="1"/>
    <col min="6665" max="6665" width="12.33203125" style="35" customWidth="1"/>
    <col min="6666" max="6666" width="13" style="35" customWidth="1"/>
    <col min="6667" max="6667" width="17" style="35" customWidth="1"/>
    <col min="6668" max="6916" width="9.109375" style="35"/>
    <col min="6917" max="6917" width="5.6640625" style="35" customWidth="1"/>
    <col min="6918" max="6918" width="30.109375" style="35" customWidth="1"/>
    <col min="6919" max="6919" width="11.33203125" style="35" customWidth="1"/>
    <col min="6920" max="6920" width="14" style="35" customWidth="1"/>
    <col min="6921" max="6921" width="12.33203125" style="35" customWidth="1"/>
    <col min="6922" max="6922" width="13" style="35" customWidth="1"/>
    <col min="6923" max="6923" width="17" style="35" customWidth="1"/>
    <col min="6924" max="7172" width="9.109375" style="35"/>
    <col min="7173" max="7173" width="5.6640625" style="35" customWidth="1"/>
    <col min="7174" max="7174" width="30.109375" style="35" customWidth="1"/>
    <col min="7175" max="7175" width="11.33203125" style="35" customWidth="1"/>
    <col min="7176" max="7176" width="14" style="35" customWidth="1"/>
    <col min="7177" max="7177" width="12.33203125" style="35" customWidth="1"/>
    <col min="7178" max="7178" width="13" style="35" customWidth="1"/>
    <col min="7179" max="7179" width="17" style="35" customWidth="1"/>
    <col min="7180" max="7428" width="9.109375" style="35"/>
    <col min="7429" max="7429" width="5.6640625" style="35" customWidth="1"/>
    <col min="7430" max="7430" width="30.109375" style="35" customWidth="1"/>
    <col min="7431" max="7431" width="11.33203125" style="35" customWidth="1"/>
    <col min="7432" max="7432" width="14" style="35" customWidth="1"/>
    <col min="7433" max="7433" width="12.33203125" style="35" customWidth="1"/>
    <col min="7434" max="7434" width="13" style="35" customWidth="1"/>
    <col min="7435" max="7435" width="17" style="35" customWidth="1"/>
    <col min="7436" max="7684" width="9.109375" style="35"/>
    <col min="7685" max="7685" width="5.6640625" style="35" customWidth="1"/>
    <col min="7686" max="7686" width="30.109375" style="35" customWidth="1"/>
    <col min="7687" max="7687" width="11.33203125" style="35" customWidth="1"/>
    <col min="7688" max="7688" width="14" style="35" customWidth="1"/>
    <col min="7689" max="7689" width="12.33203125" style="35" customWidth="1"/>
    <col min="7690" max="7690" width="13" style="35" customWidth="1"/>
    <col min="7691" max="7691" width="17" style="35" customWidth="1"/>
    <col min="7692" max="7940" width="9.109375" style="35"/>
    <col min="7941" max="7941" width="5.6640625" style="35" customWidth="1"/>
    <col min="7942" max="7942" width="30.109375" style="35" customWidth="1"/>
    <col min="7943" max="7943" width="11.33203125" style="35" customWidth="1"/>
    <col min="7944" max="7944" width="14" style="35" customWidth="1"/>
    <col min="7945" max="7945" width="12.33203125" style="35" customWidth="1"/>
    <col min="7946" max="7946" width="13" style="35" customWidth="1"/>
    <col min="7947" max="7947" width="17" style="35" customWidth="1"/>
    <col min="7948" max="8196" width="9.109375" style="35"/>
    <col min="8197" max="8197" width="5.6640625" style="35" customWidth="1"/>
    <col min="8198" max="8198" width="30.109375" style="35" customWidth="1"/>
    <col min="8199" max="8199" width="11.33203125" style="35" customWidth="1"/>
    <col min="8200" max="8200" width="14" style="35" customWidth="1"/>
    <col min="8201" max="8201" width="12.33203125" style="35" customWidth="1"/>
    <col min="8202" max="8202" width="13" style="35" customWidth="1"/>
    <col min="8203" max="8203" width="17" style="35" customWidth="1"/>
    <col min="8204" max="8452" width="9.109375" style="35"/>
    <col min="8453" max="8453" width="5.6640625" style="35" customWidth="1"/>
    <col min="8454" max="8454" width="30.109375" style="35" customWidth="1"/>
    <col min="8455" max="8455" width="11.33203125" style="35" customWidth="1"/>
    <col min="8456" max="8456" width="14" style="35" customWidth="1"/>
    <col min="8457" max="8457" width="12.33203125" style="35" customWidth="1"/>
    <col min="8458" max="8458" width="13" style="35" customWidth="1"/>
    <col min="8459" max="8459" width="17" style="35" customWidth="1"/>
    <col min="8460" max="8708" width="9.109375" style="35"/>
    <col min="8709" max="8709" width="5.6640625" style="35" customWidth="1"/>
    <col min="8710" max="8710" width="30.109375" style="35" customWidth="1"/>
    <col min="8711" max="8711" width="11.33203125" style="35" customWidth="1"/>
    <col min="8712" max="8712" width="14" style="35" customWidth="1"/>
    <col min="8713" max="8713" width="12.33203125" style="35" customWidth="1"/>
    <col min="8714" max="8714" width="13" style="35" customWidth="1"/>
    <col min="8715" max="8715" width="17" style="35" customWidth="1"/>
    <col min="8716" max="8964" width="9.109375" style="35"/>
    <col min="8965" max="8965" width="5.6640625" style="35" customWidth="1"/>
    <col min="8966" max="8966" width="30.109375" style="35" customWidth="1"/>
    <col min="8967" max="8967" width="11.33203125" style="35" customWidth="1"/>
    <col min="8968" max="8968" width="14" style="35" customWidth="1"/>
    <col min="8969" max="8969" width="12.33203125" style="35" customWidth="1"/>
    <col min="8970" max="8970" width="13" style="35" customWidth="1"/>
    <col min="8971" max="8971" width="17" style="35" customWidth="1"/>
    <col min="8972" max="9220" width="9.109375" style="35"/>
    <col min="9221" max="9221" width="5.6640625" style="35" customWidth="1"/>
    <col min="9222" max="9222" width="30.109375" style="35" customWidth="1"/>
    <col min="9223" max="9223" width="11.33203125" style="35" customWidth="1"/>
    <col min="9224" max="9224" width="14" style="35" customWidth="1"/>
    <col min="9225" max="9225" width="12.33203125" style="35" customWidth="1"/>
    <col min="9226" max="9226" width="13" style="35" customWidth="1"/>
    <col min="9227" max="9227" width="17" style="35" customWidth="1"/>
    <col min="9228" max="9476" width="9.109375" style="35"/>
    <col min="9477" max="9477" width="5.6640625" style="35" customWidth="1"/>
    <col min="9478" max="9478" width="30.109375" style="35" customWidth="1"/>
    <col min="9479" max="9479" width="11.33203125" style="35" customWidth="1"/>
    <col min="9480" max="9480" width="14" style="35" customWidth="1"/>
    <col min="9481" max="9481" width="12.33203125" style="35" customWidth="1"/>
    <col min="9482" max="9482" width="13" style="35" customWidth="1"/>
    <col min="9483" max="9483" width="17" style="35" customWidth="1"/>
    <col min="9484" max="9732" width="9.109375" style="35"/>
    <col min="9733" max="9733" width="5.6640625" style="35" customWidth="1"/>
    <col min="9734" max="9734" width="30.109375" style="35" customWidth="1"/>
    <col min="9735" max="9735" width="11.33203125" style="35" customWidth="1"/>
    <col min="9736" max="9736" width="14" style="35" customWidth="1"/>
    <col min="9737" max="9737" width="12.33203125" style="35" customWidth="1"/>
    <col min="9738" max="9738" width="13" style="35" customWidth="1"/>
    <col min="9739" max="9739" width="17" style="35" customWidth="1"/>
    <col min="9740" max="9988" width="9.109375" style="35"/>
    <col min="9989" max="9989" width="5.6640625" style="35" customWidth="1"/>
    <col min="9990" max="9990" width="30.109375" style="35" customWidth="1"/>
    <col min="9991" max="9991" width="11.33203125" style="35" customWidth="1"/>
    <col min="9992" max="9992" width="14" style="35" customWidth="1"/>
    <col min="9993" max="9993" width="12.33203125" style="35" customWidth="1"/>
    <col min="9994" max="9994" width="13" style="35" customWidth="1"/>
    <col min="9995" max="9995" width="17" style="35" customWidth="1"/>
    <col min="9996" max="10244" width="9.109375" style="35"/>
    <col min="10245" max="10245" width="5.6640625" style="35" customWidth="1"/>
    <col min="10246" max="10246" width="30.109375" style="35" customWidth="1"/>
    <col min="10247" max="10247" width="11.33203125" style="35" customWidth="1"/>
    <col min="10248" max="10248" width="14" style="35" customWidth="1"/>
    <col min="10249" max="10249" width="12.33203125" style="35" customWidth="1"/>
    <col min="10250" max="10250" width="13" style="35" customWidth="1"/>
    <col min="10251" max="10251" width="17" style="35" customWidth="1"/>
    <col min="10252" max="10500" width="9.109375" style="35"/>
    <col min="10501" max="10501" width="5.6640625" style="35" customWidth="1"/>
    <col min="10502" max="10502" width="30.109375" style="35" customWidth="1"/>
    <col min="10503" max="10503" width="11.33203125" style="35" customWidth="1"/>
    <col min="10504" max="10504" width="14" style="35" customWidth="1"/>
    <col min="10505" max="10505" width="12.33203125" style="35" customWidth="1"/>
    <col min="10506" max="10506" width="13" style="35" customWidth="1"/>
    <col min="10507" max="10507" width="17" style="35" customWidth="1"/>
    <col min="10508" max="10756" width="9.109375" style="35"/>
    <col min="10757" max="10757" width="5.6640625" style="35" customWidth="1"/>
    <col min="10758" max="10758" width="30.109375" style="35" customWidth="1"/>
    <col min="10759" max="10759" width="11.33203125" style="35" customWidth="1"/>
    <col min="10760" max="10760" width="14" style="35" customWidth="1"/>
    <col min="10761" max="10761" width="12.33203125" style="35" customWidth="1"/>
    <col min="10762" max="10762" width="13" style="35" customWidth="1"/>
    <col min="10763" max="10763" width="17" style="35" customWidth="1"/>
    <col min="10764" max="11012" width="9.109375" style="35"/>
    <col min="11013" max="11013" width="5.6640625" style="35" customWidth="1"/>
    <col min="11014" max="11014" width="30.109375" style="35" customWidth="1"/>
    <col min="11015" max="11015" width="11.33203125" style="35" customWidth="1"/>
    <col min="11016" max="11016" width="14" style="35" customWidth="1"/>
    <col min="11017" max="11017" width="12.33203125" style="35" customWidth="1"/>
    <col min="11018" max="11018" width="13" style="35" customWidth="1"/>
    <col min="11019" max="11019" width="17" style="35" customWidth="1"/>
    <col min="11020" max="11268" width="9.109375" style="35"/>
    <col min="11269" max="11269" width="5.6640625" style="35" customWidth="1"/>
    <col min="11270" max="11270" width="30.109375" style="35" customWidth="1"/>
    <col min="11271" max="11271" width="11.33203125" style="35" customWidth="1"/>
    <col min="11272" max="11272" width="14" style="35" customWidth="1"/>
    <col min="11273" max="11273" width="12.33203125" style="35" customWidth="1"/>
    <col min="11274" max="11274" width="13" style="35" customWidth="1"/>
    <col min="11275" max="11275" width="17" style="35" customWidth="1"/>
    <col min="11276" max="11524" width="9.109375" style="35"/>
    <col min="11525" max="11525" width="5.6640625" style="35" customWidth="1"/>
    <col min="11526" max="11526" width="30.109375" style="35" customWidth="1"/>
    <col min="11527" max="11527" width="11.33203125" style="35" customWidth="1"/>
    <col min="11528" max="11528" width="14" style="35" customWidth="1"/>
    <col min="11529" max="11529" width="12.33203125" style="35" customWidth="1"/>
    <col min="11530" max="11530" width="13" style="35" customWidth="1"/>
    <col min="11531" max="11531" width="17" style="35" customWidth="1"/>
    <col min="11532" max="11780" width="9.109375" style="35"/>
    <col min="11781" max="11781" width="5.6640625" style="35" customWidth="1"/>
    <col min="11782" max="11782" width="30.109375" style="35" customWidth="1"/>
    <col min="11783" max="11783" width="11.33203125" style="35" customWidth="1"/>
    <col min="11784" max="11784" width="14" style="35" customWidth="1"/>
    <col min="11785" max="11785" width="12.33203125" style="35" customWidth="1"/>
    <col min="11786" max="11786" width="13" style="35" customWidth="1"/>
    <col min="11787" max="11787" width="17" style="35" customWidth="1"/>
    <col min="11788" max="12036" width="9.109375" style="35"/>
    <col min="12037" max="12037" width="5.6640625" style="35" customWidth="1"/>
    <col min="12038" max="12038" width="30.109375" style="35" customWidth="1"/>
    <col min="12039" max="12039" width="11.33203125" style="35" customWidth="1"/>
    <col min="12040" max="12040" width="14" style="35" customWidth="1"/>
    <col min="12041" max="12041" width="12.33203125" style="35" customWidth="1"/>
    <col min="12042" max="12042" width="13" style="35" customWidth="1"/>
    <col min="12043" max="12043" width="17" style="35" customWidth="1"/>
    <col min="12044" max="12292" width="9.109375" style="35"/>
    <col min="12293" max="12293" width="5.6640625" style="35" customWidth="1"/>
    <col min="12294" max="12294" width="30.109375" style="35" customWidth="1"/>
    <col min="12295" max="12295" width="11.33203125" style="35" customWidth="1"/>
    <col min="12296" max="12296" width="14" style="35" customWidth="1"/>
    <col min="12297" max="12297" width="12.33203125" style="35" customWidth="1"/>
    <col min="12298" max="12298" width="13" style="35" customWidth="1"/>
    <col min="12299" max="12299" width="17" style="35" customWidth="1"/>
    <col min="12300" max="12548" width="9.109375" style="35"/>
    <col min="12549" max="12549" width="5.6640625" style="35" customWidth="1"/>
    <col min="12550" max="12550" width="30.109375" style="35" customWidth="1"/>
    <col min="12551" max="12551" width="11.33203125" style="35" customWidth="1"/>
    <col min="12552" max="12552" width="14" style="35" customWidth="1"/>
    <col min="12553" max="12553" width="12.33203125" style="35" customWidth="1"/>
    <col min="12554" max="12554" width="13" style="35" customWidth="1"/>
    <col min="12555" max="12555" width="17" style="35" customWidth="1"/>
    <col min="12556" max="12804" width="9.109375" style="35"/>
    <col min="12805" max="12805" width="5.6640625" style="35" customWidth="1"/>
    <col min="12806" max="12806" width="30.109375" style="35" customWidth="1"/>
    <col min="12807" max="12807" width="11.33203125" style="35" customWidth="1"/>
    <col min="12808" max="12808" width="14" style="35" customWidth="1"/>
    <col min="12809" max="12809" width="12.33203125" style="35" customWidth="1"/>
    <col min="12810" max="12810" width="13" style="35" customWidth="1"/>
    <col min="12811" max="12811" width="17" style="35" customWidth="1"/>
    <col min="12812" max="13060" width="9.109375" style="35"/>
    <col min="13061" max="13061" width="5.6640625" style="35" customWidth="1"/>
    <col min="13062" max="13062" width="30.109375" style="35" customWidth="1"/>
    <col min="13063" max="13063" width="11.33203125" style="35" customWidth="1"/>
    <col min="13064" max="13064" width="14" style="35" customWidth="1"/>
    <col min="13065" max="13065" width="12.33203125" style="35" customWidth="1"/>
    <col min="13066" max="13066" width="13" style="35" customWidth="1"/>
    <col min="13067" max="13067" width="17" style="35" customWidth="1"/>
    <col min="13068" max="13316" width="9.109375" style="35"/>
    <col min="13317" max="13317" width="5.6640625" style="35" customWidth="1"/>
    <col min="13318" max="13318" width="30.109375" style="35" customWidth="1"/>
    <col min="13319" max="13319" width="11.33203125" style="35" customWidth="1"/>
    <col min="13320" max="13320" width="14" style="35" customWidth="1"/>
    <col min="13321" max="13321" width="12.33203125" style="35" customWidth="1"/>
    <col min="13322" max="13322" width="13" style="35" customWidth="1"/>
    <col min="13323" max="13323" width="17" style="35" customWidth="1"/>
    <col min="13324" max="13572" width="9.109375" style="35"/>
    <col min="13573" max="13573" width="5.6640625" style="35" customWidth="1"/>
    <col min="13574" max="13574" width="30.109375" style="35" customWidth="1"/>
    <col min="13575" max="13575" width="11.33203125" style="35" customWidth="1"/>
    <col min="13576" max="13576" width="14" style="35" customWidth="1"/>
    <col min="13577" max="13577" width="12.33203125" style="35" customWidth="1"/>
    <col min="13578" max="13578" width="13" style="35" customWidth="1"/>
    <col min="13579" max="13579" width="17" style="35" customWidth="1"/>
    <col min="13580" max="13828" width="9.109375" style="35"/>
    <col min="13829" max="13829" width="5.6640625" style="35" customWidth="1"/>
    <col min="13830" max="13830" width="30.109375" style="35" customWidth="1"/>
    <col min="13831" max="13831" width="11.33203125" style="35" customWidth="1"/>
    <col min="13832" max="13832" width="14" style="35" customWidth="1"/>
    <col min="13833" max="13833" width="12.33203125" style="35" customWidth="1"/>
    <col min="13834" max="13834" width="13" style="35" customWidth="1"/>
    <col min="13835" max="13835" width="17" style="35" customWidth="1"/>
    <col min="13836" max="14084" width="9.109375" style="35"/>
    <col min="14085" max="14085" width="5.6640625" style="35" customWidth="1"/>
    <col min="14086" max="14086" width="30.109375" style="35" customWidth="1"/>
    <col min="14087" max="14087" width="11.33203125" style="35" customWidth="1"/>
    <col min="14088" max="14088" width="14" style="35" customWidth="1"/>
    <col min="14089" max="14089" width="12.33203125" style="35" customWidth="1"/>
    <col min="14090" max="14090" width="13" style="35" customWidth="1"/>
    <col min="14091" max="14091" width="17" style="35" customWidth="1"/>
    <col min="14092" max="14340" width="9.109375" style="35"/>
    <col min="14341" max="14341" width="5.6640625" style="35" customWidth="1"/>
    <col min="14342" max="14342" width="30.109375" style="35" customWidth="1"/>
    <col min="14343" max="14343" width="11.33203125" style="35" customWidth="1"/>
    <col min="14344" max="14344" width="14" style="35" customWidth="1"/>
    <col min="14345" max="14345" width="12.33203125" style="35" customWidth="1"/>
    <col min="14346" max="14346" width="13" style="35" customWidth="1"/>
    <col min="14347" max="14347" width="17" style="35" customWidth="1"/>
    <col min="14348" max="14596" width="9.109375" style="35"/>
    <col min="14597" max="14597" width="5.6640625" style="35" customWidth="1"/>
    <col min="14598" max="14598" width="30.109375" style="35" customWidth="1"/>
    <col min="14599" max="14599" width="11.33203125" style="35" customWidth="1"/>
    <col min="14600" max="14600" width="14" style="35" customWidth="1"/>
    <col min="14601" max="14601" width="12.33203125" style="35" customWidth="1"/>
    <col min="14602" max="14602" width="13" style="35" customWidth="1"/>
    <col min="14603" max="14603" width="17" style="35" customWidth="1"/>
    <col min="14604" max="14852" width="9.109375" style="35"/>
    <col min="14853" max="14853" width="5.6640625" style="35" customWidth="1"/>
    <col min="14854" max="14854" width="30.109375" style="35" customWidth="1"/>
    <col min="14855" max="14855" width="11.33203125" style="35" customWidth="1"/>
    <col min="14856" max="14856" width="14" style="35" customWidth="1"/>
    <col min="14857" max="14857" width="12.33203125" style="35" customWidth="1"/>
    <col min="14858" max="14858" width="13" style="35" customWidth="1"/>
    <col min="14859" max="14859" width="17" style="35" customWidth="1"/>
    <col min="14860" max="15108" width="9.109375" style="35"/>
    <col min="15109" max="15109" width="5.6640625" style="35" customWidth="1"/>
    <col min="15110" max="15110" width="30.109375" style="35" customWidth="1"/>
    <col min="15111" max="15111" width="11.33203125" style="35" customWidth="1"/>
    <col min="15112" max="15112" width="14" style="35" customWidth="1"/>
    <col min="15113" max="15113" width="12.33203125" style="35" customWidth="1"/>
    <col min="15114" max="15114" width="13" style="35" customWidth="1"/>
    <col min="15115" max="15115" width="17" style="35" customWidth="1"/>
    <col min="15116" max="15364" width="9.109375" style="35"/>
    <col min="15365" max="15365" width="5.6640625" style="35" customWidth="1"/>
    <col min="15366" max="15366" width="30.109375" style="35" customWidth="1"/>
    <col min="15367" max="15367" width="11.33203125" style="35" customWidth="1"/>
    <col min="15368" max="15368" width="14" style="35" customWidth="1"/>
    <col min="15369" max="15369" width="12.33203125" style="35" customWidth="1"/>
    <col min="15370" max="15370" width="13" style="35" customWidth="1"/>
    <col min="15371" max="15371" width="17" style="35" customWidth="1"/>
    <col min="15372" max="15620" width="9.109375" style="35"/>
    <col min="15621" max="15621" width="5.6640625" style="35" customWidth="1"/>
    <col min="15622" max="15622" width="30.109375" style="35" customWidth="1"/>
    <col min="15623" max="15623" width="11.33203125" style="35" customWidth="1"/>
    <col min="15624" max="15624" width="14" style="35" customWidth="1"/>
    <col min="15625" max="15625" width="12.33203125" style="35" customWidth="1"/>
    <col min="15626" max="15626" width="13" style="35" customWidth="1"/>
    <col min="15627" max="15627" width="17" style="35" customWidth="1"/>
    <col min="15628" max="15876" width="9.109375" style="35"/>
    <col min="15877" max="15877" width="5.6640625" style="35" customWidth="1"/>
    <col min="15878" max="15878" width="30.109375" style="35" customWidth="1"/>
    <col min="15879" max="15879" width="11.33203125" style="35" customWidth="1"/>
    <col min="15880" max="15880" width="14" style="35" customWidth="1"/>
    <col min="15881" max="15881" width="12.33203125" style="35" customWidth="1"/>
    <col min="15882" max="15882" width="13" style="35" customWidth="1"/>
    <col min="15883" max="15883" width="17" style="35" customWidth="1"/>
    <col min="15884" max="16132" width="9.109375" style="35"/>
    <col min="16133" max="16133" width="5.6640625" style="35" customWidth="1"/>
    <col min="16134" max="16134" width="30.109375" style="35" customWidth="1"/>
    <col min="16135" max="16135" width="11.33203125" style="35" customWidth="1"/>
    <col min="16136" max="16136" width="14" style="35" customWidth="1"/>
    <col min="16137" max="16137" width="12.33203125" style="35" customWidth="1"/>
    <col min="16138" max="16138" width="13" style="35" customWidth="1"/>
    <col min="16139" max="16139" width="17" style="35" customWidth="1"/>
    <col min="16140" max="16378" width="9.109375" style="35"/>
    <col min="16379" max="16384" width="9.109375" style="35" customWidth="1"/>
  </cols>
  <sheetData>
    <row r="1" spans="1:12" ht="33.75" customHeight="1" x14ac:dyDescent="0.3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3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62.85" customHeight="1" x14ac:dyDescent="0.3">
      <c r="A3" s="54" t="s">
        <v>0</v>
      </c>
      <c r="B3" s="54" t="s">
        <v>68</v>
      </c>
      <c r="C3" s="66" t="s">
        <v>70</v>
      </c>
      <c r="D3" s="67"/>
      <c r="E3" s="67"/>
      <c r="F3" s="67"/>
      <c r="G3" s="67"/>
      <c r="H3" s="68"/>
      <c r="I3" s="66" t="s">
        <v>57</v>
      </c>
      <c r="J3" s="67"/>
      <c r="K3" s="67"/>
      <c r="L3" s="68"/>
    </row>
    <row r="4" spans="1:12" ht="30.8" customHeight="1" x14ac:dyDescent="0.3">
      <c r="A4" s="54"/>
      <c r="B4" s="54"/>
      <c r="C4" s="69" t="s">
        <v>71</v>
      </c>
      <c r="D4" s="70"/>
      <c r="E4" s="71"/>
      <c r="F4" s="72" t="s">
        <v>72</v>
      </c>
      <c r="G4" s="73"/>
      <c r="H4" s="74"/>
      <c r="I4" s="41" t="s">
        <v>71</v>
      </c>
      <c r="J4" s="41" t="s">
        <v>72</v>
      </c>
      <c r="K4" s="41" t="s">
        <v>71</v>
      </c>
      <c r="L4" s="41" t="s">
        <v>72</v>
      </c>
    </row>
    <row r="5" spans="1:12" x14ac:dyDescent="0.3">
      <c r="A5" s="54"/>
      <c r="B5" s="54"/>
      <c r="C5" s="50">
        <v>2015</v>
      </c>
      <c r="D5" s="49">
        <v>2016</v>
      </c>
      <c r="E5" s="51">
        <v>2017</v>
      </c>
      <c r="F5" s="50">
        <v>2015</v>
      </c>
      <c r="G5" s="49">
        <v>2016</v>
      </c>
      <c r="H5" s="51">
        <v>2017</v>
      </c>
      <c r="I5" s="58" t="s">
        <v>7</v>
      </c>
      <c r="J5" s="59"/>
      <c r="K5" s="58" t="s">
        <v>69</v>
      </c>
      <c r="L5" s="59"/>
    </row>
    <row r="6" spans="1:12" x14ac:dyDescent="0.3">
      <c r="A6" s="53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13" customFormat="1" ht="57.6" x14ac:dyDescent="0.3">
      <c r="A7" s="48" t="s">
        <v>9</v>
      </c>
      <c r="B7" s="48" t="s">
        <v>10</v>
      </c>
      <c r="C7" s="30">
        <v>28.795000000000002</v>
      </c>
      <c r="D7" s="31">
        <v>29.555</v>
      </c>
      <c r="E7" s="38">
        <v>29.393000000000001</v>
      </c>
      <c r="F7" s="30">
        <v>28.795000000000002</v>
      </c>
      <c r="G7" s="31">
        <v>29.555</v>
      </c>
      <c r="H7" s="38">
        <v>29.393000000000001</v>
      </c>
      <c r="I7" s="42">
        <f>(D7*100/C7)-100</f>
        <v>2.6393471088730678</v>
      </c>
      <c r="J7" s="42">
        <f>(G7*100/F7)-100</f>
        <v>2.6393471088730678</v>
      </c>
      <c r="K7" s="42">
        <f>(E7*100/D7)-100</f>
        <v>-0.54813060395871105</v>
      </c>
      <c r="L7" s="42">
        <f>(H7*100/G7)-100</f>
        <v>-0.54813060395871105</v>
      </c>
    </row>
    <row r="8" spans="1:12" x14ac:dyDescent="0.3">
      <c r="A8" s="53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58.6" customHeight="1" x14ac:dyDescent="0.3">
      <c r="A9" s="47">
        <v>2</v>
      </c>
      <c r="B9" s="47" t="s">
        <v>60</v>
      </c>
      <c r="C9" s="32" t="s">
        <v>56</v>
      </c>
      <c r="D9" s="33">
        <v>176.64</v>
      </c>
      <c r="E9" s="37">
        <v>85.93</v>
      </c>
      <c r="F9" s="32" t="s">
        <v>56</v>
      </c>
      <c r="G9" s="33">
        <v>176.64</v>
      </c>
      <c r="H9" s="37">
        <v>85.93</v>
      </c>
      <c r="I9" s="43" t="s">
        <v>20</v>
      </c>
      <c r="J9" s="43" t="s">
        <v>56</v>
      </c>
      <c r="K9" s="44">
        <f>(E9*100/D9)-100</f>
        <v>-51.353034420289852</v>
      </c>
      <c r="L9" s="44">
        <f>(H9*100/G9)-100</f>
        <v>-51.353034420289852</v>
      </c>
    </row>
    <row r="10" spans="1:12" x14ac:dyDescent="0.3">
      <c r="A10" s="53" t="s">
        <v>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x14ac:dyDescent="0.3">
      <c r="A11" s="54">
        <v>3</v>
      </c>
      <c r="B11" s="47" t="s">
        <v>58</v>
      </c>
      <c r="C11" s="45">
        <v>51.64</v>
      </c>
      <c r="D11" s="33">
        <v>85.44</v>
      </c>
      <c r="E11" s="39">
        <v>92.41</v>
      </c>
      <c r="F11" s="32" t="s">
        <v>56</v>
      </c>
      <c r="G11" s="33">
        <v>85.44</v>
      </c>
      <c r="H11" s="39">
        <v>92.41</v>
      </c>
      <c r="I11" s="43">
        <f>(D11*100/C11)-100</f>
        <v>65.453137103020907</v>
      </c>
      <c r="J11" s="43" t="s">
        <v>56</v>
      </c>
      <c r="K11" s="44">
        <f t="shared" ref="K11:K12" si="0">(E11*100/D11)-100</f>
        <v>8.1577715355805225</v>
      </c>
      <c r="L11" s="44">
        <f t="shared" ref="L11:L12" si="1">(H11*100/G11)-100</f>
        <v>8.1577715355805225</v>
      </c>
    </row>
    <row r="12" spans="1:12" ht="60.05" customHeight="1" x14ac:dyDescent="0.3">
      <c r="A12" s="54"/>
      <c r="B12" s="47" t="s">
        <v>59</v>
      </c>
      <c r="C12" s="45" t="s">
        <v>56</v>
      </c>
      <c r="D12" s="33">
        <v>74.86</v>
      </c>
      <c r="E12" s="39">
        <v>101.36</v>
      </c>
      <c r="F12" s="32" t="s">
        <v>56</v>
      </c>
      <c r="G12" s="33">
        <v>74.86</v>
      </c>
      <c r="H12" s="39">
        <v>101.36</v>
      </c>
      <c r="I12" s="43" t="s">
        <v>56</v>
      </c>
      <c r="J12" s="43" t="s">
        <v>56</v>
      </c>
      <c r="K12" s="44">
        <f t="shared" si="0"/>
        <v>35.399412236174186</v>
      </c>
      <c r="L12" s="44">
        <f t="shared" si="1"/>
        <v>35.399412236174186</v>
      </c>
    </row>
    <row r="13" spans="1:12" x14ac:dyDescent="0.3">
      <c r="A13" s="53" t="s">
        <v>53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72" x14ac:dyDescent="0.3">
      <c r="A14" s="54">
        <v>4</v>
      </c>
      <c r="B14" s="47" t="s">
        <v>62</v>
      </c>
      <c r="C14" s="45">
        <v>62.56</v>
      </c>
      <c r="D14" s="33">
        <f>C14</f>
        <v>62.56</v>
      </c>
      <c r="E14" s="37">
        <v>62.56</v>
      </c>
      <c r="F14" s="45">
        <v>62.56</v>
      </c>
      <c r="G14" s="33">
        <f>F14</f>
        <v>62.56</v>
      </c>
      <c r="H14" s="37">
        <v>62.56</v>
      </c>
      <c r="I14" s="44">
        <f>(D14*100/C14)-100</f>
        <v>0</v>
      </c>
      <c r="J14" s="44">
        <f>(G14*100/F14)-100</f>
        <v>0</v>
      </c>
      <c r="K14" s="44">
        <f t="shared" ref="K14:K15" si="2">(E14*100/D14)-100</f>
        <v>0</v>
      </c>
      <c r="L14" s="44">
        <f t="shared" ref="L14:L15" si="3">(H14*100/G14)-100</f>
        <v>0</v>
      </c>
    </row>
    <row r="15" spans="1:12" ht="28.8" x14ac:dyDescent="0.3">
      <c r="A15" s="54"/>
      <c r="B15" s="47" t="s">
        <v>61</v>
      </c>
      <c r="C15" s="45">
        <v>51.356000000000002</v>
      </c>
      <c r="D15" s="33">
        <f>C15</f>
        <v>51.356000000000002</v>
      </c>
      <c r="E15" s="37">
        <v>51.356000000000002</v>
      </c>
      <c r="F15" s="45">
        <v>51.356000000000002</v>
      </c>
      <c r="G15" s="33">
        <f>F15</f>
        <v>51.356000000000002</v>
      </c>
      <c r="H15" s="37">
        <v>51.356000000000002</v>
      </c>
      <c r="I15" s="43">
        <f>(D15*100/C15)-100</f>
        <v>0</v>
      </c>
      <c r="J15" s="43">
        <f>(G15*100/F15)-100</f>
        <v>0</v>
      </c>
      <c r="K15" s="44">
        <f t="shared" si="2"/>
        <v>0</v>
      </c>
      <c r="L15" s="44">
        <f t="shared" si="3"/>
        <v>0</v>
      </c>
    </row>
    <row r="16" spans="1:12" x14ac:dyDescent="0.3">
      <c r="A16" s="53" t="s">
        <v>21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.75" x14ac:dyDescent="0.3">
      <c r="A17" s="47">
        <v>5</v>
      </c>
      <c r="B17" s="62" t="s">
        <v>76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x14ac:dyDescent="0.3">
      <c r="A18" s="53" t="s">
        <v>24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33.75" customHeight="1" x14ac:dyDescent="0.3">
      <c r="A19" s="47">
        <v>6</v>
      </c>
      <c r="B19" s="47" t="s">
        <v>63</v>
      </c>
      <c r="C19" s="32" t="s">
        <v>56</v>
      </c>
      <c r="D19" s="7">
        <v>5108.92</v>
      </c>
      <c r="E19" s="39">
        <v>5140.1099999999997</v>
      </c>
      <c r="F19" s="32" t="s">
        <v>56</v>
      </c>
      <c r="G19" s="33" t="s">
        <v>56</v>
      </c>
      <c r="H19" s="37" t="s">
        <v>56</v>
      </c>
      <c r="I19" s="43" t="s">
        <v>56</v>
      </c>
      <c r="J19" s="43" t="s">
        <v>56</v>
      </c>
      <c r="K19" s="44">
        <f>(E19*100/D19)-100</f>
        <v>0.61050084949459915</v>
      </c>
      <c r="L19" s="44" t="e">
        <f t="shared" ref="L19" si="4">(H19*100/G19)-100</f>
        <v>#VALUE!</v>
      </c>
    </row>
    <row r="20" spans="1:12" x14ac:dyDescent="0.3">
      <c r="A20" s="53" t="s">
        <v>27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57.6" x14ac:dyDescent="0.3">
      <c r="A21" s="47">
        <v>7</v>
      </c>
      <c r="B21" s="47" t="s">
        <v>75</v>
      </c>
      <c r="C21" s="45" t="s">
        <v>56</v>
      </c>
      <c r="D21" s="33" t="s">
        <v>56</v>
      </c>
      <c r="E21" s="39">
        <v>51</v>
      </c>
      <c r="F21" s="32" t="s">
        <v>56</v>
      </c>
      <c r="G21" s="33" t="s">
        <v>56</v>
      </c>
      <c r="H21" s="39">
        <v>26</v>
      </c>
      <c r="I21" s="43" t="s">
        <v>56</v>
      </c>
      <c r="J21" s="43" t="s">
        <v>56</v>
      </c>
      <c r="K21" s="44" t="s">
        <v>56</v>
      </c>
      <c r="L21" s="44" t="s">
        <v>56</v>
      </c>
    </row>
    <row r="22" spans="1:12" x14ac:dyDescent="0.3">
      <c r="A22" s="53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5.75" x14ac:dyDescent="0.3">
      <c r="A23" s="47">
        <v>8</v>
      </c>
      <c r="B23" s="62" t="s">
        <v>76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x14ac:dyDescent="0.3">
      <c r="A24" s="53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74.95" customHeight="1" x14ac:dyDescent="0.3">
      <c r="A25" s="47">
        <v>9</v>
      </c>
      <c r="B25" s="47" t="s">
        <v>74</v>
      </c>
      <c r="C25" s="50" t="s">
        <v>56</v>
      </c>
      <c r="D25" s="49" t="s">
        <v>56</v>
      </c>
      <c r="E25" s="51">
        <v>71.83</v>
      </c>
      <c r="F25" s="50" t="s">
        <v>56</v>
      </c>
      <c r="G25" s="49" t="s">
        <v>56</v>
      </c>
      <c r="H25" s="51" t="s">
        <v>56</v>
      </c>
      <c r="I25" s="43" t="s">
        <v>56</v>
      </c>
      <c r="J25" s="43" t="s">
        <v>56</v>
      </c>
      <c r="K25" s="44" t="s">
        <v>56</v>
      </c>
      <c r="L25" s="44" t="s">
        <v>56</v>
      </c>
    </row>
    <row r="26" spans="1:12" x14ac:dyDescent="0.3">
      <c r="A26" s="53" t="s">
        <v>36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5.75" x14ac:dyDescent="0.3">
      <c r="A27" s="47">
        <v>10</v>
      </c>
      <c r="B27" s="62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x14ac:dyDescent="0.3">
      <c r="A28" s="53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72" x14ac:dyDescent="0.3">
      <c r="A29" s="60">
        <v>11</v>
      </c>
      <c r="B29" s="47" t="s">
        <v>64</v>
      </c>
      <c r="C29" s="45">
        <v>58.44</v>
      </c>
      <c r="D29" s="33">
        <v>54.45</v>
      </c>
      <c r="E29" s="39">
        <v>22.53</v>
      </c>
      <c r="F29" s="45">
        <v>38.64</v>
      </c>
      <c r="G29" s="33">
        <v>49.36</v>
      </c>
      <c r="H29" s="37" t="s">
        <v>56</v>
      </c>
      <c r="I29" s="44">
        <f>(D29*100/C29)-100</f>
        <v>-6.8275154004106753</v>
      </c>
      <c r="J29" s="44">
        <f>(G29*100/F29)-100</f>
        <v>27.743271221532083</v>
      </c>
      <c r="K29" s="44">
        <f t="shared" ref="K29" si="5">(E29*100/D29)-100</f>
        <v>-58.62258953168044</v>
      </c>
      <c r="L29" s="44" t="s">
        <v>56</v>
      </c>
    </row>
    <row r="30" spans="1:12" ht="43.2" x14ac:dyDescent="0.3">
      <c r="A30" s="61"/>
      <c r="B30" s="47" t="s">
        <v>73</v>
      </c>
      <c r="C30" s="45" t="s">
        <v>56</v>
      </c>
      <c r="D30" s="33" t="s">
        <v>56</v>
      </c>
      <c r="E30" s="39">
        <v>34.68</v>
      </c>
      <c r="F30" s="45" t="s">
        <v>56</v>
      </c>
      <c r="G30" s="33" t="s">
        <v>56</v>
      </c>
      <c r="H30" s="39">
        <v>34.68</v>
      </c>
      <c r="I30" s="44" t="s">
        <v>56</v>
      </c>
      <c r="J30" s="44" t="s">
        <v>56</v>
      </c>
      <c r="K30" s="44" t="s">
        <v>56</v>
      </c>
      <c r="L30" s="44" t="s">
        <v>56</v>
      </c>
    </row>
    <row r="31" spans="1:12" x14ac:dyDescent="0.3">
      <c r="A31" s="53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60.05" customHeight="1" x14ac:dyDescent="0.3">
      <c r="A32" s="47">
        <v>12</v>
      </c>
      <c r="B32" s="47" t="s">
        <v>65</v>
      </c>
      <c r="C32" s="45">
        <v>26.2</v>
      </c>
      <c r="D32" s="33">
        <v>14.65</v>
      </c>
      <c r="E32" s="37" t="s">
        <v>56</v>
      </c>
      <c r="F32" s="32" t="s">
        <v>56</v>
      </c>
      <c r="G32" s="33" t="s">
        <v>56</v>
      </c>
      <c r="H32" s="37" t="s">
        <v>56</v>
      </c>
      <c r="I32" s="44">
        <f>(D32*100/C32)-100</f>
        <v>-44.083969465648856</v>
      </c>
      <c r="J32" s="44" t="s">
        <v>56</v>
      </c>
      <c r="K32" s="44" t="s">
        <v>56</v>
      </c>
      <c r="L32" s="44" t="s">
        <v>56</v>
      </c>
    </row>
    <row r="33" spans="1:12" x14ac:dyDescent="0.3">
      <c r="A33" s="53" t="s">
        <v>45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75.8" customHeight="1" x14ac:dyDescent="0.3">
      <c r="A34" s="47">
        <v>13</v>
      </c>
      <c r="B34" s="47" t="s">
        <v>66</v>
      </c>
      <c r="C34" s="34">
        <v>73.099999999999994</v>
      </c>
      <c r="D34" s="14">
        <v>72.95</v>
      </c>
      <c r="E34" s="36">
        <v>99.38</v>
      </c>
      <c r="F34" s="34">
        <v>73.099999999999994</v>
      </c>
      <c r="G34" s="14">
        <v>72.95</v>
      </c>
      <c r="H34" s="36">
        <v>99.38</v>
      </c>
      <c r="I34" s="44">
        <f>(D34*100/C34)-100</f>
        <v>-0.20519835841312783</v>
      </c>
      <c r="J34" s="44">
        <f>(G34*100/F34)-100</f>
        <v>-0.20519835841312783</v>
      </c>
      <c r="K34" s="44">
        <f t="shared" ref="K34" si="6">(E34*100/D34)-100</f>
        <v>36.230294722412594</v>
      </c>
      <c r="L34" s="44">
        <f t="shared" ref="L34" si="7">(H34*100/G34)-100</f>
        <v>36.230294722412594</v>
      </c>
    </row>
    <row r="35" spans="1:12" x14ac:dyDescent="0.3">
      <c r="A35" s="53" t="s">
        <v>48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57.6" x14ac:dyDescent="0.3">
      <c r="A36" s="47">
        <v>14</v>
      </c>
      <c r="B36" s="47" t="s">
        <v>67</v>
      </c>
      <c r="C36" s="34">
        <v>368.71</v>
      </c>
      <c r="D36" s="14">
        <v>482</v>
      </c>
      <c r="E36" s="36">
        <v>460.44</v>
      </c>
      <c r="F36" s="34">
        <f>C36</f>
        <v>368.71</v>
      </c>
      <c r="G36" s="14">
        <v>482</v>
      </c>
      <c r="H36" s="39">
        <v>460.44</v>
      </c>
      <c r="I36" s="44">
        <f>(D36*100/C36)-100</f>
        <v>30.726044859103354</v>
      </c>
      <c r="J36" s="44">
        <f>(G36*100/F36)-100</f>
        <v>30.726044859103354</v>
      </c>
      <c r="K36" s="44">
        <f t="shared" ref="K36" si="8">(E36*100/D36)-100</f>
        <v>-4.473029045643159</v>
      </c>
      <c r="L36" s="44">
        <f t="shared" ref="L36" si="9">(H36*100/G36)-100</f>
        <v>-4.473029045643159</v>
      </c>
    </row>
  </sheetData>
  <mergeCells count="30">
    <mergeCell ref="A13:L13"/>
    <mergeCell ref="A24:L24"/>
    <mergeCell ref="A22:L22"/>
    <mergeCell ref="A20:L20"/>
    <mergeCell ref="A18:L18"/>
    <mergeCell ref="A16:L16"/>
    <mergeCell ref="A1:L1"/>
    <mergeCell ref="A2:L2"/>
    <mergeCell ref="A3:A5"/>
    <mergeCell ref="B3:B5"/>
    <mergeCell ref="C3:H3"/>
    <mergeCell ref="C4:E4"/>
    <mergeCell ref="F4:H4"/>
    <mergeCell ref="I3:L3"/>
    <mergeCell ref="I5:J5"/>
    <mergeCell ref="K5:L5"/>
    <mergeCell ref="A35:L35"/>
    <mergeCell ref="A33:L33"/>
    <mergeCell ref="A31:L31"/>
    <mergeCell ref="A28:L28"/>
    <mergeCell ref="A26:L26"/>
    <mergeCell ref="A29:A30"/>
    <mergeCell ref="A8:L8"/>
    <mergeCell ref="A6:L6"/>
    <mergeCell ref="B23:L23"/>
    <mergeCell ref="B27:L27"/>
    <mergeCell ref="B17:L17"/>
    <mergeCell ref="A10:L10"/>
    <mergeCell ref="A11:A12"/>
    <mergeCell ref="A14:A15"/>
  </mergeCells>
  <pageMargins left="0.55000000000000004" right="0.2" top="0.2" bottom="0.2" header="0.31496062992125984" footer="0.19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ТП ЭЭ - сжат</vt:lpstr>
      <vt:lpstr>Тепло</vt:lpstr>
      <vt:lpstr>Тепло!Область_печати</vt:lpstr>
      <vt:lpstr>'ТП ЭЭ - сжат'!Область_печати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2017-04-24T12:25:42Z</dcterms:modified>
</cp:coreProperties>
</file>