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11640" firstSheet="1" activeTab="1"/>
  </bookViews>
  <sheets>
    <sheet name="субъекты РФ" sheetId="1" r:id="rId1"/>
    <sheet name="МСУ" sheetId="2" r:id="rId2"/>
    <sheet name="Лист3" sheetId="3" r:id="rId3"/>
  </sheets>
  <definedNames>
    <definedName name="_xlnm.Print_Titles" localSheetId="1">'МСУ'!$5:$8</definedName>
    <definedName name="_xlnm.Print_Titles" localSheetId="0">'субъекты РФ'!$5:$8</definedName>
    <definedName name="_xlnm.Print_Area" localSheetId="1">'МСУ'!$C$2:$AB$155</definedName>
    <definedName name="_xlnm.Print_Area" localSheetId="0">'субъекты РФ'!$A$2:$Y$292</definedName>
  </definedNames>
  <calcPr fullCalcOnLoad="1"/>
</workbook>
</file>

<file path=xl/sharedStrings.xml><?xml version="1.0" encoding="utf-8"?>
<sst xmlns="http://schemas.openxmlformats.org/spreadsheetml/2006/main" count="5654" uniqueCount="5143">
  <si>
    <t>TABLENAME=UTBL_OBJ1000150|FIELDS=D_KA1,D_KA2|VALUES=3000483,3000033</t>
  </si>
  <si>
    <t>TABLENAME=UTBL_OBJ1000150|FIELDS=D_KA1,D_KA2|VALUES=3000483,3000034</t>
  </si>
  <si>
    <t>TABLENAME=UTBL_OBJ1000150|FIELDS=D_KA1,D_KA2|VALUES=3000483,3000035</t>
  </si>
  <si>
    <t>TABLENAME=UTBL_OBJ1000150|FIELDS=D_KA1,D_KA2|VALUES=3000483,3000036</t>
  </si>
  <si>
    <t>TABLENAME=UTBL_OBJ1000150|FIELDS=D_KA1,D_KA2|VALUES=3000483,3000037</t>
  </si>
  <si>
    <t>TABLENAME=UTBL_OBJ1000150|FIELDS=D_KA1,D_KA2|VALUES=3000553,3000038</t>
  </si>
  <si>
    <t>TABLENAME=UTBL_OBJ1000150|FIELDS=D_KA1,D_KA2|VALUES=3000553,3000040</t>
  </si>
  <si>
    <t>TABLENAME=UTBL_OBJ1000368|FIELDS=D_KA1,D_KA2|VALUES=3000124,3000601</t>
  </si>
  <si>
    <t>TABLENAME=UTBL_OBJ1000368|FIELDS=D_KA1,D_KA2|VALUES=3000124,3000615</t>
  </si>
  <si>
    <t>TABLENAME=UTBL_OBJ1000150|FIELDS=D_KA1,D_KA2|VALUES=3000495,3000034</t>
  </si>
  <si>
    <t>TABLENAME=UTBL_OBJ1000150|FIELDS=D_KA1,D_KA2|VALUES=3000495,3000035</t>
  </si>
  <si>
    <t>TABLENAME=UTBL_OBJ1000150|FIELDS=D_KA1,D_KA2|VALUES=3000495,3000036</t>
  </si>
  <si>
    <t>TABLENAME=UTBL_OBJ1000150|FIELDS=D_KA1,D_KA2|VALUES=3000495,3000037</t>
  </si>
  <si>
    <t>TABLENAME=UTBL_OBJ1000150|FIELDS=D_KA1,D_KA2|VALUES=3000495,3000038</t>
  </si>
  <si>
    <t>TABLENAME=UTBL_OBJ1000150|FIELDS=D_KA1,D_KA2|VALUES=3000495,3000040</t>
  </si>
  <si>
    <t>TABLENAME=UTBL_OBJ1000150|FIELDS=D_KA1,D_KA2|VALUES=3000495,3000041</t>
  </si>
  <si>
    <t>TABLENAME=UTBL_OBJ1000150|FIELDS=D_KA1,D_KA2|VALUES=3000495,3000042</t>
  </si>
  <si>
    <t>TABLENAME=UTBL_OBJ1000150|FIELDS=D_KA1,D_KA2|VALUES=3000464,3000041</t>
  </si>
  <si>
    <t>TABLENAME=UTBL_OBJ1000150|FIELDS=D_KA1,D_KA2|VALUES=3000464,3000042</t>
  </si>
  <si>
    <t>TABLENAME=UTBL_OBJ1000150|FIELDS=D_KA1,D_KA2|VALUES=3000464,3000043</t>
  </si>
  <si>
    <t>TABLENAME=UTBL_OBJ1000150|FIELDS=D_KA1,D_KA2|VALUES=3000464,3000045</t>
  </si>
  <si>
    <t>TABLENAME=UTBL_OBJ1000150|FIELDS=D_KA1,D_KA2|VALUES=3000076,3000037</t>
  </si>
  <si>
    <t>TABLENAME=UTBL_OBJ1000150|FIELDS=D_KA1,D_KA2|VALUES=3000076,3000038</t>
  </si>
  <si>
    <t>TABLENAME=UTBL_OBJ1000150|FIELDS=D_KA1,D_KA2|VALUES=3000076,3000040</t>
  </si>
  <si>
    <t>TABLENAME=UTBL_OBJ1000150|FIELDS=D_KA1,D_KA2|VALUES=3000076,3000041</t>
  </si>
  <si>
    <t>TABLENAME=UTBL_OBJ1000150|FIELDS=D_KA1,D_KA2|VALUES=3000076,3000042</t>
  </si>
  <si>
    <t>TABLENAME=UTBL_OBJ1000150|FIELDS=D_KA1,D_KA2|VALUES=3000076,3000043</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</si>
  <si>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</si>
  <si>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</si>
  <si>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</si>
  <si>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TABLENAME=UTBL_OBJ1000150|FIELDS=D_KA1,D_KA2|VALUES=3000495,3000043</t>
  </si>
  <si>
    <t>TABLENAME=UTBL_OBJ1000150|FIELDS=D_KA1,D_KA2|VALUES=3000495,3000045</t>
  </si>
  <si>
    <t>TABLENAME=UTBL_OBJ1000368|FIELDS=D_KA1,D_KA2|VALUES=3000028,3000608</t>
  </si>
  <si>
    <t>TABLENAME=UTBL_OBJ1000150|FIELDS=D_KA1,D_KA2|VALUES=3000077,3000033</t>
  </si>
  <si>
    <t>TABLENAME=UTBL_OBJ1000150|FIELDS=D_KA1,D_KA2|VALUES=3000077,3000034</t>
  </si>
  <si>
    <t>TABLENAME=UTBL_OBJ1000150|FIELDS=D_KA1,D_KA2|VALUES=3000077,3000035</t>
  </si>
  <si>
    <t>TABLENAME=UTBL_OBJ1000150|FIELDS=D_KA1,D_KA2|VALUES=3000077,3000036</t>
  </si>
  <si>
    <t>TABLENAME=UTBL_OBJ1000150|FIELDS=D_KA1,D_KA2|VALUES=3000077,3000037</t>
  </si>
  <si>
    <t>TABLENAME=UTBL_OBJ1000150|FIELDS=D_KA1,D_KA2|VALUES=3000077,3000038</t>
  </si>
  <si>
    <t>TABLENAME=UTBL_OBJ1000150|FIELDS=D_KA1,D_KA2|VALUES=3000070,3000040</t>
  </si>
  <si>
    <t>TABLENAME=UTBL_OBJ1000150|FIELDS=D_KA1,D_KA2|VALUES=3000070,3000041</t>
  </si>
  <si>
    <t>TABLENAME=UTBL_OBJ1000150|FIELDS=D_KA1,D_KA2|VALUES=3000070,3000042</t>
  </si>
  <si>
    <t>TABLENAME=UTBL_OBJ1000150|FIELDS=D_KA1,D_KA2|VALUES=3000070,3000043</t>
  </si>
  <si>
    <t>TABLENAME=UTBL_OBJ1000150|FIELDS=D_KA1,D_KA2|VALUES=3000070,3000045</t>
  </si>
  <si>
    <t>TABLENAME=UTBL_OBJ1000368|FIELDS=D_KA1,D_KA2|VALUES=3000259,3000617</t>
  </si>
  <si>
    <t>TABLENAME=UTBL_OBJ1000368|FIELDS=D_KA1,D_KA2|VALUES=3000259,3000618</t>
  </si>
  <si>
    <t>TABLENAME=UTBL_OBJ1000368|FIELDS=D_KA1,D_KA2|VALUES=3000259,3000619</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</si>
  <si>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</si>
  <si>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</si>
  <si>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</si>
  <si>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</si>
  <si>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TABLENAME=UTBL_OBJ1000368|FIELDS=D_KA1,D_KA2|VALUES=3000109,3000617</t>
  </si>
  <si>
    <t>0405</t>
  </si>
  <si>
    <t>2.6.19</t>
  </si>
  <si>
    <t>РМ-А-2700</t>
  </si>
  <si>
    <t>Объем средств на исполнение расходного обязательства по всем муниципальным образованиям (тыс.рублей)</t>
  </si>
  <si>
    <t>формирование и использование резервных фондов субъекта Российской Федерации для финансирования непредвиденных расходов</t>
  </si>
  <si>
    <t>РС-А-0500</t>
  </si>
  <si>
    <t>TABLENAME=UTBL_OBJ1000150|FIELDS=D_KA1,D_KA2|VALUES=3000068,3000022</t>
  </si>
  <si>
    <t>РС-А-3202</t>
  </si>
  <si>
    <t>TABLENAME=UTBL_OBJ1000150|FIELDS=D_KA1,D_KA2|VALUES=3000067,3000038</t>
  </si>
  <si>
    <t>TABLENAME=UTBL_OBJ1000150|FIELDS=D_KA1,D_KA2|VALUES=3000542,3000036</t>
  </si>
  <si>
    <t>TABLENAME=UTBL_OBJ1000150|FIELDS=D_KA1,D_KA2|VALUES=3000080,3000035</t>
  </si>
  <si>
    <t>TABLENAME=UTBL_OBJ1000150|FIELDS=D_KA1,D_KA2|VALUES=3000080,3000036</t>
  </si>
  <si>
    <t>TABLENAME=UTBL_OBJ1000150|FIELDS=D_KA1,D_KA2|VALUES=3000080,3000037</t>
  </si>
  <si>
    <t>TABLENAME=UTBL_OBJ1000150|FIELDS=D_KA1,D_KA2|VALUES=3000080,3000038</t>
  </si>
  <si>
    <t>TABLENAME=UTBL_OBJ1000150|FIELDS=D_KA1,D_KA2|VALUES=3000507,3000040</t>
  </si>
  <si>
    <t>TABLENAME=UTBL_OBJ1000150|FIELDS=D_KA1,D_KA2|VALUES=3000507,3000041</t>
  </si>
  <si>
    <t>TABLENAME=UTBL_OBJ1000150|FIELDS=D_KA1,D_KA2|VALUES=3000507,3000042</t>
  </si>
  <si>
    <t>TABLENAME=UTBL_OBJ1000150|FIELDS=D_KA1,D_KA2|VALUES=3000100,3000036</t>
  </si>
  <si>
    <t>TABLENAME=UTBL_OBJ1000150|FIELDS=D_KA1,D_KA2|VALUES=3000100,3000037</t>
  </si>
  <si>
    <t xml:space="preserve">подп. 14 п. 1 ст. 14                                                                                                    ст.11                                                </t>
  </si>
  <si>
    <t xml:space="preserve">01.01.2006, не установлен                                                                                                                          10.12.2005, не установлен                                                                                </t>
  </si>
  <si>
    <t xml:space="preserve">Закон Чувашской Республики от 18 октября 2004 № 19 "Об организации местного самоуправления в Чувашской Республике"                                                                   </t>
  </si>
  <si>
    <t>подп.10 п.1 ст.8                                             ст.4</t>
  </si>
  <si>
    <t>TABLENAME=UTBL_OBJ1000150|FIELDS=D_KA1,D_KA2|VALUES=3000069,3000046</t>
  </si>
  <si>
    <t>TABLENAME=UTBL_OBJ1000150|FIELDS=D_KA1,D_KA2|VALUES=3000069,3000024</t>
  </si>
  <si>
    <t>осуществление поиска и спасания людей во внутренних водах и в территориальном море Российской Федерации</t>
  </si>
  <si>
    <t>создание, содержание и организация деятельности аварийно-спасательных служб и аварийно-спасательных формирований</t>
  </si>
  <si>
    <t>TABLENAME=UTBL_OBJ1000150|FIELDS=D_KA1,D_KA2|VALUES=3000456,3000045</t>
  </si>
  <si>
    <t>TABLENAME=UTBL_OBJ1000150|FIELDS=D_KA1,D_KA2|VALUES=3000456,3000046</t>
  </si>
  <si>
    <t>TABLENAME=UTBL_OBJ1000150|FIELDS=D_KA1,D_KA2|VALUES=3000456,3000024</t>
  </si>
  <si>
    <t>РС-А-0304</t>
  </si>
  <si>
    <t>TABLENAME=UTBL_OBJ1000150|FIELDS=D_KA1,D_KA2|VALUES=3000457,3000022</t>
  </si>
  <si>
    <t>TABLENAME=UTBL_OBJ1000150|FIELDS=D_KA1,D_KA2|VALUES=3000457,3000033</t>
  </si>
  <si>
    <t>TABLENAME=UTBL_OBJ1000150|FIELDS=D_KA1,D_KA2|VALUES=3000457,3000034</t>
  </si>
  <si>
    <t>TABLENAME=UTBL_OBJ1000150|FIELDS=D_KA1,D_KA2|VALUES=3000457,3000035</t>
  </si>
  <si>
    <t>TABLENAME=UTBL_OBJ1000150|FIELDS=D_KA1,D_KA2|VALUES=3000457,3000036</t>
  </si>
  <si>
    <t>TABLENAME=UTBL_OBJ1000150|FIELDS=D_KA1,D_KA2|VALUES=3000457,3000037</t>
  </si>
  <si>
    <t>TABLENAME=UTBL_OBJ1000150|FIELDS=D_KA1,D_KA2|VALUES=3000457,3000038</t>
  </si>
  <si>
    <t>TABLENAME=UTBL_OBJ1000150|FIELDS=D_KA1,D_KA2|VALUES=3000508,3000022</t>
  </si>
  <si>
    <t>осуществление государственного регионального контроля и надзора за использованием и охраной водных объектов, мониторинг водных объектов, резервирование источников питьевого водоснабжения, нормативно-правовое регулирование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</si>
  <si>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РС-А-1502</t>
  </si>
  <si>
    <t>РС-А-1503</t>
  </si>
  <si>
    <t>РС-А-1504</t>
  </si>
  <si>
    <t>РС-А-3302</t>
  </si>
  <si>
    <t>РС-А-3303</t>
  </si>
  <si>
    <t>РС-А-3304</t>
  </si>
  <si>
    <t>РС-А-4001</t>
  </si>
  <si>
    <t>РС-А-4002</t>
  </si>
  <si>
    <t>РС-А-4003</t>
  </si>
  <si>
    <t>РС-А-4004</t>
  </si>
  <si>
    <t>РС-А-4701</t>
  </si>
  <si>
    <t>РС-А-4702</t>
  </si>
  <si>
    <t>РС-А-5301</t>
  </si>
  <si>
    <t>РС-А-5302</t>
  </si>
  <si>
    <t>РС-А-5303</t>
  </si>
  <si>
    <t>РС-А-5304</t>
  </si>
  <si>
    <t>РС-А-5701</t>
  </si>
  <si>
    <t>РС-А-5702</t>
  </si>
  <si>
    <t>РС-А-5703</t>
  </si>
  <si>
    <t>РС-А-5704</t>
  </si>
  <si>
    <t>РС-А-7001</t>
  </si>
  <si>
    <t>РС-А-7002</t>
  </si>
  <si>
    <t>РС-А-7003</t>
  </si>
  <si>
    <t>РС-А-7004</t>
  </si>
  <si>
    <t>РС-А-6501</t>
  </si>
  <si>
    <t>РС-А-6502</t>
  </si>
  <si>
    <t>РС-А-6503</t>
  </si>
  <si>
    <t>TABLENAME=UTBL_OBJ1000150|FIELDS=D_KA1,D_KA2|VALUES=3000067,3000033</t>
  </si>
  <si>
    <t>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</si>
  <si>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1.4.1.</t>
  </si>
  <si>
    <t>создание музеев поселения</t>
  </si>
  <si>
    <t>1.2.1.</t>
  </si>
  <si>
    <t>выравнивание уровня бюджетной обеспеченности муниципального района за счёт средств бюджета поселения</t>
  </si>
  <si>
    <t>0107</t>
  </si>
  <si>
    <t>TABLENAME=UTBL_OBJ1000150|FIELDS=D_KA1,D_KA2|VALUES=3000517,3000040</t>
  </si>
  <si>
    <t>TABLENAME=UTBL_OBJ1000150|FIELDS=D_KA1,D_KA2|VALUES=3000072,3000022</t>
  </si>
  <si>
    <t>01.01.2006, не установлен                                                                    26.12.1994, не установлен</t>
  </si>
  <si>
    <t>TABLENAME=UTBL_OBJ1000368|FIELDS=D_KA1,D_KA2|VALUES=3000258,3000619</t>
  </si>
  <si>
    <t>TABLENAME=UTBL_OBJ1000368|FIELDS=D_KA1,D_KA2|VALUES=3000258,3000620</t>
  </si>
  <si>
    <t>TABLENAME=UTBL_OBJ1000368|FIELDS=D_KA1,D_KA2|VALUES=3000209,3000614</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</si>
  <si>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</si>
  <si>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</si>
  <si>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</si>
  <si>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</si>
  <si>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TABLENAME=UTBL_OBJ1000368|FIELDS=D_KA1,D_KA2|VALUES=3000259,3000615</t>
  </si>
  <si>
    <t>TABLENAME=UTBL_OBJ1000368|FIELDS=D_KA1,D_KA2|VALUES=3000259,3000616</t>
  </si>
  <si>
    <t>TABLENAME=UTBL_OBJ1000368|FIELDS=D_KA1,D_KA2|VALUES=3000049,3000613</t>
  </si>
  <si>
    <t>TABLENAME=UTBL_OBJ1000368|FIELDS=D_KA1,D_KA2|VALUES=3000049,3000614</t>
  </si>
  <si>
    <t>TABLENAME=UTBL_OBJ1000368|FIELDS=D_KA1,D_KA2|VALUES=3000049,3000604</t>
  </si>
  <si>
    <t>РП-А-0500</t>
  </si>
  <si>
    <t>TABLENAME=UTBL_OBJ1000368|FIELDS=D_KA1,D_KA2|VALUES=3000050,3000601</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</si>
  <si>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</si>
  <si>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</si>
  <si>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</si>
  <si>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</si>
  <si>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</si>
  <si>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TABLENAME=UTBL_OBJ1000368|FIELDS=D_KA1,D_KA2|VALUES=3000120,3000613</t>
  </si>
  <si>
    <t>TABLENAME=UTBL_OBJ1000368|FIELDS=D_KA1,D_KA2|VALUES=3000057,3000601</t>
  </si>
  <si>
    <t>TABLENAME=UTBL_OBJ1000368|FIELDS=D_KA1,D_KA2|VALUES=3000057,3000615</t>
  </si>
  <si>
    <t>TABLENAME=UTBL_OBJ1000368|FIELDS=D_KA1,D_KA2|VALUES=3000125,3000617</t>
  </si>
  <si>
    <t>TABLENAME=UTBL_OBJ1000368|FIELDS=D_KA1,D_KA2|VALUES=3000125,3000618</t>
  </si>
  <si>
    <t>TABLENAME=UTBL_OBJ1000150|FIELDS=D_KA1,D_KA2|VALUES=3000596,3000033</t>
  </si>
  <si>
    <t>TABLENAME=UTBL_OBJ1000150|FIELDS=D_KA1,D_KA2|VALUES=3000596,3000034</t>
  </si>
  <si>
    <t>TABLENAME=UTBL_OBJ1000150|FIELDS=D_KA1,D_KA2|VALUES=3000596,3000035</t>
  </si>
  <si>
    <t>TABLENAME=UTBL_OBJ1000150|FIELDS=D_KA1,D_KA2|VALUES=3000596,3000036</t>
  </si>
  <si>
    <t>TABLENAME=UTBL_OBJ1000150|FIELDS=D_KA1,D_KA2|VALUES=3000596,3000037</t>
  </si>
  <si>
    <t>TABLENAME=UTBL_OBJ1000368|FIELDS=D_KA1,D_KA2|VALUES=3000107,3000611</t>
  </si>
  <si>
    <t>TABLENAME=UTBL_OBJ1000368|FIELDS=D_KA1,D_KA2|VALUES=3000107,3000613</t>
  </si>
  <si>
    <t>TABLENAME=UTBL_OBJ1000368|FIELDS=D_KA1,D_KA2|VALUES=3000133,3000622</t>
  </si>
  <si>
    <t>TABLENAME=UTBL_OBJ1000368|FIELDS=D_KA1,D_KA2|VALUES=3000133,3000623</t>
  </si>
  <si>
    <t>TABLENAME=UTBL_OBJ1000368|FIELDS=D_KA1,D_KA2|VALUES=3000133,3000624</t>
  </si>
  <si>
    <t>TABLENAME=UTBL_OBJ1000368|FIELDS=D_KA1,D_KA2|VALUES=3000256,3000613</t>
  </si>
  <si>
    <t>TABLENAME=UTBL_OBJ1000368|FIELDS=D_KA1,D_KA2|VALUES=3000125,3000623</t>
  </si>
  <si>
    <t>TABLENAME=UTBL_OBJ1000368|FIELDS=D_KA1,D_KA2|VALUES=3000125,3000624</t>
  </si>
  <si>
    <t>TABLENAME=UTBL_OBJ1000368|FIELDS=D_KA1,D_KA2|VALUES=3000125,3000608</t>
  </si>
  <si>
    <t>1301</t>
  </si>
  <si>
    <t>Обслуживание государственного и муиципального долга</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</si>
  <si>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</si>
  <si>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</si>
  <si>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</si>
  <si>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</si>
  <si>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TABLENAME=UTBL_OBJ1000150|FIELDS=D_KA1,D_KA2|VALUES=3000558,3000022</t>
  </si>
  <si>
    <t>TABLENAME=UTBL_OBJ1000150|FIELDS=D_KA1,D_KA2|VALUES=3000558,3000033</t>
  </si>
  <si>
    <t>TABLENAME=UTBL_OBJ1000150|FIELDS=D_KA1,D_KA2|VALUES=3000558,3000034</t>
  </si>
  <si>
    <t>TABLENAME=UTBL_OBJ1000150|FIELDS=D_KA1,D_KA2|VALUES=3000558,3000035</t>
  </si>
  <si>
    <t>TABLENAME=UTBL_OBJ1000150|FIELDS=D_KA1,D_KA2|VALUES=3000567,3000034</t>
  </si>
  <si>
    <t>TABLENAME=UTBL_OBJ1000150|FIELDS=D_KA1,D_KA2|VALUES=3000479,3000037</t>
  </si>
  <si>
    <t>TABLENAME=UTBL_OBJ1000150|FIELDS=D_KA1,D_KA2|VALUES=3000479,3000038</t>
  </si>
  <si>
    <t>TABLENAME=UTBL_OBJ1000368|FIELDS=D_KA1,D_KA2|VALUES=3000258,3000622</t>
  </si>
  <si>
    <t>TABLENAME=UTBL_OBJ1000150|FIELDS=D_KA1,D_KA2|VALUES=3000562,3000040</t>
  </si>
  <si>
    <t>TABLENAME=UTBL_OBJ1000150|FIELDS=D_KA1,D_KA2|VALUES=3000562,3000041</t>
  </si>
  <si>
    <t>TABLENAME=UTBL_OBJ1000150|FIELDS=D_KA1,D_KA2|VALUES=3000455,3000033</t>
  </si>
  <si>
    <t>TABLENAME=UTBL_OBJ1000150|FIELDS=D_KA1,D_KA2|VALUES=3000455,3000034</t>
  </si>
  <si>
    <t>TABLENAME=UTBL_OBJ1000150|FIELDS=D_KA1,D_KA2|VALUES=3000455,3000035</t>
  </si>
  <si>
    <t>TABLENAME=UTBL_OBJ1000150|FIELDS=D_KA1,D_KA2|VALUES=3000455,3000036</t>
  </si>
  <si>
    <t>TABLENAME=UTBL_OBJ1000150|FIELDS=D_KA1,D_KA2|VALUES=3000087,3000042</t>
  </si>
  <si>
    <t>TABLENAME=UTBL_OBJ1000150|FIELDS=D_KA1,D_KA2|VALUES=3000087,3000043</t>
  </si>
  <si>
    <t>TABLENAME=UTBL_OBJ1000150|FIELDS=D_KA1,D_KA2|VALUES=3000087,3000045</t>
  </si>
  <si>
    <t>TABLENAME=UTBL_OBJ1000150|FIELDS=D_KA1,D_KA2|VALUES=3000087,3000046</t>
  </si>
  <si>
    <t>TABLENAME=UTBL_OBJ1000368|FIELDS=D_KA1,D_KA2|VALUES=3000258,3000617</t>
  </si>
  <si>
    <t>TABLENAME=UTBL_OBJ1000368|FIELDS=D_KA1,D_KA2|VALUES=3000258,3000618</t>
  </si>
  <si>
    <t>РС-А-0900</t>
  </si>
  <si>
    <t>TABLENAME=UTBL_OBJ1000368|FIELDS=D_KA1,D_KA2|VALUES=3000226,3000619</t>
  </si>
  <si>
    <t>TABLENAME=UTBL_OBJ1000368|FIELDS=D_KA1,D_KA2|VALUES=3000226,3000620</t>
  </si>
  <si>
    <t>TABLENAME=UTBL_OBJ1000150|FIELDS=D_KA1,D_KA2|VALUES=3000077,3000041</t>
  </si>
  <si>
    <t>TABLENAME=UTBL_OBJ1000150|FIELDS=D_KA1,D_KA2|VALUES=3000077,3000042</t>
  </si>
  <si>
    <t>TABLENAME=UTBL_OBJ1000150|FIELDS=D_KA1,D_KA2|VALUES=3000077,3000043</t>
  </si>
  <si>
    <t>TABLENAME=UTBL_OBJ1000150|FIELDS=D_KA1,D_KA2|VALUES=3000077,3000045</t>
  </si>
  <si>
    <t>TABLENAME=UTBL_OBJ1000150|FIELDS=D_KA1,D_KA2|VALUES=3000077,3000046</t>
  </si>
  <si>
    <t>TABLENAME=UTBL_OBJ1000150|FIELDS=D_KA1,D_KA2|VALUES=3000562,3000037</t>
  </si>
  <si>
    <t>TABLENAME=UTBL_OBJ1000150|FIELDS=D_KA1,D_KA2|VALUES=3000562,3000038</t>
  </si>
  <si>
    <t>TABLENAME=UTBL_OBJ1000150|FIELDS=D_KA1,D_KA2|VALUES=3000634,3000033</t>
  </si>
  <si>
    <t>TABLENAME=UTBL_OBJ1000368|FIELDS=D_KA1,D_KA2|VALUES=3000209,3000601</t>
  </si>
  <si>
    <t>TABLENAME=UTBL_OBJ1000368|FIELDS=D_KA1,D_KA2|VALUES=3000209,3000615</t>
  </si>
  <si>
    <t>TABLENAME=UTBL_OBJ1000368|FIELDS=D_KA1,D_KA2|VALUES=3000209,3000616</t>
  </si>
  <si>
    <t>TABLENAME=UTBL_OBJ1000150|FIELDS=D_KA1,D_KA2|VALUES=3000455,3000038</t>
  </si>
  <si>
    <t>TABLENAME=UTBL_OBJ1000150|FIELDS=D_KA1,D_KA2|VALUES=3000455,3000040</t>
  </si>
  <si>
    <t>TABLENAME=UTBL_OBJ1000150|FIELDS=D_KA1,D_KA2|VALUES=3000455,3000041</t>
  </si>
  <si>
    <t>TABLENAME=UTBL_OBJ1000150|FIELDS=D_KA1,D_KA2|VALUES=3000455,3000042</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</si>
  <si>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</si>
  <si>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</si>
  <si>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</si>
  <si>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</si>
  <si>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</si>
  <si>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</si>
  <si>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</si>
  <si>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</si>
  <si>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</si>
  <si>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TABLENAME=UTBL_OBJ1000368|FIELDS=D_KA1,D_KA2|VALUES=3000018,3000613</t>
  </si>
  <si>
    <t>TABLENAME=UTBL_OBJ1000368|FIELDS=D_KA1,D_KA2|VALUES=3000018,3000614</t>
  </si>
  <si>
    <t>TABLENAME=UTBL_OBJ1000368|FIELDS=D_KA1,D_KA2|VALUES=3000018,3000604</t>
  </si>
  <si>
    <t>377</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</si>
  <si>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</si>
  <si>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</si>
  <si>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</si>
  <si>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</si>
  <si>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</si>
  <si>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</si>
  <si>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</si>
  <si>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организация оказания специализированной медицинской помощи в кожно-венерологических, противотуберкулезных, наркологических, онкологических диспансерах и других специализированных медицинских учреждениях (за исключением федеральных специализированных медицинских учреждений, перечень которых утверждается Правительством Российской Федерации)</t>
  </si>
  <si>
    <t>РС-А-2500</t>
  </si>
  <si>
    <t>TABLENAME=UTBL_OBJ1000150|FIELDS=D_KA1,D_KA2|VALUES=3000088,3000022</t>
  </si>
  <si>
    <t>TABLENAME=UTBL_OBJ1000150|FIELDS=D_KA1,D_KA2|VALUES=3000088,3000033</t>
  </si>
  <si>
    <t>TABLENAME=UTBL_OBJ1000150|FIELDS=D_KA1,D_KA2|VALUES=3000088,3000034</t>
  </si>
  <si>
    <t>TABLENAME=UTBL_OBJ1000150|FIELDS=D_KA1,D_KA2|VALUES=3000088,3000035</t>
  </si>
  <si>
    <t>TABLENAME=UTBL_OBJ1000150|FIELDS=D_KA1,D_KA2|VALUES=3000088,3000036</t>
  </si>
  <si>
    <t>TABLENAME=UTBL_OBJ1000150|FIELDS=D_KA1,D_KA2|VALUES=3000088,3000037</t>
  </si>
  <si>
    <t>TABLENAME=UTBL_OBJ1000150|FIELDS=D_KA1,D_KA2|VALUES=3000088,3000038</t>
  </si>
  <si>
    <t>TABLENAME=UTBL_OBJ1000150|FIELDS=D_KA1,D_KA2|VALUES=3000088,3000040</t>
  </si>
  <si>
    <t>TABLENAME=UTBL_OBJ1000150|FIELDS=D_KA1,D_KA2|VALUES=3000088,3000041</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</si>
  <si>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</si>
  <si>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</si>
  <si>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</si>
  <si>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</si>
  <si>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TABLENAME=UTBL_OBJ1000368|FIELDS=D_KA1,D_KA2|VALUES=3000216,3000610</t>
  </si>
  <si>
    <t>TABLENAME=UTBL_OBJ1000368|FIELDS=D_KA1,D_KA2|VALUES=3000216,3000611</t>
  </si>
  <si>
    <t>TABLENAME=UTBL_OBJ1000150|FIELDS=D_KA1,D_KA2|VALUES=3000455,3000043</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</si>
  <si>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</si>
  <si>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</si>
  <si>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</si>
  <si>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</si>
  <si>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подп.18 п.1 ст.14                                                                                                        п.1ст.7</t>
  </si>
  <si>
    <t>TABLENAME=UTBL_OBJ1000368|FIELDS=D_KA1,D_KA2|VALUES=3000228,3000615</t>
  </si>
  <si>
    <t>0310</t>
  </si>
  <si>
    <t>1101</t>
  </si>
  <si>
    <t>0505</t>
  </si>
  <si>
    <t>1402</t>
  </si>
  <si>
    <t>0304</t>
  </si>
  <si>
    <t>0203</t>
  </si>
  <si>
    <t>0901                                      0902                              0904                всего</t>
  </si>
  <si>
    <t>0113
0709
0804
всего</t>
  </si>
  <si>
    <t>0113
0302
0309
всего</t>
  </si>
  <si>
    <t>1101
1102
всего</t>
  </si>
  <si>
    <t>п.п.8 п.1, ст.7</t>
  </si>
  <si>
    <t>Составление и ведение похозяйственных книг</t>
  </si>
  <si>
    <t>подп.6 п.1 ст.14                                                                                                         ст.11.0</t>
  </si>
  <si>
    <t>п.2 ст. 18                                                                           ст.37</t>
  </si>
  <si>
    <t>п.п.8 п.1, ст.8</t>
  </si>
  <si>
    <t>подп. 19.1  п. 1 ст. 15                                                                                                                              абз.2 ст.41</t>
  </si>
  <si>
    <t>подп.19 п. 1 ст.9                                                                                                                       ст.25</t>
  </si>
  <si>
    <t>0309</t>
  </si>
  <si>
    <t>подп. 8 п. 1 ст.15                                                        ст.35                                                                                                 п.2</t>
  </si>
  <si>
    <t>подп.8 п.1 ст.8</t>
  </si>
  <si>
    <t>15.03.2009-31.12.2011</t>
  </si>
  <si>
    <t>подп. 19.1  п. 1 ст. 15                                                                                                                              абз.2 ст.42</t>
  </si>
  <si>
    <t>подп.19 п. 1 ст.9                                                                                                                       ст.26</t>
  </si>
  <si>
    <t>0501            0702                 0801                       1003                    Всего</t>
  </si>
  <si>
    <t>п. 9 ст.35</t>
  </si>
  <si>
    <t>п.3 ст.30</t>
  </si>
  <si>
    <t>2.6.4</t>
  </si>
  <si>
    <t>Развитие муниципальной службы</t>
  </si>
  <si>
    <t>Капремонт жилых помещений детям-сиротам</t>
  </si>
  <si>
    <t>0406</t>
  </si>
  <si>
    <t>0106
1401                    1403
всего</t>
  </si>
  <si>
    <t>Повышение качества предоставления гос. и муниц. услуг</t>
  </si>
  <si>
    <t>1006</t>
  </si>
  <si>
    <t>Трудовые отношения</t>
  </si>
  <si>
    <t>2.6.41</t>
  </si>
  <si>
    <t>2.6.42</t>
  </si>
  <si>
    <t>150.0
0
0
150.0</t>
  </si>
  <si>
    <t>TABLENAME=UTBL_OBJ1000368|FIELDS=D_KA1,D_KA2|VALUES=3000298,3000615</t>
  </si>
  <si>
    <t>TABLENAME=UTBL_OBJ1000150|FIELDS=D_KA1,D_KA2|VALUES=3000527,3000041</t>
  </si>
  <si>
    <t>TABLENAME=UTBL_OBJ1000368|FIELDS=D_KA1,D_KA2|VALUES=3000254,3000616</t>
  </si>
  <si>
    <t>TABLENAME=UTBL_OBJ1000368|FIELDS=D_KA1,D_KA2|VALUES=3000254,3000617</t>
  </si>
  <si>
    <t>TABLENAME=UTBL_OBJ1000368|FIELDS=D_KA1,D_KA2|VALUES=3000047,3000624</t>
  </si>
  <si>
    <t>TABLENAME=UTBL_OBJ1000368|FIELDS=D_KA1,D_KA2|VALUES=3000282,3000624</t>
  </si>
  <si>
    <t>TABLENAME=UTBL_OBJ1000150|FIELDS=D_KA1,D_KA2|VALUES=3000488,3000022</t>
  </si>
  <si>
    <t>TABLENAME=UTBL_OBJ1000368|FIELDS=D_KA1,D_KA2|VALUES=3000286,3000616</t>
  </si>
  <si>
    <t>TABLENAME=UTBL_OBJ1000368|FIELDS=D_KA1,D_KA2|VALUES=3000286,3000617</t>
  </si>
  <si>
    <t>TABLENAME=UTBL_OBJ1000368|FIELDS=D_KA1,D_KA2|VALUES=3000250,3000620</t>
  </si>
  <si>
    <t>TABLENAME=UTBL_OBJ1000368|FIELDS=D_KA1,D_KA2|VALUES=3000286,3000614</t>
  </si>
  <si>
    <t>TABLENAME=UTBL_OBJ1000368|FIELDS=D_KA1,D_KA2|VALUES=3000286,3000604</t>
  </si>
  <si>
    <t>РМ-А-3000</t>
  </si>
  <si>
    <t>TABLENAME=UTBL_OBJ1000150|FIELDS=D_KA1,D_KA2|VALUES=3000488,3000035</t>
  </si>
  <si>
    <t>TABLENAME=UTBL_OBJ1000150|FIELDS=D_KA1,D_KA2|VALUES=3000488,3000036</t>
  </si>
  <si>
    <t>TABLENAME=UTBL_OBJ1000150|FIELDS=D_KA1,D_KA2|VALUES=3000488,3000037</t>
  </si>
  <si>
    <t>TABLENAME=UTBL_OBJ1000150|FIELDS=D_KA1,D_KA2|VALUES=3000488,3000038</t>
  </si>
  <si>
    <t>TABLENAME=UTBL_OBJ1000150|FIELDS=D_KA1,D_KA2|VALUES=3000488,3000040</t>
  </si>
  <si>
    <t>TABLENAME=UTBL_OBJ1000150|FIELDS=D_KA1,D_KA2|VALUES=3000488,3000041</t>
  </si>
  <si>
    <t>TABLENAME=UTBL_OBJ1000150|FIELDS=D_KA1,D_KA2|VALUES=3000488,3000042</t>
  </si>
  <si>
    <t>TABLENAME=UTBL_OBJ1000150|FIELDS=D_KA1,D_KA2|VALUES=3000488,3000043</t>
  </si>
  <si>
    <t>TABLENAME=UTBL_OBJ1000150|FIELDS=D_KA1,D_KA2|VALUES=3000488,3000045</t>
  </si>
  <si>
    <t>TABLENAME=UTBL_OBJ1000150|FIELDS=D_KA1,D_KA2|VALUES=3000488,3000046</t>
  </si>
  <si>
    <t>TABLENAME=UTBL_OBJ1000150|FIELDS=D_KA1,D_KA2|VALUES=3000488,3000024</t>
  </si>
  <si>
    <t>организация предоставления дополнительного образования детям в учреждениях регионального значения</t>
  </si>
  <si>
    <t>РС-А-1800</t>
  </si>
  <si>
    <t>TABLENAME=UTBL_OBJ1000150|FIELDS=D_KA1,D_KA2|VALUES=3000081,3000022</t>
  </si>
  <si>
    <t>TABLENAME=UTBL_OBJ1000150|FIELDS=D_KA1,D_KA2|VALUES=3000081,3000033</t>
  </si>
  <si>
    <t>TABLENAME=UTBL_OBJ1000150|FIELDS=D_KA1,D_KA2|VALUES=3000081,3000034</t>
  </si>
  <si>
    <t>TABLENAME=UTBL_OBJ1000150|FIELDS=D_KA1,D_KA2|VALUES=3000081,3000035</t>
  </si>
  <si>
    <t>TABLENAME=UTBL_OBJ1000150|FIELDS=D_KA1,D_KA2|VALUES=3000081,3000036</t>
  </si>
  <si>
    <t>TABLENAME=UTBL_OBJ1000150|FIELDS=D_KA1,D_KA2|VALUES=3000081,3000037</t>
  </si>
  <si>
    <t>TABLENAME=UTBL_OBJ1000150|FIELDS=D_KA1,D_KA2|VALUES=3000555,3000036</t>
  </si>
  <si>
    <t>TABLENAME=UTBL_OBJ1000150|FIELDS=D_KA1,D_KA2|VALUES=3000555,3000037</t>
  </si>
  <si>
    <t>TABLENAME=UTBL_OBJ1000150|FIELDS=D_KA1,D_KA2|VALUES=3000555,3000038</t>
  </si>
  <si>
    <t>создание, развитие и обеспечение охраны лечебно-оздоровительных местностей и курортов местного значения на территории муниципального района</t>
  </si>
  <si>
    <t>TABLENAME=UTBL_OBJ1000150|FIELDS=D_KA1,D_KA2|VALUES=3000562,3000042</t>
  </si>
  <si>
    <t>TABLENAME=UTBL_OBJ1000150|FIELDS=D_KA1,D_KA2|VALUES=3000496,3000036</t>
  </si>
  <si>
    <t>TABLENAME=UTBL_OBJ1000150|FIELDS=D_KA1,D_KA2|VALUES=3000496,3000037</t>
  </si>
  <si>
    <t>TABLENAME=UTBL_OBJ1000150|FIELDS=D_KA1,D_KA2|VALUES=3000496,3000038</t>
  </si>
  <si>
    <t>TABLENAME=UTBL_OBJ1000150|FIELDS=D_KA1,D_KA2|VALUES=3000496,3000040</t>
  </si>
  <si>
    <t>TABLENAME=UTBL_OBJ1000150|FIELDS=D_KA1,D_KA2|VALUES=3000496,3000041</t>
  </si>
  <si>
    <t>TABLENAME=UTBL_OBJ1000150|FIELDS=D_KA1,D_KA2|VALUES=3000496,3000042</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</si>
  <si>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</si>
  <si>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</si>
  <si>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</si>
  <si>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</si>
  <si>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</si>
  <si>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TABLENAME=UTBL_OBJ1000368|FIELDS=D_KA1,D_KA2|VALUES=3000240,3000622</t>
  </si>
  <si>
    <t>TABLENAME=UTBL_OBJ1000368|FIELDS=D_KA1,D_KA2|VALUES=3000216,3000622</t>
  </si>
  <si>
    <t>TABLENAME=UTBL_OBJ1000368|FIELDS=D_KA1,D_KA2|VALUES=3000216,3000623</t>
  </si>
  <si>
    <t>TABLENAME=UTBL_OBJ1000368|FIELDS=D_KA1,D_KA2|VALUES=3000240,3000613</t>
  </si>
  <si>
    <t>TABLENAME=UTBL_OBJ1000368|FIELDS=D_KA1,D_KA2|VALUES=3000240,3000614</t>
  </si>
  <si>
    <t>TABLENAME=UTBL_OBJ1000368|FIELDS=D_KA1,D_KA2|VALUES=3000221,3000601</t>
  </si>
  <si>
    <t>TABLENAME=UTBL_OBJ1000368|FIELDS=D_KA1,D_KA2|VALUES=3000112,3000617</t>
  </si>
  <si>
    <t>TABLENAME=UTBL_OBJ1000368|FIELDS=D_KA1,D_KA2|VALUES=3000112,3000618</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</si>
  <si>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</si>
  <si>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</si>
  <si>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</si>
  <si>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</si>
  <si>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</si>
  <si>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</si>
  <si>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</si>
  <si>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</si>
  <si>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</si>
  <si>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TABLENAME=UTBL_OBJ1000368|FIELDS=D_KA1,D_KA2|VALUES=3000126,3000617</t>
  </si>
  <si>
    <t>TABLENAME=UTBL_OBJ1000368|FIELDS=D_KA1,D_KA2|VALUES=3000126,3000615</t>
  </si>
  <si>
    <t>TABLENAME=UTBL_OBJ1000368|FIELDS=D_KA1,D_KA2|VALUES=3000126,3000616</t>
  </si>
  <si>
    <t>TABLENAME=UTBL_OBJ1000368|FIELDS=D_KA1,D_KA2|VALUES=3000207,3000614</t>
  </si>
  <si>
    <t>TABLENAME=UTBL_OBJ1000368|FIELDS=D_KA1,D_KA2|VALUES=3000243,3000608</t>
  </si>
  <si>
    <t>TABLENAME=UTBL_OBJ1000368|FIELDS=D_KA1,D_KA2|VALUES=3000243,3000609</t>
  </si>
  <si>
    <t>TABLENAME=UTBL_OBJ1000368|FIELDS=D_KA1,D_KA2|VALUES=3000258,3000601</t>
  </si>
  <si>
    <t>TABLENAME=UTBL_OBJ1000368|FIELDS=D_KA1,D_KA2|VALUES=3000258,3000615</t>
  </si>
  <si>
    <t>РП-А-2400</t>
  </si>
  <si>
    <t>TABLENAME=UTBL_OBJ1000368|FIELDS=D_KA1,D_KA2|VALUES=3000116,3000601</t>
  </si>
  <si>
    <t>TABLENAME=UTBL_OBJ1000368|FIELDS=D_KA1,D_KA2|VALUES=3000116,3000615</t>
  </si>
  <si>
    <t xml:space="preserve">Закон Чувашской Республики от 18 октября 2004 № 19 "Об организации местного самоуправления в Чувашской Республике"                                       Закон Чувашской Республики от 17 октября 2005 № 42 "О регулировании жилищных отношений"                                                                                                                   </t>
  </si>
  <si>
    <t xml:space="preserve">подп.6 п.1 ст.8                                                                                   </t>
  </si>
  <si>
    <t>29.10.2005, не установлен</t>
  </si>
  <si>
    <t>TABLENAME=UTBL_OBJ1000150|FIELDS=D_KA1,D_KA2|VALUES=3000555,3000034</t>
  </si>
  <si>
    <t>TABLENAME=UTBL_OBJ1000150|FIELDS=D_KA1,D_KA2|VALUES=3000555,3000035</t>
  </si>
  <si>
    <t>TABLENAME=UTBL_OBJ1000368|FIELDS=D_KA1,D_KA2|VALUES=3000054,3000609</t>
  </si>
  <si>
    <t>TABLENAME=UTBL_OBJ1000368|FIELDS=D_KA1,D_KA2|VALUES=3000054,3000610</t>
  </si>
  <si>
    <t>TABLENAME=UTBL_OBJ1000150|FIELDS=D_KA1,D_KA2|VALUES=3000555,3000022</t>
  </si>
  <si>
    <t>TABLENAME=UTBL_OBJ1000150|FIELDS=D_KA1,D_KA2|VALUES=3000555,3000033</t>
  </si>
  <si>
    <t>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осуществление государственного строительного надзора в случаях, предусмотренных Градостроительным кодексом Российской Федерации</t>
  </si>
  <si>
    <t>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</si>
  <si>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TABLENAME=UTBL_OBJ1000150|FIELDS=D_KA1,D_KA2|VALUES=3000571,3000040</t>
  </si>
  <si>
    <t>TABLENAME=UTBL_OBJ1000150|FIELDS=D_KA1,D_KA2|VALUES=3000571,3000041</t>
  </si>
  <si>
    <t>TABLENAME=UTBL_OBJ1000150|FIELDS=D_KA1,D_KA2|VALUES=3000571,3000042</t>
  </si>
  <si>
    <t>TABLENAME=UTBL_OBJ1000150|FIELDS=D_KA1,D_KA2|VALUES=3000571,3000043</t>
  </si>
  <si>
    <t>TABLENAME=UTBL_OBJ1000150|FIELDS=D_KA1,D_KA2|VALUES=3000574,3000036</t>
  </si>
  <si>
    <t>TABLENAME=UTBL_OBJ1000150|FIELDS=D_KA1,D_KA2|VALUES=3000526,3000022</t>
  </si>
  <si>
    <t>TABLENAME=UTBL_OBJ1000150|FIELDS=D_KA1,D_KA2|VALUES=3000526,3000033</t>
  </si>
  <si>
    <t>TABLENAME=UTBL_OBJ1000150|FIELDS=D_KA1,D_KA2|VALUES=3000526,3000034</t>
  </si>
  <si>
    <t>TABLENAME=UTBL_OBJ1000150|FIELDS=D_KA1,D_KA2|VALUES=3000526,3000035</t>
  </si>
  <si>
    <t>подп. 11 п. 1 ст.15                                                                                  п.п.1-5 п.1 ст.31                                                                                     п.6</t>
  </si>
  <si>
    <t>TABLENAME=UTBL_OBJ1000150|FIELDS=D_KA1,D_KA2|VALUES=3000574,3000037</t>
  </si>
  <si>
    <t>TABLENAME=UTBL_OBJ1000150|FIELDS=D_KA1,D_KA2|VALUES=3000574,3000038</t>
  </si>
  <si>
    <t>TABLENAME=UTBL_OBJ1000150|FIELDS=D_KA1,D_KA2|VALUES=3000574,3000040</t>
  </si>
  <si>
    <t>TABLENAME=UTBL_OBJ1000150|FIELDS=D_KA1,D_KA2|VALUES=3000574,3000041</t>
  </si>
  <si>
    <t>TABLENAME=UTBL_OBJ1000150|FIELDS=D_KA1,D_KA2|VALUES=3000574,3000042</t>
  </si>
  <si>
    <t>TABLENAME=UTBL_OBJ1000150|FIELDS=D_KA1,D_KA2|VALUES=3000574,3000043</t>
  </si>
  <si>
    <t>TABLENAME=UTBL_OBJ1000150|FIELDS=D_KA1,D_KA2|VALUES=3000458,3000040</t>
  </si>
  <si>
    <t>TABLENAME=UTBL_OBJ1000150|FIELDS=D_KA1,D_KA2|VALUES=3000458,3000041</t>
  </si>
  <si>
    <t>TABLENAME=UTBL_OBJ1000150|FIELDS=D_KA1,D_KA2|VALUES=3000458,3000042</t>
  </si>
  <si>
    <t>TABLENAME=UTBL_OBJ1000150|FIELDS=D_KA1,D_KA2|VALUES=3000512,3000033</t>
  </si>
  <si>
    <t>TABLENAME=UTBL_OBJ1000150|FIELDS=D_KA1,D_KA2|VALUES=3000099,3000022</t>
  </si>
  <si>
    <t>TABLENAME=UTBL_OBJ1000150|FIELDS=D_KA1,D_KA2|VALUES=3000099,3000033</t>
  </si>
  <si>
    <t>TABLENAME=UTBL_OBJ1000150|FIELDS=D_KA1,D_KA2|VALUES=3000099,3000034</t>
  </si>
  <si>
    <t>TABLENAME=UTBL_OBJ1000150|FIELDS=D_KA1,D_KA2|VALUES=3000099,3000035</t>
  </si>
  <si>
    <t>TABLENAME=UTBL_OBJ1000150|FIELDS=D_KA1,D_KA2|VALUES=3000504,3000042</t>
  </si>
  <si>
    <t>TABLENAME=UTBL_OBJ1000150|FIELDS=D_KA1,D_KA2|VALUES=3000504,3000043</t>
  </si>
  <si>
    <t>TABLENAME=UTBL_OBJ1000150|FIELDS=D_KA1,D_KA2|VALUES=3000504,3000045</t>
  </si>
  <si>
    <t>TABLENAME=UTBL_OBJ1000150|FIELDS=D_KA1,D_KA2|VALUES=3000589,3000036</t>
  </si>
  <si>
    <t>TABLENAME=UTBL_OBJ1000150|FIELDS=D_KA1,D_KA2|VALUES=3000092,3000043</t>
  </si>
  <si>
    <t>TABLENAME=UTBL_OBJ1000150|FIELDS=D_KA1,D_KA2|VALUES=3000092,3000045</t>
  </si>
  <si>
    <t>TABLENAME=UTBL_OBJ1000150|FIELDS=D_KA1,D_KA2|VALUES=3000576,3000035</t>
  </si>
  <si>
    <t>TABLENAME=UTBL_OBJ1000150|FIELDS=D_KA1,D_KA2|VALUES=3000091,3000041</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</si>
  <si>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t>
  </si>
  <si>
    <t>РС-А</t>
  </si>
  <si>
    <t>TABLENAME=UTBL_OBJ1000150|FIELDS=D_KA1,D_KA2|VALUES=3000062,3000022</t>
  </si>
  <si>
    <t>TABLENAME=UTBL_OBJ1000150|FIELDS=D_KA1,D_KA2|VALUES=3000062,3000033</t>
  </si>
  <si>
    <t>TABLENAME=UTBL_OBJ1000368|FIELDS=D_KA1,D_KA2|VALUES=3000128,3000623</t>
  </si>
  <si>
    <t>TABLENAME=UTBL_OBJ1000368|FIELDS=D_KA1,D_KA2|VALUES=3000054,3000623</t>
  </si>
  <si>
    <t>TABLENAME=UTBL_OBJ1000368|FIELDS=D_KA1,D_KA2|VALUES=3000242,3000614</t>
  </si>
  <si>
    <t>TABLENAME=UTBL_OBJ1000368|FIELDS=D_KA1,D_KA2|VALUES=3000242,3000604</t>
  </si>
  <si>
    <t>TABLENAME=UTBL_OBJ1000368|FIELDS=D_KA1,D_KA2|VALUES=3000116,3000619</t>
  </si>
  <si>
    <t>TABLENAME=UTBL_OBJ1000368|FIELDS=D_KA1,D_KA2|VALUES=3000116,3000620</t>
  </si>
  <si>
    <t>TABLENAME=UTBL_OBJ1000368|FIELDS=D_KA1,D_KA2|VALUES=3000116,3000622</t>
  </si>
  <si>
    <t>TABLENAME=UTBL_OBJ1000368|FIELDS=D_KA1,D_KA2|VALUES=3000258,3000616</t>
  </si>
  <si>
    <t>организация оказания медицинской помощи, предусмотренной законодательством субъекта Российской Федерации для определенных категорий граждан*</t>
  </si>
  <si>
    <t>РС-А-2600</t>
  </si>
  <si>
    <t>TABLENAME=UTBL_OBJ1000150|FIELDS=D_KA1,D_KA2|VALUES=3000089,3000022</t>
  </si>
  <si>
    <t>TABLENAME=UTBL_OBJ1000150|FIELDS=D_KA1,D_KA2|VALUES=3000089,3000033</t>
  </si>
  <si>
    <t>TABLENAME=UTBL_OBJ1000150|FIELDS=D_KA1,D_KA2|VALUES=3000089,3000034</t>
  </si>
  <si>
    <t>TABLENAME=UTBL_OBJ1000150|FIELDS=D_KA1,D_KA2|VALUES=3000089,3000035</t>
  </si>
  <si>
    <t>TABLENAME=UTBL_OBJ1000150|FIELDS=D_KA1,D_KA2|VALUES=3000089,3000036</t>
  </si>
  <si>
    <t>TABLENAME=UTBL_OBJ1000150|FIELDS=D_KA1,D_KA2|VALUES=3000089,3000037</t>
  </si>
  <si>
    <t>TABLENAME=UTBL_OBJ1000150|FIELDS=D_KA1,D_KA2|VALUES=3000089,3000038</t>
  </si>
  <si>
    <t>TABLENAME=UTBL_OBJ1000150|FIELDS=D_KA1,D_KA2|VALUES=3000089,3000040</t>
  </si>
  <si>
    <t>Федеральный закон от 6 октября  2003 г. № 131-ФЗ "Об общих принципах организации местного самоуправления в Российской Федерации"                                                                                                         Закон Россиской Федерации от 9 октября 1992 г. № 3612-1 "Основы законодательства россиской Федерации о культуре"</t>
  </si>
  <si>
    <t>подп. 19.1  п. 1 ст. 15                                                                                                                              абз.2 ст.40</t>
  </si>
  <si>
    <t>TABLENAME=UTBL_OBJ1000150|FIELDS=D_KA1,D_KA2|VALUES=3000462,3000033</t>
  </si>
  <si>
    <t>TABLENAME=UTBL_OBJ1000150|FIELDS=D_KA1,D_KA2|VALUES=3000462,3000034</t>
  </si>
  <si>
    <t>TABLENAME=UTBL_OBJ1000150|FIELDS=D_KA1,D_KA2|VALUES=3000462,3000035</t>
  </si>
  <si>
    <t>TABLENAME=UTBL_OBJ1000150|FIELDS=D_KA1,D_KA2|VALUES=3000462,3000036</t>
  </si>
  <si>
    <t>TABLENAME=UTBL_OBJ1000150|FIELDS=D_KA1,D_KA2|VALUES=3000462,3000037</t>
  </si>
  <si>
    <t>TABLENAME=UTBL_OBJ1000368|FIELDS=D_KA1,D_KA2|VALUES=3000216,3000624</t>
  </si>
  <si>
    <t>TABLENAME=UTBL_OBJ1000368|FIELDS=D_KA1,D_KA2|VALUES=3000216,3000608</t>
  </si>
  <si>
    <t>TABLENAME=UTBL_OBJ1000368|FIELDS=D_KA1,D_KA2|VALUES=3000216,3000609</t>
  </si>
  <si>
    <t>TABLENAME=UTBL_OBJ1000368|FIELDS=D_KA1,D_KA2|VALUES=3000110,3000616</t>
  </si>
  <si>
    <t>TABLENAME=UTBL_OBJ1000368|FIELDS=D_KA1,D_KA2|VALUES=3000110,3000617</t>
  </si>
  <si>
    <t>TABLENAME=UTBL_OBJ1000368|FIELDS=D_KA1,D_KA2|VALUES=3000267,3000615</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</si>
  <si>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</si>
  <si>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</si>
  <si>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</si>
  <si>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</si>
  <si>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</si>
  <si>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</si>
  <si>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</si>
  <si>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</si>
  <si>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TABLENAME=UTBL_OBJ1000368|FIELDS=D_KA1,D_KA2|VALUES=3000282,3000601</t>
  </si>
  <si>
    <t>TABLENAME=UTBL_OBJ1000368|FIELDS=D_KA1,D_KA2|VALUES=3000282,3000615</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</si>
  <si>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</si>
  <si>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</si>
  <si>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</si>
  <si>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</si>
  <si>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</si>
  <si>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TABLENAME=UTBL_OBJ1000150|FIELDS=D_KA1,D_KA2|VALUES=3000064,3000035</t>
  </si>
  <si>
    <t>TABLENAME=UTBL_OBJ1000150|FIELDS=D_KA1,D_KA2|VALUES=3000064,3000036</t>
  </si>
  <si>
    <t>TABLENAME=UTBL_OBJ1000368|FIELDS=D_KA1,D_KA2|VALUES=3000216,3000613</t>
  </si>
  <si>
    <t>TABLENAME=UTBL_OBJ1000368|FIELDS=D_KA1,D_KA2|VALUES=3000216,3000614</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</si>
  <si>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</si>
  <si>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</si>
  <si>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</si>
  <si>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TABLENAME=UTBL_OBJ1000150|FIELDS=D_KA1,D_KA2|VALUES=3000089,3000041</t>
  </si>
  <si>
    <t>TABLENAME=UTBL_OBJ1000150|FIELDS=D_KA1,D_KA2|VALUES=3000089,3000042</t>
  </si>
  <si>
    <t>TABLENAME=UTBL_OBJ1000150|FIELDS=D_KA1,D_KA2|VALUES=3000089,3000043</t>
  </si>
  <si>
    <t>TABLENAME=UTBL_OBJ1000150|FIELDS=D_KA1,D_KA2|VALUES=3000089,3000045</t>
  </si>
  <si>
    <t>TABLENAME=UTBL_OBJ1000368|FIELDS=D_KA1,D_KA2|VALUES=3000111,3000617</t>
  </si>
  <si>
    <t>TABLENAME=UTBL_OBJ1000368|FIELDS=D_KA1,D_KA2|VALUES=3000111,3000618</t>
  </si>
  <si>
    <t>TABLENAME=UTBL_OBJ1000368|FIELDS=D_KA1,D_KA2|VALUES=3000111,3000619</t>
  </si>
  <si>
    <t>TABLENAME=UTBL_OBJ1000150|FIELDS=D_KA1,D_KA2|VALUES=3000527,3000046</t>
  </si>
  <si>
    <t>TABLENAME=UTBL_OBJ1000150|FIELDS=D_KA1,D_KA2|VALUES=3000527,3000024</t>
  </si>
  <si>
    <t>РС-А-3802</t>
  </si>
  <si>
    <t>TABLENAME=UTBL_OBJ1000150|FIELDS=D_KA1,D_KA2|VALUES=3000064,3000037</t>
  </si>
  <si>
    <t>TABLENAME=UTBL_OBJ1000150|FIELDS=D_KA1,D_KA2|VALUES=3000064,3000038</t>
  </si>
  <si>
    <t>TABLENAME=UTBL_OBJ1000150|FIELDS=D_KA1,D_KA2|VALUES=3000064,3000040</t>
  </si>
  <si>
    <t>TABLENAME=UTBL_OBJ1000150|FIELDS=D_KA1,D_KA2|VALUES=3000064,3000041</t>
  </si>
  <si>
    <t>TABLENAME=UTBL_OBJ1000150|FIELDS=D_KA1,D_KA2|VALUES=3000064,3000042</t>
  </si>
  <si>
    <t>Соглашение от 26 декабря 2006 г. между администрацией Мариинско-Посадского района  и администрацией Мариинско-Посадского городского поселения о передаче части полномочий по вопросам организации библиотечного  обслуживания населения, комплектования и обеспечения сохранности библиотечных фондов библиотек поселения и создания условий оказания досуга и обеспечения жителей поселения услугами организации культуры</t>
  </si>
  <si>
    <t>Решение Мариинско-Посадского районного собрания депутатов от 14.11.2005 № С-3/1 "О принятии Устава Мариинско-Посадского района"</t>
  </si>
  <si>
    <t>подп.6 п. 1 ст. 8</t>
  </si>
  <si>
    <t>Решение Мариинско-Посадского  районного собрания депутатов от 14.11.2005 № С-3/1 "О принятии Устава Мариинско-Посадского района"</t>
  </si>
  <si>
    <t>подп.4 п.1 ст.7</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</si>
  <si>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</si>
  <si>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</si>
  <si>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</si>
  <si>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</si>
  <si>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</si>
  <si>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</si>
  <si>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TABLENAME=UTBL_OBJ1000150|FIELDS=D_KA1,D_KA2|VALUES=3000544,3000046</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</si>
  <si>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</si>
  <si>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</si>
  <si>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</si>
  <si>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</si>
  <si>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</si>
  <si>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</si>
  <si>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</si>
  <si>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</si>
  <si>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TABLENAME=UTBL_OBJ1000368|FIELDS=D_KA1,D_KA2|VALUES=3000018,3000620</t>
  </si>
  <si>
    <t>TABLENAME=UTBL_OBJ1000368|FIELDS=D_KA1,D_KA2|VALUES=3000018,3000622</t>
  </si>
  <si>
    <t>TABLENAME=UTBL_OBJ1000368|FIELDS=D_KA1,D_KA2|VALUES=3000018,3000623</t>
  </si>
  <si>
    <t>TABLENAME=UTBL_OBJ1000150|FIELDS=D_KA1,D_KA2|VALUES=3000561,3000041</t>
  </si>
  <si>
    <t>TABLENAME=UTBL_OBJ1000150|FIELDS=D_KA1,D_KA2|VALUES=3000561,3000042</t>
  </si>
  <si>
    <t>TABLENAME=UTBL_OBJ1000150|FIELDS=D_KA1,D_KA2|VALUES=3000561,3000043</t>
  </si>
  <si>
    <t>TABLENAME=UTBL_OBJ1000150|FIELDS=D_KA1,D_KA2|VALUES=3000561,3000046</t>
  </si>
  <si>
    <t>TABLENAME=UTBL_OBJ1000150|FIELDS=D_KA1,D_KA2|VALUES=3000568,3000033</t>
  </si>
  <si>
    <t>TABLENAME=UTBL_OBJ1000150|FIELDS=D_KA1,D_KA2|VALUES=3000568,3000034</t>
  </si>
  <si>
    <t>TABLENAME=UTBL_OBJ1000150|FIELDS=D_KA1,D_KA2|VALUES=3000568,3000035</t>
  </si>
  <si>
    <t>TABLENAME=UTBL_OBJ1000150|FIELDS=D_KA1,D_KA2|VALUES=3000087,3000041</t>
  </si>
  <si>
    <t>TABLENAME=UTBL_OBJ1000150|FIELDS=D_KA1,D_KA2|VALUES=3000454,3000034</t>
  </si>
  <si>
    <t>TABLENAME=UTBL_OBJ1000150|FIELDS=D_KA1,D_KA2|VALUES=3000454,3000035</t>
  </si>
  <si>
    <t>TABLENAME=UTBL_OBJ1000150|FIELDS=D_KA1,D_KA2|VALUES=3000454,3000036</t>
  </si>
  <si>
    <t>TABLENAME=UTBL_OBJ1000150|FIELDS=D_KA1,D_KA2|VALUES=3000454,3000037</t>
  </si>
  <si>
    <t>TABLENAME=UTBL_OBJ1000150|FIELDS=D_KA1,D_KA2|VALUES=3000454,3000038</t>
  </si>
  <si>
    <t>TABLENAME=UTBL_OBJ1000150|FIELDS=D_KA1,D_KA2|VALUES=3000454,3000040</t>
  </si>
  <si>
    <t>TABLENAME=UTBL_OBJ1000150|FIELDS=D_KA1,D_KA2|VALUES=3000454,3000041</t>
  </si>
  <si>
    <t>TABLENAME=UTBL_OBJ1000150|FIELDS=D_KA1,D_KA2|VALUES=3000454,3000042</t>
  </si>
  <si>
    <t>TABLENAME=UTBL_OBJ1000150|FIELDS=D_KA1,D_KA2|VALUES=3000454,3000043</t>
  </si>
  <si>
    <t>TABLENAME=UTBL_OBJ1000150|FIELDS=D_KA1,D_KA2|VALUES=3000454,3000045</t>
  </si>
  <si>
    <t>TABLENAME=UTBL_OBJ1000150|FIELDS=D_KA1,D_KA2|VALUES=3000454,3000046</t>
  </si>
  <si>
    <t>TABLENAME=UTBL_OBJ1000150|FIELDS=D_KA1,D_KA2|VALUES=3000558,3000040</t>
  </si>
  <si>
    <t>TABLENAME=UTBL_OBJ1000150|FIELDS=D_KA1,D_KA2|VALUES=3000558,3000041</t>
  </si>
  <si>
    <t>TABLENAME=UTBL_OBJ1000150|FIELDS=D_KA1,D_KA2|VALUES=3000558,3000042</t>
  </si>
  <si>
    <t>TABLENAME=UTBL_OBJ1000368|FIELDS=D_KA1,D_KA2|VALUES=3000282,3000604</t>
  </si>
  <si>
    <t>РМ-А-2800</t>
  </si>
  <si>
    <t>TABLENAME=UTBL_OBJ1000150|FIELDS=D_KA1,D_KA2|VALUES=3000483,3000046</t>
  </si>
  <si>
    <t>TABLENAME=UTBL_OBJ1000150|FIELDS=D_KA1,D_KA2|VALUES=3000483,3000024</t>
  </si>
  <si>
    <t>TABLENAME=UTBL_OBJ1000368|FIELDS=D_KA1,D_KA2|VALUES=3000028,3000614</t>
  </si>
  <si>
    <t>TABLENAME=UTBL_OBJ1000368|FIELDS=D_KA1,D_KA2|VALUES=3000028,3000604</t>
  </si>
  <si>
    <t>TABLENAME=UTBL_OBJ1000368|FIELDS=D_KA1,D_KA2|VALUES=3000282,3000618</t>
  </si>
  <si>
    <t>TABLENAME=UTBL_OBJ1000368|FIELDS=D_KA1,D_KA2|VALUES=3000288,3000609</t>
  </si>
  <si>
    <t>TABLENAME=UTBL_OBJ1000368|FIELDS=D_KA1,D_KA2|VALUES=3000277,3000622</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</si>
  <si>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</si>
  <si>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</si>
  <si>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</si>
  <si>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</si>
  <si>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</si>
  <si>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</si>
  <si>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TABLENAME=UTBL_OBJ1000368|FIELDS=D_KA1,D_KA2|VALUES=3000282,3000616</t>
  </si>
  <si>
    <t>TABLENAME=UTBL_OBJ1000368|FIELDS=D_KA1,D_KA2|VALUES=3000282,3000617</t>
  </si>
  <si>
    <t>TABLENAME=UTBL_OBJ1000368|FIELDS=D_KA1,D_KA2|VALUES=3000277,3000620</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</si>
  <si>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</si>
  <si>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</si>
  <si>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</si>
  <si>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</si>
  <si>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</si>
  <si>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TABLENAME=UTBL_OBJ1000150|FIELDS=D_KA1,D_KA2|VALUES=3000463,3000024</t>
  </si>
  <si>
    <t>TABLENAME=UTBL_OBJ1000150|FIELDS=D_KA1,D_KA2|VALUES=3000068,3000024</t>
  </si>
  <si>
    <t>предупреждение чрезвычайных ситуаций межмуниципального и регионального характера, стихийных бедствий, эпидемий и ликвидации их последствий</t>
  </si>
  <si>
    <t>РС-А-0600</t>
  </si>
  <si>
    <t>TABLENAME=UTBL_OBJ1000150|FIELDS=D_KA1,D_KA2|VALUES=3000067,3000040</t>
  </si>
  <si>
    <t>TABLENAME=UTBL_OBJ1000150|FIELDS=D_KA1,D_KA2|VALUES=3000067,3000041</t>
  </si>
  <si>
    <t>Федеральный закон от 6 октября  2003 г. № 131-ФЗ "Об общих принципах организации местного самоуправления в Российской Федерации"                                                                                                   Федеральный закон от 26 мая 1996 №54-ФЗ"О Музейном фонде Российской Федерации и музеях в российской Федерации"</t>
  </si>
  <si>
    <t>подп.1 п.1 ст.15.1 ст.26-28</t>
  </si>
  <si>
    <t>2.4.1</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</si>
  <si>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</si>
  <si>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</si>
  <si>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</si>
  <si>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</si>
  <si>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</si>
  <si>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TABLENAME=UTBL_OBJ1000150|FIELDS=D_KA1,D_KA2|VALUES=3000510,3000022</t>
  </si>
  <si>
    <t>TABLENAME=UTBL_OBJ1000150|FIELDS=D_KA1,D_KA2|VALUES=3000510,3000033</t>
  </si>
  <si>
    <t>TABLENAME=UTBL_OBJ1000150|FIELDS=D_KA1,D_KA2|VALUES=3000510,3000034</t>
  </si>
  <si>
    <t>TABLENAME=UTBL_OBJ1000150|FIELDS=D_KA1,D_KA2|VALUES=3000510,3000035</t>
  </si>
  <si>
    <t>TABLENAME=UTBL_OBJ1000150|FIELDS=D_KA1,D_KA2|VALUES=3000510,3000036</t>
  </si>
  <si>
    <t>TABLENAME=UTBL_OBJ1000150|FIELDS=D_KA1,D_KA2|VALUES=3000510,3000037</t>
  </si>
  <si>
    <t>TABLENAME=UTBL_OBJ1000150|FIELDS=D_KA1,D_KA2|VALUES=3000496,3000033</t>
  </si>
  <si>
    <t>TABLENAME=UTBL_OBJ1000150|FIELDS=D_KA1,D_KA2|VALUES=3000496,3000034</t>
  </si>
  <si>
    <t>TABLENAME=UTBL_OBJ1000150|FIELDS=D_KA1,D_KA2|VALUES=3000496,3000035</t>
  </si>
  <si>
    <t>TABLENAME=UTBL_OBJ1000368|FIELDS=D_KA1,D_KA2|VALUES=3000207,3000616</t>
  </si>
  <si>
    <t>TABLENAME=UTBL_OBJ1000368|FIELDS=D_KA1,D_KA2|VALUES=3000049,3000622</t>
  </si>
  <si>
    <t>TABLENAME=UTBL_OBJ1000368|FIELDS=D_KA1,D_KA2|VALUES=3000049,3000623</t>
  </si>
  <si>
    <t>TABLENAME=UTBL_OBJ1000368|FIELDS=D_KA1,D_KA2|VALUES=3000049,3000624</t>
  </si>
  <si>
    <t>TABLENAME=UTBL_OBJ1000368|FIELDS=D_KA1,D_KA2|VALUES=3000644,3000613</t>
  </si>
  <si>
    <t>TABLENAME=UTBL_OBJ1000368|FIELDS=D_KA1,D_KA2|VALUES=3000644,3000614</t>
  </si>
  <si>
    <t>TABLENAME=UTBL_OBJ1000368|FIELDS=D_KA1,D_KA2|VALUES=3000644,3000604</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</si>
  <si>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</si>
  <si>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</si>
  <si>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</si>
  <si>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TABLENAME=UTBL_OBJ1000368|FIELDS=D_KA1,D_KA2|VALUES=3000205,3000616</t>
  </si>
  <si>
    <t>TABLENAME=UTBL_OBJ1000150|FIELDS=D_KA1,D_KA2|VALUES=3000567,3000036</t>
  </si>
  <si>
    <t>TABLENAME=UTBL_OBJ1000150|FIELDS=D_KA1,D_KA2|VALUES=3000567,3000037</t>
  </si>
  <si>
    <t>TABLENAME=UTBL_OBJ1000150|FIELDS=D_KA1,D_KA2|VALUES=3000567,3000038</t>
  </si>
  <si>
    <t>TABLENAME=UTBL_OBJ1000150|FIELDS=D_KA1,D_KA2|VALUES=3000567,3000040</t>
  </si>
  <si>
    <t>TABLENAME=UTBL_OBJ1000150|FIELDS=D_KA1,D_KA2|VALUES=3000567,3000041</t>
  </si>
  <si>
    <t>TABLENAME=UTBL_OBJ1000150|FIELDS=D_KA1,D_KA2|VALUES=3000527,3000045</t>
  </si>
  <si>
    <t>TABLENAME=UTBL_OBJ1000150|FIELDS=D_KA1,D_KA2|VALUES=3000463,3000043</t>
  </si>
  <si>
    <t>TABLENAME=UTBL_OBJ1000150|FIELDS=D_KA1,D_KA2|VALUES=3000463,3000045</t>
  </si>
  <si>
    <t>TABLENAME=UTBL_OBJ1000150|FIELDS=D_KA1,D_KA2|VALUES=3000463,3000046</t>
  </si>
  <si>
    <t>2.6</t>
  </si>
  <si>
    <t>2.6.1</t>
  </si>
  <si>
    <t>2.6.2</t>
  </si>
  <si>
    <t>2.6.3</t>
  </si>
  <si>
    <t>2.6.8</t>
  </si>
  <si>
    <t>ИТОГО расходные обязательства муниципального района</t>
  </si>
  <si>
    <t>РМ-А-0400</t>
  </si>
  <si>
    <t>TABLENAME=UTBL_OBJ1000368|FIELDS=D_KA1,D_KA2|VALUES=3000216,3000601</t>
  </si>
  <si>
    <t>TABLENAME=UTBL_OBJ1000368|FIELDS=D_KA1,D_KA2|VALUES=3000216,3000615</t>
  </si>
  <si>
    <t>TABLENAME=UTBL_OBJ1000368|FIELDS=D_KA1,D_KA2|VALUES=3000216,3000616</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</si>
  <si>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</si>
  <si>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</si>
  <si>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TABLENAME=UTBL_OBJ1000368|FIELDS=D_KA1,D_KA2|VALUES=3000020,3000601</t>
  </si>
  <si>
    <t>TABLENAME=UTBL_OBJ1000368|FIELDS=D_KA1,D_KA2|VALUES=3000020,3000615</t>
  </si>
  <si>
    <t>TABLENAME=UTBL_OBJ1000150|FIELDS=D_KA1,D_KA2|VALUES=3000066,3000042</t>
  </si>
  <si>
    <t>TABLENAME=UTBL_OBJ1000150|FIELDS=D_KA1,D_KA2|VALUES=3000066,3000043</t>
  </si>
  <si>
    <t>TABLENAME=UTBL_OBJ1000150|FIELDS=D_KA1,D_KA2|VALUES=3000066,3000045</t>
  </si>
  <si>
    <t>TABLENAME=UTBL_OBJ1000150|FIELDS=D_KA1,D_KA2|VALUES=3000066,3000046</t>
  </si>
  <si>
    <t>TABLENAME=UTBL_OBJ1000150|FIELDS=D_KA1,D_KA2|VALUES=3000066,3000024</t>
  </si>
  <si>
    <t>РС-А-0301</t>
  </si>
  <si>
    <t>TABLENAME=UTBL_OBJ1000150|FIELDS=D_KA1,D_KA2|VALUES=3000454,3000022</t>
  </si>
  <si>
    <t>TABLENAME=UTBL_OBJ1000150|FIELDS=D_KA1,D_KA2|VALUES=3000454,3000033</t>
  </si>
  <si>
    <t>TABLENAME=UTBL_OBJ1000368|FIELDS=D_KA1,D_KA2|VALUES=3000274,3000611</t>
  </si>
  <si>
    <t>TABLENAME=UTBL_OBJ1000368|FIELDS=D_KA1,D_KA2|VALUES=3000309,3000604</t>
  </si>
  <si>
    <t>TABLENAME=UTBL_OBJ1000150|FIELDS=D_KA1,D_KA2|VALUES=3000561,3000040</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</si>
  <si>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</si>
  <si>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</si>
  <si>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</si>
  <si>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</si>
  <si>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организация и осуществление региональных и межмуниципальных программ и проектов в области физической культуры и спорта, проведение официальных региональных и межмуниципальных физкультурно-оздоровительных и спортивных мероприятий, обеспечение подготовки спортивных сборных команд субъекта Российской Федерации</t>
  </si>
  <si>
    <t>TABLENAME=UTBL_OBJ1000150|FIELDS=D_KA1,D_KA2|VALUES=3000568,3000036</t>
  </si>
  <si>
    <t>TABLENAME=UTBL_OBJ1000150|FIELDS=D_KA1,D_KA2|VALUES=3000566,3000034</t>
  </si>
  <si>
    <t>подп. 22 п.1 ст.14;                                                          п.4ст.18, п.2 ст.25</t>
  </si>
  <si>
    <t>TABLENAME=UTBL_OBJ1000150|FIELDS=D_KA1,D_KA2|VALUES=3000566,3000035</t>
  </si>
  <si>
    <t>TABLENAME=UTBL_OBJ1000150|FIELDS=D_KA1,D_KA2|VALUES=3000566,3000036</t>
  </si>
  <si>
    <t>TABLENAME=UTBL_OBJ1000150|FIELDS=D_KA1,D_KA2|VALUES=3000557,3000022</t>
  </si>
  <si>
    <t>TABLENAME=UTBL_OBJ1000150|FIELDS=D_KA1,D_KA2|VALUES=3000557,3000033</t>
  </si>
  <si>
    <t>TABLENAME=UTBL_OBJ1000150|FIELDS=D_KA1,D_KA2|VALUES=3000557,3000034</t>
  </si>
  <si>
    <t>TABLENAME=UTBL_OBJ1000150|FIELDS=D_KA1,D_KA2|VALUES=3000557,3000035</t>
  </si>
  <si>
    <t>TABLENAME=UTBL_OBJ1000150|FIELDS=D_KA1,D_KA2|VALUES=3000557,3000040</t>
  </si>
  <si>
    <t>TABLENAME=UTBL_OBJ1000150|FIELDS=D_KA1,D_KA2|VALUES=3000557,3000042</t>
  </si>
  <si>
    <t>TABLENAME=UTBL_OBJ1000150|FIELDS=D_KA1,D_KA2|VALUES=3000557,3000043</t>
  </si>
  <si>
    <t>TABLENAME=UTBL_OBJ1000150|FIELDS=D_KA1,D_KA2|VALUES=3000557,3000045</t>
  </si>
  <si>
    <t>TABLENAME=UTBL_OBJ1000150|FIELDS=D_KA1,D_KA2|VALUES=3000479,3000035</t>
  </si>
  <si>
    <t>TABLENAME=UTBL_OBJ1000150|FIELDS=D_KA1,D_KA2|VALUES=3000479,3000036</t>
  </si>
  <si>
    <t>TABLENAME=UTBL_OBJ1000150|FIELDS=D_KA1,D_KA2|VALUES=3000071,3000022</t>
  </si>
  <si>
    <t>TABLENAME=UTBL_OBJ1000150|FIELDS=D_KA1,D_KA2|VALUES=3000062,3000040</t>
  </si>
  <si>
    <t>TABLENAME=UTBL_OBJ1000150|FIELDS=D_KA1,D_KA2|VALUES=3000062,3000041</t>
  </si>
  <si>
    <t>TABLENAME=UTBL_OBJ1000150|FIELDS=D_KA1,D_KA2|VALUES=3000062,3000042</t>
  </si>
  <si>
    <t>TABLENAME=UTBL_OBJ1000150|FIELDS=D_KA1,D_KA2|VALUES=3000062,3000043</t>
  </si>
  <si>
    <t>TABLENAME=UTBL_OBJ1000150|FIELDS=D_KA1,D_KA2|VALUES=3000062,3000045</t>
  </si>
  <si>
    <t>TABLENAME=UTBL_OBJ1000150|FIELDS=D_KA1,D_KA2|VALUES=3000062,3000046</t>
  </si>
  <si>
    <t>TABLENAME=UTBL_OBJ1000150|FIELDS=D_KA1,D_KA2|VALUES=3000062,3000024</t>
  </si>
  <si>
    <t>209</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</si>
  <si>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</si>
  <si>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TABLENAME=UTBL_OBJ1000150|FIELDS=D_KA1,D_KA2|VALUES=3000554,3000043</t>
  </si>
  <si>
    <t>TABLENAME=UTBL_OBJ1000150|FIELDS=D_KA1,D_KA2|VALUES=3000554,3000045</t>
  </si>
  <si>
    <t>TABLENAME=UTBL_OBJ1000150|FIELDS=D_KA1,D_KA2|VALUES=3000554,3000046</t>
  </si>
  <si>
    <t>TABLENAME=UTBL_OBJ1000150|FIELDS=D_KA1,D_KA2|VALUES=3000554,3000024</t>
  </si>
  <si>
    <t>TABLENAME=UTBL_OBJ1000150|FIELDS=D_KA1,D_KA2|VALUES=3000465,3000035</t>
  </si>
  <si>
    <t>TABLENAME=UTBL_OBJ1000150|FIELDS=D_KA1,D_KA2|VALUES=3000465,3000036</t>
  </si>
  <si>
    <t>TABLENAME=UTBL_OBJ1000150|FIELDS=D_KA1,D_KA2|VALUES=3000536,3000043</t>
  </si>
  <si>
    <t>TABLENAME=UTBL_OBJ1000150|FIELDS=D_KA1,D_KA2|VALUES=3000536,3000045</t>
  </si>
  <si>
    <t>TABLENAME=UTBL_OBJ1000150|FIELDS=D_KA1,D_KA2|VALUES=3000536,3000046</t>
  </si>
  <si>
    <t>TABLENAME=UTBL_OBJ1000150|FIELDS=D_KA1,D_KA2|VALUES=3000536,3000024</t>
  </si>
  <si>
    <t>РС-А-4300</t>
  </si>
  <si>
    <t>TABLENAME=UTBL_OBJ1000150|FIELDS=D_KA1,D_KA2|VALUES=3000540,3000022</t>
  </si>
  <si>
    <t>TABLENAME=UTBL_OBJ1000150|FIELDS=D_KA1,D_KA2|VALUES=3000540,3000033</t>
  </si>
  <si>
    <t>TABLENAME=UTBL_OBJ1000150|FIELDS=D_KA1,D_KA2|VALUES=3000540,3000034</t>
  </si>
  <si>
    <t>TABLENAME=UTBL_OBJ1000150|FIELDS=D_KA1,D_KA2|VALUES=3000540,3000035</t>
  </si>
  <si>
    <t>TABLENAME=UTBL_OBJ1000150|FIELDS=D_KA1,D_KA2|VALUES=3000540,3000036</t>
  </si>
  <si>
    <t>TABLENAME=UTBL_OBJ1000150|FIELDS=D_KA1,D_KA2|VALUES=3000540,3000037</t>
  </si>
  <si>
    <t>TABLENAME=UTBL_OBJ1000150|FIELDS=D_KA1,D_KA2|VALUES=3000540,3000038</t>
  </si>
  <si>
    <t>TABLENAME=UTBL_OBJ1000150|FIELDS=D_KA1,D_KA2|VALUES=3000540,3000040</t>
  </si>
  <si>
    <t>TABLENAME=UTBL_OBJ1000150|FIELDS=D_KA1,D_KA2|VALUES=3000540,3000041</t>
  </si>
  <si>
    <t>TABLENAME=UTBL_OBJ1000150|FIELDS=D_KA1,D_KA2|VALUES=3000563,3000034</t>
  </si>
  <si>
    <t>TABLENAME=UTBL_OBJ1000150|FIELDS=D_KA1,D_KA2|VALUES=3000596,3000038</t>
  </si>
  <si>
    <t>TABLENAME=UTBL_OBJ1000150|FIELDS=D_KA1,D_KA2|VALUES=3000563,3000033</t>
  </si>
  <si>
    <t>TABLENAME=UTBL_OBJ1000150|FIELDS=D_KA1,D_KA2|VALUES=3000480,3000038</t>
  </si>
  <si>
    <t>TABLENAME=UTBL_OBJ1000150|FIELDS=D_KA1,D_KA2|VALUES=3000480,3000040</t>
  </si>
  <si>
    <t>TABLENAME=UTBL_OBJ1000368|FIELDS=D_KA1,D_KA2|VALUES=3000259,3000604</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</si>
  <si>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</si>
  <si>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</si>
  <si>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</si>
  <si>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TABLENAME=UTBL_OBJ1000150|FIELDS=D_KA1,D_KA2|VALUES=3000563,3000024</t>
  </si>
  <si>
    <t>TABLENAME=UTBL_OBJ1000150|FIELDS=D_KA1,D_KA2|VALUES=3000564,3000022</t>
  </si>
  <si>
    <t>TABLENAME=UTBL_OBJ1000368|FIELDS=D_KA1,D_KA2|VALUES=3000233,3000617</t>
  </si>
  <si>
    <t>TABLENAME=UTBL_OBJ1000368|FIELDS=D_KA1,D_KA2|VALUES=3000233,3000618</t>
  </si>
  <si>
    <t>TABLENAME=UTBL_OBJ1000368|FIELDS=D_KA1,D_KA2|VALUES=3000124,3000609</t>
  </si>
  <si>
    <t>TABLENAME=UTBL_OBJ1000368|FIELDS=D_KA1,D_KA2|VALUES=3000124,3000610</t>
  </si>
  <si>
    <t>TABLENAME=UTBL_OBJ1000150|FIELDS=D_KA1,D_KA2|VALUES=3000527,3000034</t>
  </si>
  <si>
    <t>TABLENAME=UTBL_OBJ1000150|FIELDS=D_KA1,D_KA2|VALUES=3000527,3000035</t>
  </si>
  <si>
    <t>TABLENAME=UTBL_OBJ1000150|FIELDS=D_KA1,D_KA2|VALUES=3000482,3000046</t>
  </si>
  <si>
    <t>TABLENAME=UTBL_OBJ1000150|FIELDS=D_KA1,D_KA2|VALUES=3000482,3000024</t>
  </si>
  <si>
    <t>TABLENAME=UTBL_OBJ1000150|FIELDS=D_KA1,D_KA2|VALUES=3000483,3000022</t>
  </si>
  <si>
    <t>TABLENAME=UTBL_OBJ1000368|FIELDS=D_KA1,D_KA2|VALUES=3000243,3000616</t>
  </si>
  <si>
    <t>TABLENAME=UTBL_OBJ1000368|FIELDS=D_KA1,D_KA2|VALUES=3000243,3000617</t>
  </si>
  <si>
    <t>TABLENAME=UTBL_OBJ1000368|FIELDS=D_KA1,D_KA2|VALUES=3000243,3000618</t>
  </si>
  <si>
    <t>TABLENAME=UTBL_OBJ1000150|FIELDS=D_KA1,D_KA2|VALUES=3000505,3000037</t>
  </si>
  <si>
    <t>TABLENAME=UTBL_OBJ1000150|FIELDS=D_KA1,D_KA2|VALUES=3000477,3000043</t>
  </si>
  <si>
    <t>TABLENAME=UTBL_OBJ1000150|FIELDS=D_KA1,D_KA2|VALUES=3000477,3000045</t>
  </si>
  <si>
    <t>TABLENAME=UTBL_OBJ1000368|FIELDS=D_KA1,D_KA2|VALUES=3000061,3000608</t>
  </si>
  <si>
    <t>01.01.2006, не установлен                                01.03.2005,  не установлен</t>
  </si>
  <si>
    <t>Федеральный закон от 6 октября 2003 г. №131-ФЗ "Об общих принципах организации  местного самоуправления в Российской Федерации"                                    Федеральный закон от 28 марта 1998 г.  № 53-ФЗ "О воинской обязанности и военной службе"</t>
  </si>
  <si>
    <t xml:space="preserve">п.3 ст.20                    п.2  ст.8 </t>
  </si>
  <si>
    <t>TABLENAME=UTBL_OBJ1000150|FIELDS=D_KA1,D_KA2|VALUES=3000547,3000041</t>
  </si>
  <si>
    <t>TABLENAME=UTBL_OBJ1000150|FIELDS=D_KA1,D_KA2|VALUES=3000547,3000042</t>
  </si>
  <si>
    <t>TABLENAME=UTBL_OBJ1000150|FIELDS=D_KA1,D_KA2|VALUES=3000547,3000043</t>
  </si>
  <si>
    <t>Глава администрации Мариинско-Посадского района                                             А.И.Дмитриев</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</si>
  <si>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</si>
  <si>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</si>
  <si>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</si>
  <si>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</si>
  <si>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</si>
  <si>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</si>
  <si>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</si>
  <si>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</si>
  <si>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</si>
  <si>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</si>
  <si>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</si>
  <si>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</si>
  <si>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</si>
  <si>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</si>
  <si>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</si>
  <si>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</si>
  <si>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</si>
  <si>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</si>
  <si>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</si>
  <si>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</si>
  <si>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</si>
  <si>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</si>
  <si>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</si>
  <si>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</si>
  <si>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</si>
  <si>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</si>
  <si>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</si>
  <si>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</si>
  <si>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</si>
  <si>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TABLENAME=UTBL_OBJ1000368|FIELDS=D_KA1,D_KA2|VALUES=3000124,3000620</t>
  </si>
  <si>
    <t>TABLENAME=UTBL_OBJ1000368|FIELDS=D_KA1,D_KA2|VALUES=3000258,3000604</t>
  </si>
  <si>
    <t>РМ-А-2200</t>
  </si>
  <si>
    <t>TABLENAME=UTBL_OBJ1000368|FIELDS=D_KA1,D_KA2|VALUES=3000259,3000601</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</si>
  <si>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</si>
  <si>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</si>
  <si>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</si>
  <si>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</si>
  <si>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</si>
  <si>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</si>
  <si>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</si>
  <si>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</si>
  <si>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</si>
  <si>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</si>
  <si>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</si>
  <si>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</si>
  <si>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</si>
  <si>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TABLENAME=UTBL_OBJ1000368|FIELDS=D_KA1,D_KA2|VALUES=3000061,3000622</t>
  </si>
  <si>
    <t>TABLENAME=UTBL_OBJ1000368|FIELDS=D_KA1,D_KA2|VALUES=3000061,3000623</t>
  </si>
  <si>
    <t>TABLENAME=UTBL_OBJ1000368|FIELDS=D_KA1,D_KA2|VALUES=3000061,3000624</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</si>
  <si>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</si>
  <si>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</si>
  <si>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</si>
  <si>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</si>
  <si>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TABLENAME=UTBL_OBJ1000368|FIELDS=D_KA1,D_KA2|VALUES=3000209,3000609</t>
  </si>
  <si>
    <t>TABLENAME=UTBL_OBJ1000368|FIELDS=D_KA1,D_KA2|VALUES=3000209,3000610</t>
  </si>
  <si>
    <t>TABLENAME=UTBL_OBJ1000368|FIELDS=D_KA1,D_KA2|VALUES=3000209,3000611</t>
  </si>
  <si>
    <t>TABLENAME=UTBL_OBJ1000150|FIELDS=D_KA1,D_KA2|VALUES=3000586,3000036</t>
  </si>
  <si>
    <t>TABLENAME=UTBL_OBJ1000150|FIELDS=D_KA1,D_KA2|VALUES=3000509,3000043</t>
  </si>
  <si>
    <t>TABLENAME=UTBL_OBJ1000150|FIELDS=D_KA1,D_KA2|VALUES=3000509,3000045</t>
  </si>
  <si>
    <t>TABLENAME=UTBL_OBJ1000150|FIELDS=D_KA1,D_KA2|VALUES=3000509,3000046</t>
  </si>
  <si>
    <t>TABLENAME=UTBL_OBJ1000150|FIELDS=D_KA1,D_KA2|VALUES=3000509,3000024</t>
  </si>
  <si>
    <t>РС-А-3301</t>
  </si>
  <si>
    <t>TABLENAME=UTBL_OBJ1000150|FIELDS=D_KA1,D_KA2|VALUES=3000585,3000036</t>
  </si>
  <si>
    <t>TABLENAME=UTBL_OBJ1000150|FIELDS=D_KA1,D_KA2|VALUES=3000585,3000037</t>
  </si>
  <si>
    <t>TABLENAME=UTBL_OBJ1000150|FIELDS=D_KA1,D_KA2|VALUES=3000585,3000038</t>
  </si>
  <si>
    <t>TABLENAME=UTBL_OBJ1000150|FIELDS=D_KA1,D_KA2|VALUES=3000585,3000040</t>
  </si>
  <si>
    <t>TABLENAME=UTBL_OBJ1000150|FIELDS=D_KA1,D_KA2|VALUES=3000594,3000022</t>
  </si>
  <si>
    <t>TABLENAME=UTBL_OBJ1000150|FIELDS=D_KA1,D_KA2|VALUES=3000594,3000033</t>
  </si>
  <si>
    <t>TABLENAME=UTBL_OBJ1000368|FIELDS=D_KA1,D_KA2|VALUES=3000208,3000604</t>
  </si>
  <si>
    <t>TABLENAME=UTBL_OBJ1000368|FIELDS=D_KA1,D_KA2|VALUES=3000240,3000616</t>
  </si>
  <si>
    <t>TABLENAME=UTBL_OBJ1000368|FIELDS=D_KA1,D_KA2|VALUES=3000240,3000617</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</si>
  <si>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</si>
  <si>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</si>
  <si>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</si>
  <si>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</si>
  <si>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TABLENAME=UTBL_OBJ1000150|FIELDS=D_KA1,D_KA2|VALUES=3000529,3000035</t>
  </si>
  <si>
    <t>TABLENAME=UTBL_OBJ1000150|FIELDS=D_KA1,D_KA2|VALUES=3000529,3000036</t>
  </si>
  <si>
    <t>TABLENAME=UTBL_OBJ1000150|FIELDS=D_KA1,D_KA2|VALUES=3000529,3000037</t>
  </si>
  <si>
    <t>TABLENAME=UTBL_OBJ1000150|FIELDS=D_KA1,D_KA2|VALUES=3000529,3000038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</si>
  <si>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</si>
  <si>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</si>
  <si>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</si>
  <si>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</si>
  <si>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</si>
  <si>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обеспечение жилыми помещениями по договорам социального найма категорий граждан,  указанных в части 1 статьи 11 Закона Чувашской Республики от 17 октября 2005 года № 42 "О регулировании жилищных отношений" и состоящих на учёте в качестве нуждающихся в жилых помещениях</t>
  </si>
  <si>
    <t>TABLENAME=UTBL_OBJ1000368|FIELDS=D_KA1,D_KA2|VALUES=3000108,3000613</t>
  </si>
  <si>
    <t>TABLENAME=UTBL_OBJ1000368|FIELDS=D_KA1,D_KA2|VALUES=3000108,3000614</t>
  </si>
  <si>
    <t>TABLENAME=UTBL_OBJ1000368|FIELDS=D_KA1,D_KA2|VALUES=3000108,3000604</t>
  </si>
  <si>
    <t>РП-А-1700</t>
  </si>
  <si>
    <t>TABLENAME=UTBL_OBJ1000368|FIELDS=D_KA1,D_KA2|VALUES=3000109,3000601</t>
  </si>
  <si>
    <t>TABLENAME=UTBL_OBJ1000368|FIELDS=D_KA1,D_KA2|VALUES=3000109,3000615</t>
  </si>
  <si>
    <t>TABLENAME=UTBL_OBJ1000368|FIELDS=D_KA1,D_KA2|VALUES=3000133,3000608</t>
  </si>
  <si>
    <t>TABLENAME=UTBL_OBJ1000368|FIELDS=D_KA1,D_KA2|VALUES=3000125,3000619</t>
  </si>
  <si>
    <t>TABLENAME=UTBL_OBJ1000368|FIELDS=D_KA1,D_KA2|VALUES=3000125,3000620</t>
  </si>
  <si>
    <t>TABLENAME=UTBL_OBJ1000368|FIELDS=D_KA1,D_KA2|VALUES=3000125,3000622</t>
  </si>
  <si>
    <t>TABLENAME=UTBL_OBJ1000368|FIELDS=D_KA1,D_KA2|VALUES=3000057,3000609</t>
  </si>
  <si>
    <t>TABLENAME=UTBL_OBJ1000368|FIELDS=D_KA1,D_KA2|VALUES=3000107,3000614</t>
  </si>
  <si>
    <t>TABLENAME=UTBL_OBJ1000368|FIELDS=D_KA1,D_KA2|VALUES=3000107,3000604</t>
  </si>
  <si>
    <t>РП-А-1600</t>
  </si>
  <si>
    <t>TABLENAME=UTBL_OBJ1000368|FIELDS=D_KA1,D_KA2|VALUES=3000108,3000601</t>
  </si>
  <si>
    <t>0113</t>
  </si>
  <si>
    <t>TABLENAME=UTBL_OBJ1000150|FIELDS=D_KA1,D_KA2|VALUES=3000462,3000046</t>
  </si>
  <si>
    <t>TABLENAME=UTBL_OBJ1000150|FIELDS=D_KA1,D_KA2|VALUES=3000462,3000024</t>
  </si>
  <si>
    <t>РС-А-0602</t>
  </si>
  <si>
    <t>TABLENAME=UTBL_OBJ1000150|FIELDS=D_KA1,D_KA2|VALUES=3000463,3000022</t>
  </si>
  <si>
    <t>TABLENAME=UTBL_OBJ1000150|FIELDS=D_KA1,D_KA2|VALUES=3000499,3000037</t>
  </si>
  <si>
    <t>TABLENAME=UTBL_OBJ1000150|FIELDS=D_KA1,D_KA2|VALUES=3000099,3000036</t>
  </si>
  <si>
    <t>TABLENAME=UTBL_OBJ1000150|FIELDS=D_KA1,D_KA2|VALUES=3000560,3000046</t>
  </si>
  <si>
    <t>TABLENAME=UTBL_OBJ1000150|FIELDS=D_KA1,D_KA2|VALUES=3000531,3000037</t>
  </si>
  <si>
    <t>TABLENAME=UTBL_OBJ1000150|FIELDS=D_KA1,D_KA2|VALUES=3000531,3000038</t>
  </si>
  <si>
    <t>TABLENAME=UTBL_OBJ1000150|FIELDS=D_KA1,D_KA2|VALUES=3000531,3000040</t>
  </si>
  <si>
    <t>TABLENAME=UTBL_OBJ1000150|FIELDS=D_KA1,D_KA2|VALUES=3000475,3000046</t>
  </si>
  <si>
    <t>TABLENAME=UTBL_OBJ1000150|FIELDS=D_KA1,D_KA2|VALUES=3000475,3000024</t>
  </si>
  <si>
    <t>TABLENAME=UTBL_OBJ1000150|FIELDS=D_KA1,D_KA2|VALUES=3000476,3000022</t>
  </si>
  <si>
    <t>TABLENAME=UTBL_OBJ1000150|FIELDS=D_KA1,D_KA2|VALUES=3000476,3000033</t>
  </si>
  <si>
    <t>TABLENAME=UTBL_OBJ1000150|FIELDS=D_KA1,D_KA2|VALUES=3000090,3000043</t>
  </si>
  <si>
    <t>TABLENAME=UTBL_OBJ1000150|FIELDS=D_KA1,D_KA2|VALUES=3000090,3000045</t>
  </si>
  <si>
    <t xml:space="preserve">01.01.2006, не установлен                                                  </t>
  </si>
  <si>
    <t xml:space="preserve">01.01.2006, не установлен                                                        </t>
  </si>
  <si>
    <t>TABLENAME=UTBL_OBJ1000150|FIELDS=D_KA1,D_KA2|VALUES=3000596,3000040</t>
  </si>
  <si>
    <t>TABLENAME=UTBL_OBJ1000150|FIELDS=D_KA1,D_KA2|VALUES=3000596,3000041</t>
  </si>
  <si>
    <t>TABLENAME=UTBL_OBJ1000150|FIELDS=D_KA1,D_KA2|VALUES=3000596,3000042</t>
  </si>
  <si>
    <t>TABLENAME=UTBL_OBJ1000150|FIELDS=D_KA1,D_KA2|VALUES=3000596,3000043</t>
  </si>
  <si>
    <t>TABLENAME=UTBL_OBJ1000150|FIELDS=D_KA1,D_KA2|VALUES=3000596,3000045</t>
  </si>
  <si>
    <t>TABLENAME=UTBL_OBJ1000150|FIELDS=D_KA1,D_KA2|VALUES=3000596,3000046</t>
  </si>
  <si>
    <t>TABLENAME=UTBL_OBJ1000150|FIELDS=D_KA1,D_KA2|VALUES=3000596,3000024</t>
  </si>
  <si>
    <t>TABLENAME=UTBL_OBJ1000150|FIELDS=D_KA1,D_KA2|VALUES=3000590,3000037</t>
  </si>
  <si>
    <t>TABLENAME=UTBL_OBJ1000150|FIELDS=D_KA1,D_KA2|VALUES=3000095,3000045</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</si>
  <si>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</si>
  <si>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TABLENAME=UTBL_OBJ1000150|FIELDS=D_KA1,D_KA2|VALUES=3000092,3000040</t>
  </si>
  <si>
    <t>TABLENAME=UTBL_OBJ1000368|FIELDS=D_KA1,D_KA2|VALUES=3000028,3000601</t>
  </si>
  <si>
    <t>TABLENAME=UTBL_OBJ1000150|FIELDS=D_KA1,D_KA2|VALUES=3000564,3000033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</si>
  <si>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</si>
  <si>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</si>
  <si>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TABLENAME=UTBL_OBJ1000368|FIELDS=D_KA1,D_KA2|VALUES=3000124,3000611</t>
  </si>
  <si>
    <t>TABLENAME=UTBL_OBJ1000368|FIELDS=D_KA1,D_KA2|VALUES=3000124,3000613</t>
  </si>
  <si>
    <t>TABLENAME=UTBL_OBJ1000368|FIELDS=D_KA1,D_KA2|VALUES=3000124,3000614</t>
  </si>
  <si>
    <t>TABLENAME=UTBL_OBJ1000368|FIELDS=D_KA1,D_KA2|VALUES=3000049,3000610</t>
  </si>
  <si>
    <t>TABLENAME=UTBL_OBJ1000368|FIELDS=D_KA1,D_KA2|VALUES=3000049,3000611</t>
  </si>
  <si>
    <t>TABLENAME=UTBL_OBJ1000368|FIELDS=D_KA1,D_KA2|VALUES=3000207,3000608</t>
  </si>
  <si>
    <t>TABLENAME=UTBL_OBJ1000368|FIELDS=D_KA1,D_KA2|VALUES=3000057,3000616</t>
  </si>
  <si>
    <t>TABLENAME=UTBL_OBJ1000368|FIELDS=D_KA1,D_KA2|VALUES=3000057,3000617</t>
  </si>
  <si>
    <t>TABLENAME=UTBL_OBJ1000368|FIELDS=D_KA1,D_KA2|VALUES=3000057,3000618</t>
  </si>
  <si>
    <t>TABLENAME=UTBL_OBJ1000150|FIELDS=D_KA1,D_KA2|VALUES=3000475,3000034</t>
  </si>
  <si>
    <t>TABLENAME=UTBL_OBJ1000150|FIELDS=D_KA1,D_KA2|VALUES=3000475,3000035</t>
  </si>
  <si>
    <t>TABLENAME=UTBL_OBJ1000150|FIELDS=D_KA1,D_KA2|VALUES=3000085,3000045</t>
  </si>
  <si>
    <t>TABLENAME=UTBL_OBJ1000150|FIELDS=D_KA1,D_KA2|VALUES=3000085,3000046</t>
  </si>
  <si>
    <t>TABLENAME=UTBL_OBJ1000150|FIELDS=D_KA1,D_KA2|VALUES=3000085,3000024</t>
  </si>
  <si>
    <t>РС-А-2201</t>
  </si>
  <si>
    <t>TABLENAME=UTBL_OBJ1000150|FIELDS=D_KA1,D_KA2|VALUES=3000495,3000022</t>
  </si>
  <si>
    <t>TABLENAME=UTBL_OBJ1000150|FIELDS=D_KA1,D_KA2|VALUES=3000495,3000033</t>
  </si>
  <si>
    <t xml:space="preserve">Закон Чувашской Республики от 30 ноября 2006 г. № 55 "О наделении органов местного самоуправления в Чувашской Республике отдельными государственными полномочиями"     </t>
  </si>
  <si>
    <t>подп. 2 п. 2 ст.1</t>
  </si>
  <si>
    <t>TABLENAME=UTBL_OBJ1000150|FIELDS=D_KA1,D_KA2|VALUES=3000563,3000035</t>
  </si>
  <si>
    <t>TABLENAME=UTBL_OBJ1000150|FIELDS=D_KA1,D_KA2|VALUES=3000563,3000036</t>
  </si>
  <si>
    <t>TABLENAME=UTBL_OBJ1000150|FIELDS=D_KA1,D_KA2|VALUES=3000563,3000037</t>
  </si>
  <si>
    <t>TABLENAME=UTBL_OBJ1000150|FIELDS=D_KA1,D_KA2|VALUES=3000495,3000046</t>
  </si>
  <si>
    <t>TABLENAME=UTBL_OBJ1000150|FIELDS=D_KA1,D_KA2|VALUES=3000495,3000024</t>
  </si>
  <si>
    <t>РС-А-2202</t>
  </si>
  <si>
    <t>TABLENAME=UTBL_OBJ1000150|FIELDS=D_KA1,D_KA2|VALUES=3000496,3000022</t>
  </si>
  <si>
    <t>TABLENAME=UTBL_OBJ1000150|FIELDS=D_KA1,D_KA2|VALUES=3000076,3000045</t>
  </si>
  <si>
    <t>TABLENAME=UTBL_OBJ1000150|FIELDS=D_KA1,D_KA2|VALUES=3000076,3000046</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</si>
  <si>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</si>
  <si>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</si>
  <si>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</si>
  <si>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</si>
  <si>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TABLENAME=UTBL_OBJ1000150|FIELDS=D_KA1,D_KA2|VALUES=3000563,3000045</t>
  </si>
  <si>
    <t>TABLENAME=UTBL_OBJ1000150|FIELDS=D_KA1,D_KA2|VALUES=3000563,3000046</t>
  </si>
  <si>
    <t>TABLENAME=UTBL_OBJ1000150|FIELDS=D_KA1,D_KA2|VALUES=3000536,3000041</t>
  </si>
  <si>
    <t>TABLENAME=UTBL_OBJ1000150|FIELDS=D_KA1,D_KA2|VALUES=3000536,3000042</t>
  </si>
  <si>
    <t>TABLENAME=UTBL_OBJ1000150|FIELDS=D_KA1,D_KA2|VALUES=3000561,3000024</t>
  </si>
  <si>
    <t>TABLENAME=UTBL_OBJ1000150|FIELDS=D_KA1,D_KA2|VALUES=3000562,3000022</t>
  </si>
  <si>
    <t>TABLENAME=UTBL_OBJ1000150|FIELDS=D_KA1,D_KA2|VALUES=3000562,3000033</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</si>
  <si>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</si>
  <si>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</si>
  <si>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</si>
  <si>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</si>
  <si>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</si>
  <si>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</si>
  <si>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</si>
  <si>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РП-А-1800</t>
  </si>
  <si>
    <t>TABLENAME=UTBL_OBJ1000150|FIELDS=D_KA1,D_KA2|VALUES=3000564,3000034</t>
  </si>
  <si>
    <t>TABLENAME=UTBL_OBJ1000150|FIELDS=D_KA1,D_KA2|VALUES=3000564,3000035</t>
  </si>
  <si>
    <t>TABLENAME=UTBL_OBJ1000150|FIELDS=D_KA1,D_KA2|VALUES=3000564,3000036</t>
  </si>
  <si>
    <t>TABLENAME=UTBL_OBJ1000150|FIELDS=D_KA1,D_KA2|VALUES=3000564,3000037</t>
  </si>
  <si>
    <t>TABLENAME=UTBL_OBJ1000368|FIELDS=D_KA1,D_KA2|VALUES=3000109,3000622</t>
  </si>
  <si>
    <t>TABLENAME=UTBL_OBJ1000368|FIELDS=D_KA1,D_KA2|VALUES=3000109,3000623</t>
  </si>
  <si>
    <t>TABLENAME=UTBL_OBJ1000368|FIELDS=D_KA1,D_KA2|VALUES=3000109,3000624</t>
  </si>
  <si>
    <t>TABLENAME=UTBL_OBJ1000368|FIELDS=D_KA1,D_KA2|VALUES=3000110,3000601</t>
  </si>
  <si>
    <t>TABLENAME=UTBL_OBJ1000368|FIELDS=D_KA1,D_KA2|VALUES=3000110,3000615</t>
  </si>
  <si>
    <t>TABLENAME=UTBL_OBJ1000368|FIELDS=D_KA1,D_KA2|VALUES=3000304,3000623</t>
  </si>
  <si>
    <t>TABLENAME=UTBL_OBJ1000368|FIELDS=D_KA1,D_KA2|VALUES=3000304,3000624</t>
  </si>
  <si>
    <t>TABLENAME=UTBL_OBJ1000368|FIELDS=D_KA1,D_KA2|VALUES=3000304,3000608</t>
  </si>
  <si>
    <t>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t>
  </si>
  <si>
    <t>РС-А-1900</t>
  </si>
  <si>
    <t>TABLENAME=UTBL_OBJ1000150|FIELDS=D_KA1,D_KA2|VALUES=3000082,3000022</t>
  </si>
  <si>
    <t>TABLENAME=UTBL_OBJ1000368|FIELDS=D_KA1,D_KA2|VALUES=3000227,3000624</t>
  </si>
  <si>
    <t>TABLENAME=UTBL_OBJ1000368|FIELDS=D_KA1,D_KA2|VALUES=3000227,3000608</t>
  </si>
  <si>
    <t>TABLENAME=UTBL_OBJ1000368|FIELDS=D_KA1,D_KA2|VALUES=3000227,3000609</t>
  </si>
  <si>
    <t>TABLENAME=UTBL_OBJ1000150|FIELDS=D_KA1,D_KA2|VALUES=3000535,3000040</t>
  </si>
  <si>
    <t>TABLENAME=UTBL_OBJ1000150|FIELDS=D_KA1,D_KA2|VALUES=3000535,3000041</t>
  </si>
  <si>
    <t>TABLENAME=UTBL_OBJ1000150|FIELDS=D_KA1,D_KA2|VALUES=3000535,3000042</t>
  </si>
  <si>
    <t>TABLENAME=UTBL_OBJ1000150|FIELDS=D_KA1,D_KA2|VALUES=3000535,3000043</t>
  </si>
  <si>
    <t>TABLENAME=UTBL_OBJ1000150|FIELDS=D_KA1,D_KA2|VALUES=3000535,3000045</t>
  </si>
  <si>
    <t>TABLENAME=UTBL_OBJ1000368|FIELDS=D_KA1,D_KA2|VALUES=3000054,3000618</t>
  </si>
  <si>
    <t>TABLENAME=UTBL_OBJ1000368|FIELDS=D_KA1,D_KA2|VALUES=3000054,3000619</t>
  </si>
  <si>
    <t>TABLENAME=UTBL_OBJ1000368|FIELDS=D_KA1,D_KA2|VALUES=3000054,3000620</t>
  </si>
  <si>
    <t>TABLENAME=UTBL_OBJ1000368|FIELDS=D_KA1,D_KA2|VALUES=3000054,3000622</t>
  </si>
  <si>
    <t>TABLENAME=UTBL_OBJ1000150|FIELDS=D_KA1,D_KA2|VALUES=3000565,3000024</t>
  </si>
  <si>
    <t>РС-А-5601</t>
  </si>
  <si>
    <t>TABLENAME=UTBL_OBJ1000368|FIELDS=D_KA1,D_KA2|VALUES=3000122,3000614</t>
  </si>
  <si>
    <t>TABLENAME=UTBL_OBJ1000368|FIELDS=D_KA1,D_KA2|VALUES=3000122,3000604</t>
  </si>
  <si>
    <t>РП-А-3100</t>
  </si>
  <si>
    <t>содержание и развитие аэропортов и аэродромов гражданской авиации, находящихся в собственности субъекта Российской Федерации</t>
  </si>
  <si>
    <t>РС-А-3205</t>
  </si>
  <si>
    <t>РС-А-3402</t>
  </si>
  <si>
    <t>РС-А-3403</t>
  </si>
  <si>
    <t>РС-А-3404</t>
  </si>
  <si>
    <t>РС-А-4101</t>
  </si>
  <si>
    <t>РС-А-4102</t>
  </si>
  <si>
    <t>РС-А-4103</t>
  </si>
  <si>
    <t>РС-А-4104</t>
  </si>
  <si>
    <t>РС-А-4401</t>
  </si>
  <si>
    <t>РС-А-4402</t>
  </si>
  <si>
    <t>РС-А-4801</t>
  </si>
  <si>
    <t>РС-А-4802</t>
  </si>
  <si>
    <t>РС-А-4803</t>
  </si>
  <si>
    <t>РС-А-4804</t>
  </si>
  <si>
    <t>РС-А-5001</t>
  </si>
  <si>
    <t>РС-А-5002</t>
  </si>
  <si>
    <t>TABLENAME=UTBL_OBJ1000368|FIELDS=D_KA1,D_KA2|VALUES=3000244,3000604</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</si>
  <si>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</si>
  <si>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</si>
  <si>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</si>
  <si>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</si>
  <si>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</si>
  <si>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материально-техническое и финансовое обеспечение деятельности органов государственной власти субъекта Российской Федерации, в том числе вопросов оплаты труда работников органов государственной власти субъекта Российской Федерации</t>
  </si>
  <si>
    <t>РС-А-0100</t>
  </si>
  <si>
    <t>TABLENAME=UTBL_OBJ1000150|FIELDS=D_KA1,D_KA2|VALUES=3000064,3000022</t>
  </si>
  <si>
    <t>TABLENAME=UTBL_OBJ1000150|FIELDS=D_KA1,D_KA2|VALUES=3000064,3000033</t>
  </si>
  <si>
    <t>TABLENAME=UTBL_OBJ1000150|FIELDS=D_KA1,D_KA2|VALUES=3000064,3000034</t>
  </si>
  <si>
    <t>TABLENAME=UTBL_OBJ1000368|FIELDS=D_KA1,D_KA2|VALUES=3000295,3000622</t>
  </si>
  <si>
    <t>TABLENAME=UTBL_OBJ1000368|FIELDS=D_KA1,D_KA2|VALUES=3000229,3000623</t>
  </si>
  <si>
    <t>TABLENAME=UTBL_OBJ1000368|FIELDS=D_KA1,D_KA2|VALUES=3000229,3000624</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</si>
  <si>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</si>
  <si>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</si>
  <si>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</si>
  <si>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</si>
  <si>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TABLENAME=UTBL_OBJ1000150|FIELDS=D_KA1,D_KA2|VALUES=3000513,3000034</t>
  </si>
  <si>
    <t>TABLENAME=UTBL_OBJ1000150|FIELDS=D_KA1,D_KA2|VALUES=3000513,3000035</t>
  </si>
  <si>
    <t>TABLENAME=UTBL_OBJ1000150|FIELDS=D_KA1,D_KA2|VALUES=3000513,3000036</t>
  </si>
  <si>
    <t>TABLENAME=UTBL_OBJ1000150|FIELDS=D_KA1,D_KA2|VALUES=3000513,3000037</t>
  </si>
  <si>
    <t>TABLENAME=UTBL_OBJ1000150|FIELDS=D_KA1,D_KA2|VALUES=3000513,3000038</t>
  </si>
  <si>
    <t>TABLENAME=UTBL_OBJ1000150|FIELDS=D_KA1,D_KA2|VALUES=3000070,3000046</t>
  </si>
  <si>
    <t>TABLENAME=UTBL_OBJ1000150|FIELDS=D_KA1,D_KA2|VALUES=3000070,3000024</t>
  </si>
  <si>
    <t>передача объектов собственности субъекта Российской Федерации в муниципальную собственность</t>
  </si>
  <si>
    <t>РС-А-0800</t>
  </si>
  <si>
    <t>TABLENAME=UTBL_OBJ1000368|FIELDS=D_KA1,D_KA2|VALUES=3000122,3000617</t>
  </si>
  <si>
    <t>TABLENAME=UTBL_OBJ1000368|FIELDS=D_KA1,D_KA2|VALUES=3000128,3000620</t>
  </si>
  <si>
    <t>TABLENAME=UTBL_OBJ1000368|FIELDS=D_KA1,D_KA2|VALUES=3000128,3000622</t>
  </si>
  <si>
    <t>TABLENAME=UTBL_OBJ1000150|FIELDS=D_KA1,D_KA2|VALUES=3000448,3000042</t>
  </si>
  <si>
    <t>TABLENAME=UTBL_OBJ1000150|FIELDS=D_KA1,D_KA2|VALUES=3000448,3000043</t>
  </si>
  <si>
    <t>TABLENAME=UTBL_OBJ1000150|FIELDS=D_KA1,D_KA2|VALUES=3000448,3000045</t>
  </si>
  <si>
    <t>TABLENAME=UTBL_OBJ1000150|FIELDS=D_KA1,D_KA2|VALUES=3000448,3000046</t>
  </si>
  <si>
    <t>TABLENAME=UTBL_OBJ1000368|FIELDS=D_KA1,D_KA2|VALUES=3000129,3000619</t>
  </si>
  <si>
    <t>TABLENAME=UTBL_OBJ1000368|FIELDS=D_KA1,D_KA2|VALUES=3000129,3000620</t>
  </si>
  <si>
    <t>TABLENAME=UTBL_OBJ1000368|FIELDS=D_KA1,D_KA2|VALUES=3000129,3000622</t>
  </si>
  <si>
    <t>TABLENAME=UTBL_OBJ1000368|FIELDS=D_KA1,D_KA2|VALUES=3000228,3000616</t>
  </si>
  <si>
    <t>TABLENAME=UTBL_OBJ1000368|FIELDS=D_KA1,D_KA2|VALUES=3000288,3000622</t>
  </si>
  <si>
    <t>TABLENAME=UTBL_OBJ1000368|FIELDS=D_KA1,D_KA2|VALUES=3000128,3000624</t>
  </si>
  <si>
    <t>TABLENAME=UTBL_OBJ1000368|FIELDS=D_KA1,D_KA2|VALUES=3000128,3000608</t>
  </si>
  <si>
    <t>TABLENAME=UTBL_OBJ1000368|FIELDS=D_KA1,D_KA2|VALUES=3000128,3000609</t>
  </si>
  <si>
    <t>TABLENAME=UTBL_OBJ1000368|FIELDS=D_KA1,D_KA2|VALUES=3000128,3000610</t>
  </si>
  <si>
    <t>TABLENAME=UTBL_OBJ1000368|FIELDS=D_KA1,D_KA2|VALUES=3000054,3000604</t>
  </si>
  <si>
    <t>TABLENAME=UTBL_OBJ1000150|FIELDS=D_KA1,D_KA2|VALUES=3000587,3000034</t>
  </si>
  <si>
    <t>TABLENAME=UTBL_OBJ1000150|FIELDS=D_KA1,D_KA2|VALUES=3000587,3000035</t>
  </si>
  <si>
    <t>TABLENAME=UTBL_OBJ1000150|FIELDS=D_KA1,D_KA2|VALUES=3000587,3000036</t>
  </si>
  <si>
    <t>TABLENAME=UTBL_OBJ1000150|FIELDS=D_KA1,D_KA2|VALUES=3000587,3000037</t>
  </si>
  <si>
    <t>TABLENAME=UTBL_OBJ1000150|FIELDS=D_KA1,D_KA2|VALUES=3000086,3000037</t>
  </si>
  <si>
    <t>TABLENAME=UTBL_OBJ1000150|FIELDS=D_KA1,D_KA2|VALUES=3000585,3000041</t>
  </si>
  <si>
    <t>TABLENAME=UTBL_OBJ1000368|FIELDS=D_KA1,D_KA2|VALUES=3000124,3000618</t>
  </si>
  <si>
    <t>TABLENAME=UTBL_OBJ1000368|FIELDS=D_KA1,D_KA2|VALUES=3000124,3000619</t>
  </si>
  <si>
    <t>TABLENAME=UTBL_OBJ1000368|FIELDS=D_KA1,D_KA2|VALUES=3000240,3000623</t>
  </si>
  <si>
    <t>TABLENAME=UTBL_OBJ1000368|FIELDS=D_KA1,D_KA2|VALUES=3000240,3000624</t>
  </si>
  <si>
    <t>TABLENAME=UTBL_OBJ1000368|FIELDS=D_KA1,D_KA2|VALUES=3000240,3000608</t>
  </si>
  <si>
    <t>TABLENAME=UTBL_OBJ1000150|FIELDS=D_KA1,D_KA2|VALUES=3000553,3000045</t>
  </si>
  <si>
    <t>TABLENAME=UTBL_OBJ1000150|FIELDS=D_KA1,D_KA2|VALUES=3000553,3000046</t>
  </si>
  <si>
    <t>TABLENAME=UTBL_OBJ1000150|FIELDS=D_KA1,D_KA2|VALUES=3000071,3000033</t>
  </si>
  <si>
    <t>TABLENAME=UTBL_OBJ1000150|FIELDS=D_KA1,D_KA2|VALUES=3000071,3000034</t>
  </si>
  <si>
    <t>TABLENAME=UTBL_OBJ1000150|FIELDS=D_KA1,D_KA2|VALUES=3000071,3000035</t>
  </si>
  <si>
    <t>TABLENAME=UTBL_OBJ1000150|FIELDS=D_KA1,D_KA2|VALUES=3000071,3000036</t>
  </si>
  <si>
    <t>TABLENAME=UTBL_OBJ1000150|FIELDS=D_KA1,D_KA2|VALUES=3000071,3000037</t>
  </si>
  <si>
    <t>TABLENAME=UTBL_OBJ1000150|FIELDS=D_KA1,D_KA2|VALUES=3000071,3000038</t>
  </si>
  <si>
    <t>TABLENAME=UTBL_OBJ1000150|FIELDS=D_KA1,D_KA2|VALUES=3000071,3000040</t>
  </si>
  <si>
    <t>TABLENAME=UTBL_OBJ1000150|FIELDS=D_KA1,D_KA2|VALUES=3000071,3000041</t>
  </si>
  <si>
    <t>TABLENAME=UTBL_OBJ1000150|FIELDS=D_KA1,D_KA2|VALUES=3000071,3000042</t>
  </si>
  <si>
    <t>TABLENAME=UTBL_OBJ1000150|FIELDS=D_KA1,D_KA2|VALUES=3000553,3000041</t>
  </si>
  <si>
    <t>TABLENAME=UTBL_OBJ1000150|FIELDS=D_KA1,D_KA2|VALUES=3000553,3000042</t>
  </si>
  <si>
    <t>TABLENAME=UTBL_OBJ1000150|FIELDS=D_KA1,D_KA2|VALUES=3000553,3000043</t>
  </si>
  <si>
    <t>TABLENAME=UTBL_OBJ1000368|FIELDS=D_KA1,D_KA2|VALUES=3000107,3000623</t>
  </si>
  <si>
    <t>TABLENAME=UTBL_OBJ1000368|FIELDS=D_KA1,D_KA2|VALUES=3000107,3000624</t>
  </si>
  <si>
    <t>TABLENAME=UTBL_OBJ1000368|FIELDS=D_KA1,D_KA2|VALUES=3000107,3000608</t>
  </si>
  <si>
    <t>TABLENAME=UTBL_OBJ1000150|FIELDS=D_KA1,D_KA2|VALUES=3000479,3000040</t>
  </si>
  <si>
    <t>TABLENAME=UTBL_OBJ1000150|FIELDS=D_KA1,D_KA2|VALUES=3000479,3000041</t>
  </si>
  <si>
    <t>TABLENAME=UTBL_OBJ1000150|FIELDS=D_KA1,D_KA2|VALUES=3000479,3000042</t>
  </si>
  <si>
    <t>TABLENAME=UTBL_OBJ1000150|FIELDS=D_KA1,D_KA2|VALUES=3000479,3000043</t>
  </si>
  <si>
    <t>TABLENAME=UTBL_OBJ1000150|FIELDS=D_KA1,D_KA2|VALUES=3000479,3000045</t>
  </si>
  <si>
    <t>TABLENAME=UTBL_OBJ1000150|FIELDS=D_KA1,D_KA2|VALUES=3000479,3000046</t>
  </si>
  <si>
    <t>TABLENAME=UTBL_OBJ1000150|FIELDS=D_KA1,D_KA2|VALUES=3000479,3000024</t>
  </si>
  <si>
    <t>РС-А-1404</t>
  </si>
  <si>
    <t>TABLENAME=UTBL_OBJ1000150|FIELDS=D_KA1,D_KA2|VALUES=3000480,3000022</t>
  </si>
  <si>
    <t>TABLENAME=UTBL_OBJ1000150|FIELDS=D_KA1,D_KA2|VALUES=3000480,3000033</t>
  </si>
  <si>
    <t>TABLENAME=UTBL_OBJ1000150|FIELDS=D_KA1,D_KA2|VALUES=3000480,3000034</t>
  </si>
  <si>
    <t>TABLENAME=UTBL_OBJ1000150|FIELDS=D_KA1,D_KA2|VALUES=3000092,3000036</t>
  </si>
  <si>
    <t>TABLENAME=UTBL_OBJ1000150|FIELDS=D_KA1,D_KA2|VALUES=3000092,3000037</t>
  </si>
  <si>
    <t>TABLENAME=UTBL_OBJ1000150|FIELDS=D_KA1,D_KA2|VALUES=3000536,3000038</t>
  </si>
  <si>
    <t>TABLENAME=UTBL_OBJ1000150|FIELDS=D_KA1,D_KA2|VALUES=3000536,3000040</t>
  </si>
  <si>
    <t>подп.4 п 1 ст 15                                                                                   абз.3 ст..7</t>
  </si>
  <si>
    <t>01.01.2006, не установлен                                                           08.04.1999, не установлен</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</si>
  <si>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</si>
  <si>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</si>
  <si>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</si>
  <si>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РМ-А-1700</t>
  </si>
  <si>
    <t>TABLENAME=UTBL_OBJ1000368|FIELDS=D_KA1,D_KA2|VALUES=3000125,3000610</t>
  </si>
  <si>
    <t>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(заказов)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 координация и контроль за проведением органами местного самоуправления и организациями, деятельность которых связана с деятельностью указанных органов или которые находятся в сфере их ведения, мероприятий по мобилизационной подготовке, а также осуществление методического обеспечения этих мероприятий</t>
  </si>
  <si>
    <t>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</si>
  <si>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организация и обеспечение защиты исконной среды обитания и традиционного образа жизни коренных малочисленных народов Российской Федерации</t>
  </si>
  <si>
    <t>TABLENAME=UTBL_OBJ1000368|FIELDS=D_KA1,D_KA2|VALUES=3000242,3000616</t>
  </si>
  <si>
    <t>TABLENAME=UTBL_OBJ1000368|FIELDS=D_KA1,D_KA2|VALUES=3000242,3000617</t>
  </si>
  <si>
    <t>TABLENAME=UTBL_OBJ1000368|FIELDS=D_KA1,D_KA2|VALUES=3000242,3000618</t>
  </si>
  <si>
    <t>подп.15 п.1 ст. 8                                                                                                                 ст 8</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</si>
  <si>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</si>
  <si>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</si>
  <si>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</si>
  <si>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</si>
  <si>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</si>
  <si>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</si>
  <si>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TABLENAME=UTBL_OBJ1000150|FIELDS=D_KA1,D_KA2|VALUES=3000634,3000046</t>
  </si>
  <si>
    <t xml:space="preserve">01.01.2006, не установлен                                                                                                                                                                                                          </t>
  </si>
  <si>
    <t>подп. 11 п. 1 ст. 14                                                                          п.2 ст.15</t>
  </si>
  <si>
    <t>подп.11 п. 1 ст.8                                                                           п.2</t>
  </si>
  <si>
    <t>подп.12 п. 1 ст.8                                                                                                                       ст.24</t>
  </si>
  <si>
    <t>01.01.2006, не установлен                                                                                                 12.01.2002, не установлен</t>
  </si>
  <si>
    <t>подп.19 п.1 ст.8</t>
  </si>
  <si>
    <t>TABLENAME=UTBL_OBJ1000150|FIELDS=D_KA1,D_KA2|VALUES=3000592,3000035</t>
  </si>
  <si>
    <t>TABLENAME=UTBL_OBJ1000150|FIELDS=D_KA1,D_KA2|VALUES=3000592,3000036</t>
  </si>
  <si>
    <t>TABLENAME=UTBL_OBJ1000150|FIELDS=D_KA1,D_KA2|VALUES=3000592,3000037</t>
  </si>
  <si>
    <t>TABLENAME=UTBL_OBJ1000150|FIELDS=D_KA1,D_KA2|VALUES=3000086,3000035</t>
  </si>
  <si>
    <t>TABLENAME=UTBL_OBJ1000150|FIELDS=D_KA1,D_KA2|VALUES=3000086,3000036</t>
  </si>
  <si>
    <t>TABLENAME=UTBL_OBJ1000150|FIELDS=D_KA1,D_KA2|VALUES=3000592,3000043</t>
  </si>
  <si>
    <t>TABLENAME=UTBL_OBJ1000150|FIELDS=D_KA1,D_KA2|VALUES=3000592,3000045</t>
  </si>
  <si>
    <t>TABLENAME=UTBL_OBJ1000150|FIELDS=D_KA1,D_KA2|VALUES=3000592,3000046</t>
  </si>
  <si>
    <t>TABLENAME=UTBL_OBJ1000150|FIELDS=D_KA1,D_KA2|VALUES=3000592,3000024</t>
  </si>
  <si>
    <t>РС-А-6902</t>
  </si>
  <si>
    <t>TABLENAME=UTBL_OBJ1000150|FIELDS=D_KA1,D_KA2|VALUES=3000593,3000022</t>
  </si>
  <si>
    <t>TABLENAME=UTBL_OBJ1000150|FIELDS=D_KA1,D_KA2|VALUES=3000593,3000033</t>
  </si>
  <si>
    <t>TABLENAME=UTBL_OBJ1000150|FIELDS=D_KA1,D_KA2|VALUES=3000593,3000034</t>
  </si>
  <si>
    <t>TABLENAME=UTBL_OBJ1000150|FIELDS=D_KA1,D_KA2|VALUES=3000593,3000035</t>
  </si>
  <si>
    <t>TABLENAME=UTBL_OBJ1000150|FIELDS=D_KA1,D_KA2|VALUES=3000069,3000042</t>
  </si>
  <si>
    <t>TABLENAME=UTBL_OBJ1000150|FIELDS=D_KA1,D_KA2|VALUES=3000069,3000043</t>
  </si>
  <si>
    <t>TABLENAME=UTBL_OBJ1000150|FIELDS=D_KA1,D_KA2|VALUES=3000069,3000045</t>
  </si>
  <si>
    <t>TABLENAME=UTBL_OBJ1000150|FIELDS=D_KA1,D_KA2|VALUES=3000075,3000042</t>
  </si>
  <si>
    <t>TABLENAME=UTBL_OBJ1000150|FIELDS=D_KA1,D_KA2|VALUES=3000075,3000043</t>
  </si>
  <si>
    <t>TABLENAME=UTBL_OBJ1000150|FIELDS=D_KA1,D_KA2|VALUES=3000075,3000045</t>
  </si>
  <si>
    <t>TABLENAME=UTBL_OBJ1000150|FIELDS=D_KA1,D_KA2|VALUES=3000560,3000042</t>
  </si>
  <si>
    <t>TABLENAME=UTBL_OBJ1000150|FIELDS=D_KA1,D_KA2|VALUES=3000560,3000043</t>
  </si>
  <si>
    <t>TABLENAME=UTBL_OBJ1000150|FIELDS=D_KA1,D_KA2|VALUES=3000560,3000045</t>
  </si>
  <si>
    <t>TABLENAME=UTBL_OBJ1000150|FIELDS=D_KA1,D_KA2|VALUES=3000583,3000046</t>
  </si>
  <si>
    <t>TABLENAME=UTBL_OBJ1000150|FIELDS=D_KA1,D_KA2|VALUES=3000583,3000024</t>
  </si>
  <si>
    <t>TABLENAME=UTBL_OBJ1000150|FIELDS=D_KA1,D_KA2|VALUES=3000531,3000041</t>
  </si>
  <si>
    <t>Решение Мариинско-Посадского районного собрания депутатов от 30 июня 2006 № с-12/4 "О передаче городской бани из муниципальной собственности в собственность Мариинско-Посадского городского поселения"</t>
  </si>
  <si>
    <t>30.06.2006, не установлен</t>
  </si>
  <si>
    <t>TABLENAME=UTBL_OBJ1000150|FIELDS=D_KA1,D_KA2|VALUES=3000593,3000036</t>
  </si>
  <si>
    <t>TABLENAME=UTBL_OBJ1000150|FIELDS=D_KA1,D_KA2|VALUES=3000593,3000037</t>
  </si>
  <si>
    <t>TABLENAME=UTBL_OBJ1000150|FIELDS=D_KA1,D_KA2|VALUES=3000593,3000038</t>
  </si>
  <si>
    <t>TABLENAME=UTBL_OBJ1000150|FIELDS=D_KA1,D_KA2|VALUES=3000593,3000040</t>
  </si>
  <si>
    <t>TABLENAME=UTBL_OBJ1000150|FIELDS=D_KA1,D_KA2|VALUES=3000505,3000046</t>
  </si>
  <si>
    <t>TABLENAME=UTBL_OBJ1000150|FIELDS=D_KA1,D_KA2|VALUES=3000505,3000024</t>
  </si>
  <si>
    <t>TABLENAME=UTBL_OBJ1000150|FIELDS=D_KA1,D_KA2|VALUES=3000457,3000040</t>
  </si>
  <si>
    <t>Закон Чувашской Республики от 18 октября 2004 № 19 "Об организации местного самоуправления в Чувашской Республике"                                                                   Закон Чувашской Республики от 25 ноября 2005 № 47 "О пожарной безопасности в Чувашской Республике"</t>
  </si>
  <si>
    <t>TABLENAME=UTBL_OBJ1000368|FIELDS=D_KA1,D_KA2|VALUES=3000133,3000609</t>
  </si>
  <si>
    <t>TABLENAME=UTBL_OBJ1000150|FIELDS=D_KA1,D_KA2|VALUES=3000457,3000043</t>
  </si>
  <si>
    <t>TABLENAME=UTBL_OBJ1000150|FIELDS=D_KA1,D_KA2|VALUES=3000457,3000045</t>
  </si>
  <si>
    <t>0709</t>
  </si>
  <si>
    <t>01.01.2006, не установлен                                                                                                                               18.03.1993, не установлен</t>
  </si>
  <si>
    <t>TABLENAME=UTBL_OBJ1000368|FIELDS=D_KA1,D_KA2|VALUES=3000288,3000624</t>
  </si>
  <si>
    <t>TABLENAME=UTBL_OBJ1000368|FIELDS=D_KA1,D_KA2|VALUES=3000288,3000608</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</si>
  <si>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</si>
  <si>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</si>
  <si>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</si>
  <si>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</si>
  <si>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TABLENAME=UTBL_OBJ1000368|FIELDS=D_KA1,D_KA2|VALUES=3000112,3000615</t>
  </si>
  <si>
    <t>TABLENAME=UTBL_OBJ1000368|FIELDS=D_KA1,D_KA2|VALUES=3000112,3000616</t>
  </si>
  <si>
    <t>TABLENAME=UTBL_OBJ1000368|FIELDS=D_KA1,D_KA2|VALUES=3000286,3000601</t>
  </si>
  <si>
    <t>TABLENAME=UTBL_OBJ1000368|FIELDS=D_KA1,D_KA2|VALUES=3000286,3000615</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</si>
  <si>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</si>
  <si>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</si>
  <si>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</si>
  <si>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</si>
  <si>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</si>
  <si>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</si>
  <si>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</si>
  <si>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РП-А-1900</t>
  </si>
  <si>
    <t>TABLENAME=UTBL_OBJ1000368|FIELDS=D_KA1,D_KA2|VALUES=3000111,3000601</t>
  </si>
  <si>
    <t>TABLENAME=UTBL_OBJ1000368|FIELDS=D_KA1,D_KA2|VALUES=3000111,3000615</t>
  </si>
  <si>
    <t>Наименование вопроса местного значения, расходного обязательства</t>
  </si>
  <si>
    <t>Код  бюджетной классификации (Рз, Прз)</t>
  </si>
  <si>
    <t>TABLENAME=UTBL_OBJ1000368|FIELDS=D_KA1,D_KA2|VALUES=3000295,3000604</t>
  </si>
  <si>
    <t>РМ-А-3400</t>
  </si>
  <si>
    <t>TABLENAME=UTBL_OBJ1000368|FIELDS=D_KA1,D_KA2|VALUES=3000298,3000601</t>
  </si>
  <si>
    <t>TABLENAME=UTBL_OBJ1000368|FIELDS=D_KA1,D_KA2|VALUES=3000057,3000604</t>
  </si>
  <si>
    <t>TABLENAME=UTBL_OBJ1000368|FIELDS=D_KA1,D_KA2|VALUES=3000207,3000601</t>
  </si>
  <si>
    <t>TABLENAME=UTBL_OBJ1000368|FIELDS=D_KA1,D_KA2|VALUES=3000207,3000615</t>
  </si>
  <si>
    <t>государственная регистрация актов гражданского состояния</t>
  </si>
  <si>
    <t>Закон Чувашской Республики от 18 октября 2004 № 19 "Об организации местного самоуправления в Чувашской Республике"                                                                               Закон Чувашской Республики от 28 января 1993 "Об образовании"</t>
  </si>
  <si>
    <t>подп.10 п.1 ст.9                                                                        ст.31</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</si>
  <si>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</si>
  <si>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</si>
  <si>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</si>
  <si>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</si>
  <si>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</si>
  <si>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Нормативное правовое регулирование, определяющее финансовое обеспечение и порядок расходования средств</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</si>
  <si>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</si>
  <si>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</si>
  <si>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</si>
  <si>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</si>
  <si>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</si>
  <si>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</si>
  <si>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</si>
  <si>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</si>
  <si>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</si>
  <si>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</si>
  <si>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</si>
  <si>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</si>
  <si>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</si>
  <si>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</si>
  <si>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</si>
  <si>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TABLENAME=UTBL_OBJ1000368|FIELDS=D_KA1,D_KA2|VALUES=3000108,3000610</t>
  </si>
  <si>
    <t>TABLENAME=UTBL_OBJ1000368|FIELDS=D_KA1,D_KA2|VALUES=3000108,3000611</t>
  </si>
  <si>
    <t>TABLENAME=UTBL_OBJ1000368|FIELDS=D_KA1,D_KA2|VALUES=3000233,3000610</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</si>
  <si>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</si>
  <si>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</si>
  <si>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</si>
  <si>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</si>
  <si>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</si>
  <si>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</si>
  <si>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</si>
  <si>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РС-А-0603</t>
  </si>
  <si>
    <t>TABLENAME=UTBL_OBJ1000150|FIELDS=D_KA1,D_KA2|VALUES=3000464,3000022</t>
  </si>
  <si>
    <t>TABLENAME=UTBL_OBJ1000150|FIELDS=D_KA1,D_KA2|VALUES=3000464,3000033</t>
  </si>
  <si>
    <t>TABLENAME=UTBL_OBJ1000150|FIELDS=D_KA1,D_KA2|VALUES=3000464,3000034</t>
  </si>
  <si>
    <t>TABLENAME=UTBL_OBJ1000150|FIELDS=D_KA1,D_KA2|VALUES=3000464,3000035</t>
  </si>
  <si>
    <t>TABLENAME=UTBL_OBJ1000150|FIELDS=D_KA1,D_KA2|VALUES=3000464,3000046</t>
  </si>
  <si>
    <t>TABLENAME=UTBL_OBJ1000150|FIELDS=D_KA1,D_KA2|VALUES=3000464,3000040</t>
  </si>
  <si>
    <t>TABLENAME=UTBL_OBJ1000368|FIELDS=D_KA1,D_KA2|VALUES=3000018,3000610</t>
  </si>
  <si>
    <t>TABLENAME=UTBL_OBJ1000368|FIELDS=D_KA1,D_KA2|VALUES=3000018,3000611</t>
  </si>
  <si>
    <t>РС-А-0700</t>
  </si>
  <si>
    <t>TABLENAME=UTBL_OBJ1000150|FIELDS=D_KA1,D_KA2|VALUES=3000070,3000022</t>
  </si>
  <si>
    <t>TABLENAME=UTBL_OBJ1000150|FIELDS=D_KA1,D_KA2|VALUES=3000070,3000033</t>
  </si>
  <si>
    <t>TABLENAME=UTBL_OBJ1000150|FIELDS=D_KA1,D_KA2|VALUES=3000070,3000034</t>
  </si>
  <si>
    <t>TABLENAME=UTBL_OBJ1000150|FIELDS=D_KA1,D_KA2|VALUES=3000070,3000035</t>
  </si>
  <si>
    <t>TABLENAME=UTBL_OBJ1000150|FIELDS=D_KA1,D_KA2|VALUES=3000070,3000036</t>
  </si>
  <si>
    <t>TABLENAME=UTBL_OBJ1000150|FIELDS=D_KA1,D_KA2|VALUES=3000070,3000037</t>
  </si>
  <si>
    <t>TABLENAME=UTBL_OBJ1000368|FIELDS=D_KA1,D_KA2|VALUES=3000120,3000614</t>
  </si>
  <si>
    <t>TABLENAME=UTBL_OBJ1000368|FIELDS=D_KA1,D_KA2|VALUES=3000120,3000604</t>
  </si>
  <si>
    <t>РП-А-2900</t>
  </si>
  <si>
    <t>TABLENAME=UTBL_OBJ1000368|FIELDS=D_KA1,D_KA2|VALUES=3000111,3000604</t>
  </si>
  <si>
    <t>РП-А-2000</t>
  </si>
  <si>
    <t>TABLENAME=UTBL_OBJ1000368|FIELDS=D_KA1,D_KA2|VALUES=3000112,3000601</t>
  </si>
  <si>
    <t>TABLENAME=UTBL_OBJ1000150|FIELDS=D_KA1,D_KA2|VALUES=3000087,3000024</t>
  </si>
  <si>
    <t>РС-А-2401</t>
  </si>
  <si>
    <t>РС-А-2402</t>
  </si>
  <si>
    <t>TABLENAME=UTBL_OBJ1000150|FIELDS=D_KA1,D_KA2|VALUES=3000455,3000022</t>
  </si>
  <si>
    <t>TABLENAME=UTBL_OBJ1000150|FIELDS=D_KA1,D_KA2|VALUES=3000454,3000024</t>
  </si>
  <si>
    <t>РС-А-0302</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</si>
  <si>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</si>
  <si>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 и надзора</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</si>
  <si>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</si>
  <si>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и осуществление мероприятий по работе с детьми и молодежью в поселении</t>
  </si>
  <si>
    <t>TABLENAME=UTBL_OBJ1000150|FIELDS=D_KA1,D_KA2|VALUES=3000558,3000038</t>
  </si>
  <si>
    <t>организация и осуществление межмуниципальных инвестиционных проектов</t>
  </si>
  <si>
    <t>TABLENAME=UTBL_OBJ1000150|FIELDS=D_KA1,D_KA2|VALUES=3000561,3000038</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</si>
  <si>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</si>
  <si>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</si>
  <si>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</si>
  <si>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</si>
  <si>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</si>
  <si>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</si>
  <si>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</si>
  <si>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</si>
  <si>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</si>
  <si>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TABLENAME=UTBL_OBJ1000368|FIELDS=D_KA1,D_KA2|VALUES=3000028,3000609</t>
  </si>
  <si>
    <t>TABLENAME=UTBL_OBJ1000368|FIELDS=D_KA1,D_KA2|VALUES=3000028,3000610</t>
  </si>
  <si>
    <t>TABLENAME=UTBL_OBJ1000150|FIELDS=D_KA1,D_KA2|VALUES=3000561,3000045</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</si>
  <si>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</si>
  <si>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</si>
  <si>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</si>
  <si>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</si>
  <si>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</si>
  <si>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РМ-А-1000</t>
  </si>
  <si>
    <t>TABLENAME=UTBL_OBJ1000368|FIELDS=D_KA1,D_KA2|VALUES=3000228,3000601</t>
  </si>
  <si>
    <t>01.01.2006, не установлен                                                                                   20.01.1996, не установлен</t>
  </si>
  <si>
    <t>TABLENAME=UTBL_OBJ1000368|FIELDS=D_KA1,D_KA2|VALUES=3000243,3000610</t>
  </si>
  <si>
    <t>TABLENAME=UTBL_OBJ1000150|FIELDS=D_KA1,D_KA2|VALUES=3000530,3000033</t>
  </si>
  <si>
    <t>TABLENAME=UTBL_OBJ1000150|FIELDS=D_KA1,D_KA2|VALUES=3000530,3000034</t>
  </si>
  <si>
    <t>TABLENAME=UTBL_OBJ1000150|FIELDS=D_KA1,D_KA2|VALUES=3000530,3000035</t>
  </si>
  <si>
    <t>TABLENAME=UTBL_OBJ1000150|FIELDS=D_KA1,D_KA2|VALUES=3000530,3000036</t>
  </si>
  <si>
    <t>подп.5 п 1 ст 14                                                                                                   абз.2 п.10, 12</t>
  </si>
  <si>
    <t>подп.5 п. 1 ст. 8</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</si>
  <si>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</si>
  <si>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TABLENAME=UTBL_OBJ1000368|FIELDS=D_KA1,D_KA2|VALUES=3000105,3000614</t>
  </si>
  <si>
    <t>TABLENAME=UTBL_OBJ1000368|FIELDS=D_KA1,D_KA2|VALUES=3000054,3000611</t>
  </si>
  <si>
    <t>РМ-А-2100</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</si>
  <si>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</si>
  <si>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</si>
  <si>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</si>
  <si>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</si>
  <si>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</si>
  <si>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</si>
  <si>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TABLENAME=UTBL_OBJ1000150|FIELDS=D_KA1,D_KA2|VALUES=3000583,3000037</t>
  </si>
  <si>
    <t>формирование и содержание муниципального архива, включая хранение архивных фондов поселений</t>
  </si>
  <si>
    <t>TABLENAME=UTBL_OBJ1000150|FIELDS=D_KA1,D_KA2|VALUES=3000593,3000041</t>
  </si>
  <si>
    <t>TABLENAME=UTBL_OBJ1000150|FIELDS=D_KA1,D_KA2|VALUES=3000593,3000042</t>
  </si>
  <si>
    <t>TABLENAME=UTBL_OBJ1000150|FIELDS=D_KA1,D_KA2|VALUES=3000593,3000043</t>
  </si>
  <si>
    <t>TABLENAME=UTBL_OBJ1000150|FIELDS=D_KA1,D_KA2|VALUES=3000593,3000045</t>
  </si>
  <si>
    <t>TABLENAME=UTBL_OBJ1000150|FIELDS=D_KA1,D_KA2|VALUES=3000593,3000046</t>
  </si>
  <si>
    <t>постановление Главы администрации Мариинско-Посадского района № 276 от 13 июля 2006 г. "О дальнейшем  реформировании  системы  оказания медицинской помощи  населению района, реализации национальных проектов в области здравоохранения"</t>
  </si>
  <si>
    <t>TABLENAME=UTBL_OBJ1000150|FIELDS=D_KA1,D_KA2|VALUES=3000504,3000046</t>
  </si>
  <si>
    <t>TABLENAME=UTBL_OBJ1000150|FIELDS=D_KA1,D_KA2|VALUES=3000504,3000024</t>
  </si>
  <si>
    <t>РС-А-3102</t>
  </si>
  <si>
    <t>TABLENAME=UTBL_OBJ1000150|FIELDS=D_KA1,D_KA2|VALUES=3000505,3000022</t>
  </si>
  <si>
    <t>TABLENAME=UTBL_OBJ1000150|FIELDS=D_KA1,D_KA2|VALUES=3000505,3000033</t>
  </si>
  <si>
    <t>TABLENAME=UTBL_OBJ1000150|FIELDS=D_KA1,D_KA2|VALUES=3000505,3000034</t>
  </si>
  <si>
    <t>TABLENAME=UTBL_OBJ1000150|FIELDS=D_KA1,D_KA2|VALUES=3000103,3000046</t>
  </si>
  <si>
    <t>TABLENAME=UTBL_OBJ1000150|FIELDS=D_KA1,D_KA2|VALUES=3000103,3000024</t>
  </si>
  <si>
    <t>TABLENAME=UTBL_OBJ1000150|FIELDS=D_KA1,D_KA2|VALUES=3000583,3000034</t>
  </si>
  <si>
    <t>TABLENAME=UTBL_OBJ1000150|FIELDS=D_KA1,D_KA2|VALUES=3000583,3000035</t>
  </si>
  <si>
    <t>TABLENAME=UTBL_OBJ1000150|FIELDS=D_KA1,D_KA2|VALUES=3000583,3000036</t>
  </si>
  <si>
    <t>TABLENAME=UTBL_OBJ1000150|FIELDS=D_KA1,D_KA2|VALUES=3000082,3000034</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</si>
  <si>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</si>
  <si>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</si>
  <si>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</si>
  <si>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</si>
  <si>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</si>
  <si>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</si>
  <si>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</si>
  <si>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</si>
  <si>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28|376</t>
  </si>
  <si>
    <t>5</t>
  </si>
  <si>
    <t>17</t>
  </si>
  <si>
    <t>подп. 28 п. 1 ст.9                                                                                                п.6</t>
  </si>
  <si>
    <t>TABLENAME=UTBL_OBJ1000150|FIELDS=D_KA1,D_KA2|VALUES=3000502,3000036</t>
  </si>
  <si>
    <t>TABLENAME=UTBL_OBJ1000150|FIELDS=D_KA1,D_KA2|VALUES=3000502,3000037</t>
  </si>
  <si>
    <t>TABLENAME=UTBL_OBJ1000150|FIELDS=D_KA1,D_KA2|VALUES=3000502,3000038</t>
  </si>
  <si>
    <t>TABLENAME=UTBL_OBJ1000150|FIELDS=D_KA1,D_KA2|VALUES=3000502,3000040</t>
  </si>
  <si>
    <t>TABLENAME=UTBL_OBJ1000150|FIELDS=D_KA1,D_KA2|VALUES=3000502,3000041</t>
  </si>
  <si>
    <t>TABLENAME=UTBL_OBJ1000150|FIELDS=D_KA1,D_KA2|VALUES=3000502,3000042</t>
  </si>
  <si>
    <t>TABLENAME=UTBL_OBJ1000150|FIELDS=D_KA1,D_KA2|VALUES=3000502,3000043</t>
  </si>
  <si>
    <t>TABLENAME=UTBL_OBJ1000150|FIELDS=D_KA1,D_KA2|VALUES=3000502,3000045</t>
  </si>
  <si>
    <t>TABLENAME=UTBL_OBJ1000150|FIELDS=D_KA1,D_KA2|VALUES=3000502,3000046</t>
  </si>
  <si>
    <t>TABLENAME=UTBL_OBJ1000150|FIELDS=D_KA1,D_KA2|VALUES=3000502,3000024</t>
  </si>
  <si>
    <t>п.3 ст.20                                                        п.2</t>
  </si>
  <si>
    <t>01.01.2006,  не установлен                           07.04.2005, не установлен</t>
  </si>
  <si>
    <t>01.01.2006, не установлен                                                                                  19.11.1992, не установлен</t>
  </si>
  <si>
    <t>01.01.2006, не установлен                                                                      04.12.1996, не установлен                                                    25.06.2002, не установлен</t>
  </si>
  <si>
    <t>0501                         1003                                    всего</t>
  </si>
  <si>
    <t>TABLENAME=UTBL_OBJ1000368|FIELDS=D_KA1,D_KA2|VALUES=3000644,3000616</t>
  </si>
  <si>
    <t>TABLENAME=UTBL_OBJ1000368|FIELDS=D_KA1,D_KA2|VALUES=3000644,3000617</t>
  </si>
  <si>
    <t>TABLENAME=UTBL_OBJ1000368|FIELDS=D_KA1,D_KA2|VALUES=3000644,3000618</t>
  </si>
  <si>
    <t>TABLENAME=UTBL_OBJ1000368|FIELDS=D_KA1,D_KA2|VALUES=3000644,3000619</t>
  </si>
  <si>
    <t>TABLENAME=UTBL_OBJ1000368|FIELDS=D_KA1,D_KA2|VALUES=3000644,3000620</t>
  </si>
  <si>
    <t>TABLENAME=UTBL_OBJ1000368|FIELDS=D_KA1,D_KA2|VALUES=3000644,3000622</t>
  </si>
  <si>
    <t>TABLENAME=UTBL_OBJ1000368|FIELDS=D_KA1,D_KA2|VALUES=3000644,3000623</t>
  </si>
  <si>
    <t>TABLENAME=UTBL_OBJ1000368|FIELDS=D_KA1,D_KA2|VALUES=3000644,3000624</t>
  </si>
  <si>
    <t>TABLENAME=UTBL_OBJ1000368|FIELDS=D_KA1,D_KA2|VALUES=3000644,3000608</t>
  </si>
  <si>
    <t>TABLENAME=UTBL_OBJ1000368|FIELDS=D_KA1,D_KA2|VALUES=3000644,3000609</t>
  </si>
  <si>
    <t>TABLENAME=UTBL_OBJ1000368|FIELDS=D_KA1,D_KA2|VALUES=3000644,3000610</t>
  </si>
  <si>
    <t>TABLENAME=UTBL_OBJ1000368|FIELDS=D_KA1,D_KA2|VALUES=3000644,3000611</t>
  </si>
  <si>
    <t>TABLENAME=UTBL_OBJ1000150|FIELDS=D_KA1,D_KA2|VALUES=3000089,3000046</t>
  </si>
  <si>
    <t>TABLENAME=UTBL_OBJ1000150|FIELDS=D_KA1,D_KA2|VALUES=3000089,3000024</t>
  </si>
  <si>
    <t>TABLENAME=UTBL_OBJ1000150|FIELDS=D_KA1,D_KA2|VALUES=3000468,3000042</t>
  </si>
  <si>
    <t>TABLENAME=UTBL_OBJ1000150|FIELDS=D_KA1,D_KA2|VALUES=3000468,3000043</t>
  </si>
  <si>
    <t>TABLENAME=UTBL_OBJ1000150|FIELDS=D_KA1,D_KA2|VALUES=3000462,3000041</t>
  </si>
  <si>
    <t>TABLENAME=UTBL_OBJ1000150|FIELDS=D_KA1,D_KA2|VALUES=3000462,3000042</t>
  </si>
  <si>
    <t>TABLENAME=UTBL_OBJ1000150|FIELDS=D_KA1,D_KA2|VALUES=3000462,3000043</t>
  </si>
  <si>
    <t>TABLENAME=UTBL_OBJ1000150|FIELDS=D_KA1,D_KA2|VALUES=3000462,3000045</t>
  </si>
  <si>
    <t>содействие в развитии сельскохозяйственного производства, создание условий для развития малого предпринимательства</t>
  </si>
  <si>
    <t>TABLENAME=UTBL_OBJ1000150|FIELDS=D_KA1,D_KA2|VALUES=3000066,3000034</t>
  </si>
  <si>
    <t>TABLENAME=UTBL_OBJ1000150|FIELDS=D_KA1,D_KA2|VALUES=3000066,3000035</t>
  </si>
  <si>
    <t>TABLENAME=UTBL_OBJ1000150|FIELDS=D_KA1,D_KA2|VALUES=3000582,3000037</t>
  </si>
  <si>
    <t>TABLENAME=UTBL_OBJ1000150|FIELDS=D_KA1,D_KA2|VALUES=3000582,3000038</t>
  </si>
  <si>
    <t>TABLENAME=UTBL_OBJ1000150|FIELDS=D_KA1,D_KA2|VALUES=3000582,3000040</t>
  </si>
  <si>
    <t>TABLENAME=UTBL_OBJ1000150|FIELDS=D_KA1,D_KA2|VALUES=3000582,3000041</t>
  </si>
  <si>
    <t>TABLENAME=UTBL_OBJ1000150|FIELDS=D_KA1,D_KA2|VALUES=3000517,3000046</t>
  </si>
  <si>
    <t>TABLENAME=UTBL_OBJ1000150|FIELDS=D_KA1,D_KA2|VALUES=3000465,3000033</t>
  </si>
  <si>
    <t>TABLENAME=UTBL_OBJ1000150|FIELDS=D_KA1,D_KA2|VALUES=3000465,3000034</t>
  </si>
  <si>
    <t>TABLENAME=UTBL_OBJ1000150|FIELDS=D_KA1,D_KA2|VALUES=3000450,3000034</t>
  </si>
  <si>
    <t>TABLENAME=UTBL_OBJ1000150|FIELDS=D_KA1,D_KA2|VALUES=3000450,3000035</t>
  </si>
  <si>
    <t>TABLENAME=UTBL_OBJ1000150|FIELDS=D_KA1,D_KA2|VALUES=3000450,3000036</t>
  </si>
  <si>
    <t>TABLENAME=UTBL_OBJ1000150|FIELDS=D_KA1,D_KA2|VALUES=3000450,3000037</t>
  </si>
  <si>
    <t>TABLENAME=UTBL_OBJ1000150|FIELDS=D_KA1,D_KA2|VALUES=3000450,3000038</t>
  </si>
  <si>
    <t>TABLENAME=UTBL_OBJ1000150|FIELDS=D_KA1,D_KA2|VALUES=3000450,3000040</t>
  </si>
  <si>
    <t>TABLENAME=UTBL_OBJ1000150|FIELDS=D_KA1,D_KA2|VALUES=3000450,3000041</t>
  </si>
  <si>
    <t>TABLENAME=UTBL_OBJ1000150|FIELDS=D_KA1,D_KA2|VALUES=3000450,3000042</t>
  </si>
  <si>
    <t>TABLENAME=UTBL_OBJ1000150|FIELDS=D_KA1,D_KA2|VALUES=3000450,3000043</t>
  </si>
  <si>
    <t>TABLENAME=UTBL_OBJ1000150|FIELDS=D_KA1,D_KA2|VALUES=3000450,3000045</t>
  </si>
  <si>
    <t>TABLENAME=UTBL_OBJ1000150|FIELDS=D_KA1,D_KA2|VALUES=3000450,3000046</t>
  </si>
  <si>
    <t>TABLENAME=UTBL_OBJ1000150|FIELDS=D_KA1,D_KA2|VALUES=3000450,3000024</t>
  </si>
  <si>
    <t>материально-техническое и финансовое обеспечение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</si>
  <si>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РС-А-0200</t>
  </si>
  <si>
    <t>TABLENAME=UTBL_OBJ1000150|FIELDS=D_KA1,D_KA2|VALUES=3000065,3000022</t>
  </si>
  <si>
    <t>TABLENAME=UTBL_OBJ1000150|FIELDS=D_KA1,D_KA2|VALUES=3000065,3000033</t>
  </si>
  <si>
    <t>TABLENAME=UTBL_OBJ1000368|FIELDS=D_KA1,D_KA2|VALUES=3000020,3000608</t>
  </si>
  <si>
    <t>TABLENAME=UTBL_OBJ1000368|FIELDS=D_KA1,D_KA2|VALUES=3000020,3000609</t>
  </si>
  <si>
    <t>TABLENAME=UTBL_OBJ1000368|FIELDS=D_KA1,D_KA2|VALUES=3000061,3000601</t>
  </si>
  <si>
    <t>TABLENAME=UTBL_OBJ1000150|FIELDS=D_KA1,D_KA2|VALUES=3000086,3000040</t>
  </si>
  <si>
    <t>TABLENAME=UTBL_OBJ1000150|FIELDS=D_KA1,D_KA2|VALUES=3000595,3000043</t>
  </si>
  <si>
    <t>TABLENAME=UTBL_OBJ1000150|FIELDS=D_KA1,D_KA2|VALUES=3000595,3000045</t>
  </si>
  <si>
    <t>TABLENAME=UTBL_OBJ1000150|FIELDS=D_KA1,D_KA2|VALUES=3000595,3000046</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</si>
  <si>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</si>
  <si>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</si>
  <si>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</si>
  <si>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</si>
  <si>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</si>
  <si>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</si>
  <si>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</si>
  <si>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</si>
  <si>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2.6.18</t>
  </si>
  <si>
    <t>TABLENAME=UTBL_OBJ1000150|FIELDS=D_KA1,D_KA2|VALUES=3000594,3000034</t>
  </si>
  <si>
    <t>TABLENAME=UTBL_OBJ1000150|FIELDS=D_KA1,D_KA2|VALUES=3000594,3000035</t>
  </si>
  <si>
    <t>TABLENAME=UTBL_OBJ1000150|FIELDS=D_KA1,D_KA2|VALUES=3000594,3000036</t>
  </si>
  <si>
    <t>TABLENAME=UTBL_OBJ1000368|FIELDS=D_KA1,D_KA2|VALUES=3000304,3000615</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</si>
  <si>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</si>
  <si>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</si>
  <si>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</si>
  <si>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</si>
  <si>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TABLENAME=UTBL_OBJ1000368|FIELDS=D_KA1,D_KA2|VALUES=3000258,3000609</t>
  </si>
  <si>
    <t>Федеральный закон от 6 октября  2003 г. № 131-ФЗ "Об общих принципах организации местного самоуправления в Российской Федерации"</t>
  </si>
  <si>
    <t>подп.3 п 1 ст 17</t>
  </si>
  <si>
    <t>01.01.2006, не установлен</t>
  </si>
  <si>
    <t>п. 9 ст.34</t>
  </si>
  <si>
    <t>TABLENAME=UTBL_OBJ1000368|FIELDS=D_KA1,D_KA2|VALUES=3000051,3000620</t>
  </si>
  <si>
    <t>TABLENAME=UTBL_OBJ1000368|FIELDS=D_KA1,D_KA2|VALUES=3000051,3000622</t>
  </si>
  <si>
    <t>очередной финансовый год</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</si>
  <si>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</si>
  <si>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</si>
  <si>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</si>
  <si>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</si>
  <si>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</si>
  <si>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</si>
  <si>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</si>
  <si>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</si>
  <si>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</si>
  <si>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</si>
  <si>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</si>
  <si>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</si>
  <si>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</si>
  <si>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</si>
  <si>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</si>
  <si>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</si>
  <si>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</si>
  <si>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</si>
  <si>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</si>
  <si>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</si>
  <si>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</si>
  <si>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</si>
  <si>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</si>
  <si>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</si>
  <si>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</si>
  <si>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</si>
  <si>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</si>
  <si>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</si>
  <si>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</si>
  <si>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29</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</si>
  <si>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</si>
  <si>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</si>
  <si>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</si>
  <si>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</si>
  <si>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</si>
  <si>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</si>
  <si>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</si>
  <si>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</si>
  <si>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</si>
  <si>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</si>
  <si>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</si>
  <si>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</si>
  <si>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</si>
  <si>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</si>
  <si>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</si>
  <si>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</si>
  <si>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</si>
  <si>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TABLENAME=UTBL_OBJ1000368|FIELDS=D_KA1,D_KA2|VALUES=3000052,3000608</t>
  </si>
  <si>
    <t>организация предоставления начального, среднего и дополнительного профессионального образования (за исключением образования, получаемого в федеральных образовательных учреждениях, перечень которых утверждается Правительством Российской Федерации)</t>
  </si>
  <si>
    <t>РС-А-1700</t>
  </si>
  <si>
    <t>TABLENAME=UTBL_OBJ1000150|FIELDS=D_KA1,D_KA2|VALUES=3000513,3000033</t>
  </si>
  <si>
    <t>TABLENAME=UTBL_OBJ1000368|FIELDS=D_KA1,D_KA2|VALUES=3000123,3000616</t>
  </si>
  <si>
    <t>TABLENAME=UTBL_OBJ1000368|FIELDS=D_KA1,D_KA2|VALUES=3000123,3000617</t>
  </si>
  <si>
    <t>TABLENAME=UTBL_OBJ1000368|FIELDS=D_KA1,D_KA2|VALUES=3000123,3000618</t>
  </si>
  <si>
    <t>TABLENAME=UTBL_OBJ1000368|FIELDS=D_KA1,D_KA2|VALUES=3000230,3000614</t>
  </si>
  <si>
    <t>TABLENAME=UTBL_OBJ1000368|FIELDS=D_KA1,D_KA2|VALUES=3000128,3000604</t>
  </si>
  <si>
    <t>TABLENAME=UTBL_OBJ1000368|FIELDS=D_KA1,D_KA2|VALUES=3000300,3000604</t>
  </si>
  <si>
    <t>РМ-А-3700</t>
  </si>
  <si>
    <t>TABLENAME=UTBL_OBJ1000368|FIELDS=D_KA1,D_KA2|VALUES=3000303,3000601</t>
  </si>
  <si>
    <t>TABLENAME=UTBL_OBJ1000368|FIELDS=D_KA1,D_KA2|VALUES=3000303,3000615</t>
  </si>
  <si>
    <t>01.01.2006, не установлен                                                                                 16.06.2007, не установлен                                                              11.10.2002, не установлен</t>
  </si>
  <si>
    <t>TABLENAME=UTBL_OBJ1000150|FIELDS=D_KA1,D_KA2|VALUES=3000512,3000036</t>
  </si>
  <si>
    <t>TABLENAME=UTBL_OBJ1000150|FIELDS=D_KA1,D_KA2|VALUES=3000512,3000037</t>
  </si>
  <si>
    <t>TABLENAME=UTBL_OBJ1000150|FIELDS=D_KA1,D_KA2|VALUES=3000512,3000038</t>
  </si>
  <si>
    <t>TABLENAME=UTBL_OBJ1000150|FIELDS=D_KA1,D_KA2|VALUES=3000512,3000040</t>
  </si>
  <si>
    <t>TABLENAME=UTBL_OBJ1000150|FIELDS=D_KA1,D_KA2|VALUES=3000512,3000041</t>
  </si>
  <si>
    <t>TABLENAME=UTBL_OBJ1000150|FIELDS=D_KA1,D_KA2|VALUES=3000070,3000038</t>
  </si>
  <si>
    <t>TABLENAME=UTBL_OBJ1000150|FIELDS=D_KA1,D_KA2|VALUES=3000484,3000033</t>
  </si>
  <si>
    <t>TABLENAME=UTBL_OBJ1000150|FIELDS=D_KA1,D_KA2|VALUES=3000484,3000034</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</si>
  <si>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</si>
  <si>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</si>
  <si>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</si>
  <si>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</si>
  <si>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TABLENAME=UTBL_OBJ1000368|FIELDS=D_KA1,D_KA2|VALUES=3000126,3000609</t>
  </si>
  <si>
    <t>TABLENAME=UTBL_OBJ1000368|FIELDS=D_KA1,D_KA2|VALUES=3000126,3000610</t>
  </si>
  <si>
    <t>TABLENAME=UTBL_OBJ1000150|FIELDS=D_KA1,D_KA2|VALUES=3000508,3000037</t>
  </si>
  <si>
    <t>TABLENAME=UTBL_OBJ1000150|FIELDS=D_KA1,D_KA2|VALUES=3000554,3000035</t>
  </si>
  <si>
    <t>TABLENAME=UTBL_OBJ1000150|FIELDS=D_KA1,D_KA2|VALUES=3000554,3000036</t>
  </si>
  <si>
    <t>TABLENAME=UTBL_OBJ1000150|FIELDS=D_KA1,D_KA2|VALUES=3000554,3000037</t>
  </si>
  <si>
    <t>TABLENAME=UTBL_OBJ1000150|FIELDS=D_KA1,D_KA2|VALUES=3000554,3000038</t>
  </si>
  <si>
    <t>TABLENAME=UTBL_OBJ1000150|FIELDS=D_KA1,D_KA2|VALUES=3000554,3000040</t>
  </si>
  <si>
    <t>TABLENAME=UTBL_OBJ1000150|FIELDS=D_KA1,D_KA2|VALUES=3000554,3000041</t>
  </si>
  <si>
    <t>TABLENAME=UTBL_OBJ1000150|FIELDS=D_KA1,D_KA2|VALUES=3000485,3000042</t>
  </si>
  <si>
    <t>РП-А-4200</t>
  </si>
  <si>
    <t>TABLENAME=UTBL_OBJ1000368|FIELDS=D_KA1,D_KA2|VALUES=3000256,3000601</t>
  </si>
  <si>
    <t>TABLENAME=UTBL_OBJ1000368|FIELDS=D_KA1,D_KA2|VALUES=3000256,3000615</t>
  </si>
  <si>
    <t>TABLENAME=UTBL_OBJ1000150|FIELDS=D_KA1,D_KA2|VALUES=3000484,3000041</t>
  </si>
  <si>
    <t>TABLENAME=UTBL_OBJ1000150|FIELDS=D_KA1,D_KA2|VALUES=3000484,3000042</t>
  </si>
  <si>
    <t>TABLENAME=UTBL_OBJ1000150|FIELDS=D_KA1,D_KA2|VALUES=3000484,3000043</t>
  </si>
  <si>
    <t>TABLENAME=UTBL_OBJ1000150|FIELDS=D_KA1,D_KA2|VALUES=3000484,3000045</t>
  </si>
  <si>
    <t>TABLENAME=UTBL_OBJ1000150|FIELDS=D_KA1,D_KA2|VALUES=3000484,3000046</t>
  </si>
  <si>
    <t>TABLENAME=UTBL_OBJ1000150|FIELDS=D_KA1,D_KA2|VALUES=3000484,3000024</t>
  </si>
  <si>
    <t>TABLENAME=UTBL_OBJ1000150|FIELDS=D_KA1,D_KA2|VALUES=3000485,3000022</t>
  </si>
  <si>
    <t>TABLENAME=UTBL_OBJ1000150|FIELDS=D_KA1,D_KA2|VALUES=3000485,3000033</t>
  </si>
  <si>
    <t>TABLENAME=UTBL_OBJ1000150|FIELDS=D_KA1,D_KA2|VALUES=3000485,3000034</t>
  </si>
  <si>
    <t>TABLENAME=UTBL_OBJ1000150|FIELDS=D_KA1,D_KA2|VALUES=3000485,3000035</t>
  </si>
  <si>
    <t>TABLENAME=UTBL_OBJ1000150|FIELDS=D_KA1,D_KA2|VALUES=3000485,3000036</t>
  </si>
  <si>
    <t>TABLENAME=UTBL_OBJ1000150|FIELDS=D_KA1,D_KA2|VALUES=3000485,3000037</t>
  </si>
  <si>
    <t>TABLENAME=UTBL_OBJ1000150|FIELDS=D_KA1,D_KA2|VALUES=3000485,3000038</t>
  </si>
  <si>
    <t>TABLENAME=UTBL_OBJ1000150|FIELDS=D_KA1,D_KA2|VALUES=3000561,3000036</t>
  </si>
  <si>
    <t>TABLENAME=UTBL_OBJ1000150|FIELDS=D_KA1,D_KA2|VALUES=3000561,3000037</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</si>
  <si>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</si>
  <si>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</si>
  <si>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Примечание</t>
  </si>
  <si>
    <t>ID_Form = 1000368</t>
  </si>
  <si>
    <t>TABLENAME=UTBL_OBJ1000368|FIELDS=D_KA1,D_KA2|VALUES=3000109,3000618</t>
  </si>
  <si>
    <t>TABLENAME=UTBL_OBJ1000150|FIELDS=D_KA1,D_KA2|VALUES=3000476,3000036</t>
  </si>
  <si>
    <t>TABLENAME=UTBL_OBJ1000150|FIELDS=D_KA1,D_KA2|VALUES=3000476,3000037</t>
  </si>
  <si>
    <t>TABLENAME=UTBL_OBJ1000150|FIELDS=D_KA1,D_KA2|VALUES=3000505,3000035</t>
  </si>
  <si>
    <t>TABLENAME=UTBL_OBJ1000150|FIELDS=D_KA1,D_KA2|VALUES=3000505,3000036</t>
  </si>
  <si>
    <t>TABLENAME=UTBL_OBJ1000150|FIELDS=D_KA1,D_KA2|VALUES=3000522,3000040</t>
  </si>
  <si>
    <t>TABLENAME=UTBL_OBJ1000150|FIELDS=D_KA1,D_KA2|VALUES=3000499,3000038</t>
  </si>
  <si>
    <t>TABLENAME=UTBL_OBJ1000150|FIELDS=D_KA1,D_KA2|VALUES=3000499,3000040</t>
  </si>
  <si>
    <t>TABLENAME=UTBL_OBJ1000150|FIELDS=D_KA1,D_KA2|VALUES=3000499,3000041</t>
  </si>
  <si>
    <t>TABLENAME=UTBL_OBJ1000150|FIELDS=D_KA1,D_KA2|VALUES=3000499,3000042</t>
  </si>
  <si>
    <t>TABLENAME=UTBL_OBJ1000150|FIELDS=D_KA1,D_KA2|VALUES=3000589,3000037</t>
  </si>
  <si>
    <t>TABLENAME=UTBL_OBJ1000150|FIELDS=D_KA1,D_KA2|VALUES=3000589,3000038</t>
  </si>
  <si>
    <t>TABLENAME=UTBL_OBJ1000150|FIELDS=D_KA1,D_KA2|VALUES=3000589,3000040</t>
  </si>
  <si>
    <t>TABLENAME=UTBL_OBJ1000150|FIELDS=D_KA1,D_KA2|VALUES=3000589,3000041</t>
  </si>
  <si>
    <t>TABLENAME=UTBL_OBJ1000150|FIELDS=D_KA1,D_KA2|VALUES=3000589,3000042</t>
  </si>
  <si>
    <t>TABLENAME=UTBL_OBJ1000150|FIELDS=D_KA1,D_KA2|VALUES=3000589,3000043</t>
  </si>
  <si>
    <t>TABLENAME=UTBL_OBJ1000150|FIELDS=D_KA1,D_KA2|VALUES=3000589,3000045</t>
  </si>
  <si>
    <t>TABLENAME=UTBL_OBJ1000150|FIELDS=D_KA1,D_KA2|VALUES=3000589,3000046</t>
  </si>
  <si>
    <t>TABLENAME=UTBL_OBJ1000150|FIELDS=D_KA1,D_KA2|VALUES=3000589,3000024</t>
  </si>
  <si>
    <t>TABLENAME=UTBL_OBJ1000150|FIELDS=D_KA1,D_KA2|VALUES=3000590,3000022</t>
  </si>
  <si>
    <t>TABLENAME=UTBL_OBJ1000150|FIELDS=D_KA1,D_KA2|VALUES=3000590,3000033</t>
  </si>
  <si>
    <t>TABLENAME=UTBL_OBJ1000368|FIELDS=D_KA1,D_KA2|VALUES=3000205,3000617</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</si>
  <si>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</si>
  <si>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TABLENAME=UTBL_OBJ1000368|FIELDS=D_KA1,D_KA2|VALUES=3000274,3000608</t>
  </si>
  <si>
    <t>TABLENAME=UTBL_OBJ1000368|FIELDS=D_KA1,D_KA2|VALUES=3000274,3000609</t>
  </si>
  <si>
    <t>TABLENAME=UTBL_OBJ1000368|FIELDS=D_KA1,D_KA2|VALUES=3000274,3000610</t>
  </si>
  <si>
    <t>TABLENAME=UTBL_OBJ1000150|FIELDS=D_KA1,D_KA2|VALUES=3000094,3000042</t>
  </si>
  <si>
    <t>TABLENAME=UTBL_OBJ1000150|FIELDS=D_KA1,D_KA2|VALUES=3000094,3000043</t>
  </si>
  <si>
    <t>TABLENAME=UTBL_OBJ1000150|FIELDS=D_KA1,D_KA2|VALUES=3000094,3000045</t>
  </si>
  <si>
    <t>TABLENAME=UTBL_OBJ1000150|FIELDS=D_KA1,D_KA2|VALUES=3000568,3000037</t>
  </si>
  <si>
    <t>TABLENAME=UTBL_OBJ1000150|FIELDS=D_KA1,D_KA2|VALUES=3000568,3000038</t>
  </si>
  <si>
    <t>TABLENAME=UTBL_OBJ1000150|FIELDS=D_KA1,D_KA2|VALUES=3000568,3000040</t>
  </si>
  <si>
    <t>TABLENAME=UTBL_OBJ1000150|FIELDS=D_KA1,D_KA2|VALUES=3000561,3000022</t>
  </si>
  <si>
    <t>TABLENAME=UTBL_OBJ1000150|FIELDS=D_KA1,D_KA2|VALUES=3000561,3000033</t>
  </si>
  <si>
    <t>TABLENAME=UTBL_OBJ1000150|FIELDS=D_KA1,D_KA2|VALUES=3000561,3000034</t>
  </si>
  <si>
    <t>TABLENAME=UTBL_OBJ1000150|FIELDS=D_KA1,D_KA2|VALUES=3000066,3000041</t>
  </si>
  <si>
    <t>TABLENAME=UTBL_OBJ1000150|FIELDS=D_KA1,D_KA2|VALUES=3000568,3000045</t>
  </si>
  <si>
    <t>TABLENAME=UTBL_OBJ1000150|FIELDS=D_KA1,D_KA2|VALUES=3000568,3000046</t>
  </si>
  <si>
    <t>TABLENAME=UTBL_OBJ1000150|FIELDS=D_KA1,D_KA2|VALUES=3000568,3000024</t>
  </si>
  <si>
    <t>РС-А-5800</t>
  </si>
  <si>
    <t>TABLENAME=UTBL_OBJ1000150|FIELDS=D_KA1,D_KA2|VALUES=3000569,3000022</t>
  </si>
  <si>
    <t>TABLENAME=UTBL_OBJ1000150|FIELDS=D_KA1,D_KA2|VALUES=3000500,3000038</t>
  </si>
  <si>
    <t>TABLENAME=UTBL_OBJ1000150|FIELDS=D_KA1,D_KA2|VALUES=3000500,3000040</t>
  </si>
  <si>
    <t>TABLENAME=UTBL_OBJ1000150|FIELDS=D_KA1,D_KA2|VALUES=3000091,3000033</t>
  </si>
  <si>
    <t>осуществление мероприятий по обеспечению безопасности людей на водных объектах, охране их жизни и здоровья</t>
  </si>
  <si>
    <t>TABLENAME=UTBL_OBJ1000150|FIELDS=D_KA1,D_KA2|VALUES=3000584,3000046</t>
  </si>
  <si>
    <t>TABLENAME=UTBL_OBJ1000150|FIELDS=D_KA1,D_KA2|VALUES=3000584,3000024</t>
  </si>
  <si>
    <t>Федеральный закон от 6 октября  2003 г.  № 131-ФЗ "Об общих принципах организации местного самоуправления в Российской Федерации"</t>
  </si>
  <si>
    <t>подп. 20 п. 1 ст.15</t>
  </si>
  <si>
    <t>п. 3 ст. 20</t>
  </si>
  <si>
    <t>Резервный фонд</t>
  </si>
  <si>
    <t>2.5.</t>
  </si>
  <si>
    <t>TABLENAME=UTBL_OBJ1000150|FIELDS=D_KA1,D_KA2|VALUES=3000091,3000034</t>
  </si>
  <si>
    <t>TABLENAME=UTBL_OBJ1000150|FIELDS=D_KA1,D_KA2|VALUES=3000091,3000035</t>
  </si>
  <si>
    <t>TABLENAME=UTBL_OBJ1000150|FIELDS=D_KA1,D_KA2|VALUES=3000091,3000036</t>
  </si>
  <si>
    <t>TABLENAME=UTBL_OBJ1000150|FIELDS=D_KA1,D_KA2|VALUES=3000091,3000037</t>
  </si>
  <si>
    <t>TABLENAME=UTBL_OBJ1000150|FIELDS=D_KA1,D_KA2|VALUES=3000091,3000038</t>
  </si>
  <si>
    <t>TABLENAME=UTBL_OBJ1000150|FIELDS=D_KA1,D_KA2|VALUES=3000091,3000040</t>
  </si>
  <si>
    <t>TABLENAME=UTBL_OBJ1000150|FIELDS=D_KA1,D_KA2|VALUES=3000468,3000033</t>
  </si>
  <si>
    <t>создание, развитие и обеспечение охраны лечебно-оздоровительных местностей и курортов местного значения на территории поселения</t>
  </si>
  <si>
    <t>TABLENAME=UTBL_OBJ1000150|FIELDS=D_KA1,D_KA2|VALUES=3000556,3000024</t>
  </si>
  <si>
    <t>РС-А-5400</t>
  </si>
  <si>
    <t>TABLENAME=UTBL_OBJ1000150|FIELDS=D_KA1,D_KA2|VALUES=3000504,3000035</t>
  </si>
  <si>
    <t>TABLENAME=UTBL_OBJ1000150|FIELDS=D_KA1,D_KA2|VALUES=3000504,3000036</t>
  </si>
  <si>
    <t>TABLENAME=UTBL_OBJ1000150|FIELDS=D_KA1,D_KA2|VALUES=3000504,3000037</t>
  </si>
  <si>
    <t>TABLENAME=UTBL_OBJ1000150|FIELDS=D_KA1,D_KA2|VALUES=3000092,3000042</t>
  </si>
  <si>
    <t>TABLENAME=UTBL_OBJ1000150|FIELDS=D_KA1,D_KA2|VALUES=3000557,3000036</t>
  </si>
  <si>
    <t>TABLENAME=UTBL_OBJ1000150|FIELDS=D_KA1,D_KA2|VALUES=3000557,3000037</t>
  </si>
  <si>
    <t>создание, содержание и организация деятельности аварийно-спасательных служб и (или) аварийно-спасательных формирований на территории поселения</t>
  </si>
  <si>
    <t>TABLENAME=UTBL_OBJ1000150|FIELDS=D_KA1,D_KA2|VALUES=3000535,3000046</t>
  </si>
  <si>
    <t>TABLENAME=UTBL_OBJ1000150|FIELDS=D_KA1,D_KA2|VALUES=3000535,3000024</t>
  </si>
  <si>
    <t>TABLENAME=UTBL_OBJ1000150|FIELDS=D_KA1,D_KA2|VALUES=3000536,3000022</t>
  </si>
  <si>
    <t>TABLENAME=UTBL_OBJ1000150|FIELDS=D_KA1,D_KA2|VALUES=3000092,3000038</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</si>
  <si>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</si>
  <si>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</si>
  <si>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</si>
  <si>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</si>
  <si>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TABLENAME=UTBL_OBJ1000150|FIELDS=D_KA1,D_KA2|VALUES=3000496,3000043</t>
  </si>
  <si>
    <t>TABLENAME=UTBL_OBJ1000150|FIELDS=D_KA1,D_KA2|VALUES=3000496,3000045</t>
  </si>
  <si>
    <t>TABLENAME=UTBL_OBJ1000150|FIELDS=D_KA1,D_KA2|VALUES=3000496,3000046</t>
  </si>
  <si>
    <t>TABLENAME=UTBL_OBJ1000150|FIELDS=D_KA1,D_KA2|VALUES=3000496,3000024</t>
  </si>
  <si>
    <t>подп.5 п 1 ст 15                                                                                                   абз.2 п.10, 12</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</si>
  <si>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</si>
  <si>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TABLENAME=UTBL_OBJ1000368|FIELDS=D_KA1,D_KA2|VALUES=3000209,3000604</t>
  </si>
  <si>
    <t>TABLENAME=UTBL_OBJ1000368|FIELDS=D_KA1,D_KA2|VALUES=3000054,3000624</t>
  </si>
  <si>
    <t>TABLENAME=UTBL_OBJ1000368|FIELDS=D_KA1,D_KA2|VALUES=3000054,3000608</t>
  </si>
  <si>
    <t>TABLENAME=UTBL_OBJ1000368|FIELDS=D_KA1,D_KA2|VALUES=3000243,3000601</t>
  </si>
  <si>
    <t>TABLENAME=UTBL_OBJ1000368|FIELDS=D_KA1,D_KA2|VALUES=3000243,3000615</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</si>
  <si>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социальная поддержка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предоставление гражданам субсидий на оплату жилых помещений и коммунальных услуг *</t>
  </si>
  <si>
    <t>РС-А-3000</t>
  </si>
  <si>
    <t>TABLENAME=UTBL_OBJ1000150|FIELDS=D_KA1,D_KA2|VALUES=3000093,3000022</t>
  </si>
  <si>
    <t>TABLENAME=UTBL_OBJ1000150|FIELDS=D_KA1,D_KA2|VALUES=3000093,3000033</t>
  </si>
  <si>
    <t>TABLENAME=UTBL_OBJ1000150|FIELDS=D_KA1,D_KA2|VALUES=3000093,3000034</t>
  </si>
  <si>
    <t>TABLENAME=UTBL_OBJ1000150|FIELDS=D_KA1,D_KA2|VALUES=3000093,3000035</t>
  </si>
  <si>
    <t>TABLENAME=UTBL_OBJ1000150|FIELDS=D_KA1,D_KA2|VALUES=3000093,3000036</t>
  </si>
  <si>
    <t>TABLENAME=UTBL_OBJ1000150|FIELDS=D_KA1,D_KA2|VALUES=3000093,3000037</t>
  </si>
  <si>
    <t>TABLENAME=UTBL_OBJ1000150|FIELDS=D_KA1,D_KA2|VALUES=3000093,3000038</t>
  </si>
  <si>
    <t>TABLENAME=UTBL_OBJ1000150|FIELDS=D_KA1,D_KA2|VALUES=3000093,3000040</t>
  </si>
  <si>
    <t>TABLENAME=UTBL_OBJ1000150|FIELDS=D_KA1,D_KA2|VALUES=3000093,3000041</t>
  </si>
  <si>
    <t>TABLENAME=UTBL_OBJ1000150|FIELDS=D_KA1,D_KA2|VALUES=3000093,3000042</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</si>
  <si>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</si>
  <si>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</si>
  <si>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</si>
  <si>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</si>
  <si>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</si>
  <si>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подп.19 п.1 ст.14</t>
  </si>
  <si>
    <t>субвенции на осуществление полномочий по первичному воинскому учёту на территориях, где отсутствуют военные комиссариаты</t>
  </si>
  <si>
    <t>TABLENAME=UTBL_OBJ1000150|FIELDS=D_KA1,D_KA2|VALUES=3000635,3000043</t>
  </si>
  <si>
    <t>TABLENAME=UTBL_OBJ1000150|FIELDS=D_KA1,D_KA2|VALUES=3000635,3000045</t>
  </si>
  <si>
    <t>TABLENAME=UTBL_OBJ1000150|FIELDS=D_KA1,D_KA2|VALUES=3000069,3000038</t>
  </si>
  <si>
    <t>TABLENAME=UTBL_OBJ1000150|FIELDS=D_KA1,D_KA2|VALUES=3000069,3000040</t>
  </si>
  <si>
    <t>TABLENAME=UTBL_OBJ1000150|FIELDS=D_KA1,D_KA2|VALUES=3000069,3000041</t>
  </si>
  <si>
    <t>TABLENAME=UTBL_OBJ1000150|FIELDS=D_KA1,D_KA2|VALUES=3000592,3000038</t>
  </si>
  <si>
    <t>TABLENAME=UTBL_OBJ1000150|FIELDS=D_KA1,D_KA2|VALUES=3000592,3000040</t>
  </si>
  <si>
    <t>TABLENAME=UTBL_OBJ1000150|FIELDS=D_KA1,D_KA2|VALUES=3000592,3000041</t>
  </si>
  <si>
    <t>TABLENAME=UTBL_OBJ1000150|FIELDS=D_KA1,D_KA2|VALUES=3000592,3000042</t>
  </si>
  <si>
    <t>TABLENAME=UTBL_OBJ1000150|FIELDS=D_KA1,D_KA2|VALUES=3000535,3000035</t>
  </si>
  <si>
    <t>TABLENAME=UTBL_OBJ1000150|FIELDS=D_KA1,D_KA2|VALUES=3000535,3000036</t>
  </si>
  <si>
    <t>TABLENAME=UTBL_OBJ1000150|FIELDS=D_KA1,D_KA2|VALUES=3000535,3000037</t>
  </si>
  <si>
    <t>2.7</t>
  </si>
  <si>
    <t>TABLENAME=UTBL_OBJ1000150|FIELDS=D_KA1,D_KA2|VALUES=3000086,3000033</t>
  </si>
  <si>
    <t>TABLENAME=UTBL_OBJ1000150|FIELDS=D_KA1,D_KA2|VALUES=3000086,3000034</t>
  </si>
  <si>
    <t>TABLENAME=UTBL_OBJ1000150|FIELDS=D_KA1,D_KA2|VALUES=3000585,3000042</t>
  </si>
  <si>
    <t>TABLENAME=UTBL_OBJ1000150|FIELDS=D_KA1,D_KA2|VALUES=3000585,3000043</t>
  </si>
  <si>
    <t>TABLENAME=UTBL_OBJ1000150|FIELDS=D_KA1,D_KA2|VALUES=3000585,3000045</t>
  </si>
  <si>
    <t>TABLENAME=UTBL_OBJ1000150|FIELDS=D_KA1,D_KA2|VALUES=3000585,3000046</t>
  </si>
  <si>
    <t>TABLENAME=UTBL_OBJ1000150|FIELDS=D_KA1,D_KA2|VALUES=3000585,3000024</t>
  </si>
  <si>
    <t>РС-А-6600</t>
  </si>
  <si>
    <t>TABLENAME=UTBL_OBJ1000150|FIELDS=D_KA1,D_KA2|VALUES=3000586,3000022</t>
  </si>
  <si>
    <t>TABLENAME=UTBL_OBJ1000150|FIELDS=D_KA1,D_KA2|VALUES=3000586,3000033</t>
  </si>
  <si>
    <t>TABLENAME=UTBL_OBJ1000150|FIELDS=D_KA1,D_KA2|VALUES=3000586,3000034</t>
  </si>
  <si>
    <t>TABLENAME=UTBL_OBJ1000150|FIELDS=D_KA1,D_KA2|VALUES=3000586,3000035</t>
  </si>
  <si>
    <t>TABLENAME=UTBL_OBJ1000150|FIELDS=D_KA1,D_KA2|VALUES=3000509,3000033</t>
  </si>
  <si>
    <t>TABLENAME=UTBL_OBJ1000150|FIELDS=D_KA1,D_KA2|VALUES=3000587,3000038</t>
  </si>
  <si>
    <t>TABLENAME=UTBL_OBJ1000150|FIELDS=D_KA1,D_KA2|VALUES=3000457,3000041</t>
  </si>
  <si>
    <t>TABLENAME=UTBL_OBJ1000150|FIELDS=D_KA1,D_KA2|VALUES=3000072,3000034</t>
  </si>
  <si>
    <t>Закон Чувашской Республики от 18 октября 2004 № 19 "Об организации местного самоуправления в Чувашской Республике"                                                                       Закон Чувашской Республики от 4 июня 2007 № 11 "О регулировании градостроительной деятельности  в Чувашской Республике"                                                                 Постановление Кабинета Министров Чувашской Республики от 11 октября 2002 № 258 "О республиканской целевой программе "Создание автоматизированной системы ведения государственного кадастрового учёта и государственного учёта объектов недвижимости в Чувашской  Республике на 2003-2007 годы"</t>
  </si>
  <si>
    <t>TABLENAME=UTBL_OBJ1000368|FIELDS=D_KA1,D_KA2|VALUES=3000115,3000608</t>
  </si>
  <si>
    <t>TABLENAME=UTBL_OBJ1000368|FIELDS=D_KA1,D_KA2|VALUES=3000115,3000609</t>
  </si>
  <si>
    <t>TABLENAME=UTBL_OBJ1000368|FIELDS=D_KA1,D_KA2|VALUES=3000115,3000610</t>
  </si>
  <si>
    <t>TABLENAME=UTBL_OBJ1000368|FIELDS=D_KA1,D_KA2|VALUES=3000115,3000616</t>
  </si>
  <si>
    <t>TABLENAME=UTBL_OBJ1000150|FIELDS=D_KA1,D_KA2|VALUES=3000526,3000036</t>
  </si>
  <si>
    <t>TABLENAME=UTBL_OBJ1000150|FIELDS=D_KA1,D_KA2|VALUES=3000464,3000036</t>
  </si>
  <si>
    <t>TABLENAME=UTBL_OBJ1000150|FIELDS=D_KA1,D_KA2|VALUES=3000464,3000037</t>
  </si>
  <si>
    <t>TABLENAME=UTBL_OBJ1000150|FIELDS=D_KA1,D_KA2|VALUES=3000464,3000038</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</si>
  <si>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</si>
  <si>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</si>
  <si>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</si>
  <si>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</si>
  <si>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</si>
  <si>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TABLENAME=UTBL_OBJ1000368|FIELDS=D_KA1,D_KA2|VALUES=3000109,3000616</t>
  </si>
  <si>
    <t>TABLENAME=UTBL_OBJ1000368|FIELDS=D_KA1,D_KA2|VALUES=3000210,3000613</t>
  </si>
  <si>
    <t>TABLENAME=UTBL_OBJ1000368|FIELDS=D_KA1,D_KA2|VALUES=3000210,3000614</t>
  </si>
  <si>
    <t>TABLENAME=UTBL_OBJ1000368|FIELDS=D_KA1,D_KA2|VALUES=3000210,3000604</t>
  </si>
  <si>
    <t>TABLENAME=UTBL_OBJ1000368|FIELDS=D_KA1,D_KA2|VALUES=3000646,3000618</t>
  </si>
  <si>
    <t>TABLENAME=UTBL_OBJ1000368|FIELDS=D_KA1,D_KA2|VALUES=3000052,3000623</t>
  </si>
  <si>
    <t>TABLENAME=UTBL_OBJ1000368|FIELDS=D_KA1,D_KA2|VALUES=3000052,3000624</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</si>
  <si>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</si>
  <si>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</si>
  <si>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</si>
  <si>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</si>
  <si>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</si>
  <si>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</si>
  <si>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TABLENAME=UTBL_OBJ1000368|FIELDS=D_KA1,D_KA2|VALUES=3000286,3000622</t>
  </si>
  <si>
    <t>TABLENAME=UTBL_OBJ1000368|FIELDS=D_KA1,D_KA2|VALUES=3000286,3000623</t>
  </si>
  <si>
    <t>TABLENAME=UTBL_OBJ1000150|FIELDS=D_KA1,D_KA2|VALUES=3000509,3000041</t>
  </si>
  <si>
    <t>TABLENAME=UTBL_OBJ1000150|FIELDS=D_KA1,D_KA2|VALUES=3000509,3000042</t>
  </si>
  <si>
    <t>TABLENAME=UTBL_OBJ1000150|FIELDS=D_KA1,D_KA2|VALUES=3000555,3000045</t>
  </si>
  <si>
    <t>TABLENAME=UTBL_OBJ1000150|FIELDS=D_KA1,D_KA2|VALUES=3000555,3000046</t>
  </si>
  <si>
    <t>TABLENAME=UTBL_OBJ1000150|FIELDS=D_KA1,D_KA2|VALUES=3000555,3000024</t>
  </si>
  <si>
    <t>РС-А-5300</t>
  </si>
  <si>
    <t>TABLENAME=UTBL_OBJ1000150|FIELDS=D_KA1,D_KA2|VALUES=3000556,3000022</t>
  </si>
  <si>
    <t>TABLENAME=UTBL_OBJ1000150|FIELDS=D_KA1,D_KA2|VALUES=3000556,3000033</t>
  </si>
  <si>
    <t>расчёт и предоставление субвенций поселениям, органы местного самоуправления которых осуществляют полномочия по первичному воинскому учёту на неограниченный срок</t>
  </si>
  <si>
    <t>TABLENAME=UTBL_OBJ1000368|FIELDS=D_KA1,D_KA2|VALUES=3000286,3000624</t>
  </si>
  <si>
    <t xml:space="preserve">01.01.2006, не установлен                                                                               07.04.1992, не установлен                                                          </t>
  </si>
  <si>
    <t>TABLENAME=UTBL_OBJ1000150|FIELDS=D_KA1,D_KA2|VALUES=3000457,3000046</t>
  </si>
  <si>
    <t>TABLENAME=UTBL_OBJ1000150|FIELDS=D_KA1,D_KA2|VALUES=3000457,3000024</t>
  </si>
  <si>
    <t>формирование и содержание архивных фондов субъекта Российской Федерации</t>
  </si>
  <si>
    <t>РС-А-0400</t>
  </si>
  <si>
    <t>TABLENAME=UTBL_OBJ1000150|FIELDS=D_KA1,D_KA2|VALUES=3000067,3000022</t>
  </si>
  <si>
    <t>TABLENAME=UTBL_OBJ1000150|FIELDS=D_KA1,D_KA2|VALUES=3000595,3000024</t>
  </si>
  <si>
    <t>утверждение порядка и нормативов заготовки гражданами древесины для собственных нужд, нормативно-правовое регулирование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</si>
  <si>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РС-А-7000</t>
  </si>
  <si>
    <t>TABLENAME=UTBL_OBJ1000150|FIELDS=D_KA1,D_KA2|VALUES=3000596,3000022</t>
  </si>
  <si>
    <t>TABLENAME=UTBL_OBJ1000150|FIELDS=D_KA1,D_KA2|VALUES=3000485,3000046</t>
  </si>
  <si>
    <t>TABLENAME=UTBL_OBJ1000150|FIELDS=D_KA1,D_KA2|VALUES=3000485,3000024</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</si>
  <si>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</si>
  <si>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</si>
  <si>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</si>
  <si>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</si>
  <si>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</si>
  <si>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</si>
  <si>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TABLENAME=UTBL_OBJ1000150|FIELDS=D_KA1,D_KA2|VALUES=3000507,3000036</t>
  </si>
  <si>
    <t>TABLENAME=UTBL_OBJ1000150|FIELDS=D_KA1,D_KA2|VALUES=3000507,3000037</t>
  </si>
  <si>
    <t>TABLENAME=UTBL_OBJ1000150|FIELDS=D_KA1,D_KA2|VALUES=3000507,3000038</t>
  </si>
  <si>
    <t>TABLENAME=UTBL_OBJ1000150|FIELDS=D_KA1,D_KA2|VALUES=3000485,3000045</t>
  </si>
  <si>
    <t>TABLENAME=UTBL_OBJ1000150|FIELDS=D_KA1,D_KA2|VALUES=3000508,3000041</t>
  </si>
  <si>
    <t>TABLENAME=UTBL_OBJ1000150|FIELDS=D_KA1,D_KA2|VALUES=3000508,3000042</t>
  </si>
  <si>
    <t>TABLENAME=UTBL_OBJ1000150|FIELDS=D_KA1,D_KA2|VALUES=3000508,3000043</t>
  </si>
  <si>
    <t>TABLENAME=UTBL_OBJ1000150|FIELDS=D_KA1,D_KA2|VALUES=3000508,3000045</t>
  </si>
  <si>
    <t>TABLENAME=UTBL_OBJ1000150|FIELDS=D_KA1,D_KA2|VALUES=3000540,3000042</t>
  </si>
  <si>
    <t>TABLENAME=UTBL_OBJ1000150|FIELDS=D_KA1,D_KA2|VALUES=3000540,3000043</t>
  </si>
  <si>
    <t>TABLENAME=UTBL_OBJ1000368|FIELDS=D_KA1,D_KA2|VALUES=3000131,3000609</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</si>
  <si>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</si>
  <si>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</si>
  <si>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</si>
  <si>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</si>
  <si>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РП-А-4100</t>
  </si>
  <si>
    <t>TABLENAME=UTBL_OBJ1000368|FIELDS=D_KA1,D_KA2|VALUES=3000129,3000618</t>
  </si>
  <si>
    <t>TABLENAME=UTBL_OBJ1000150|FIELDS=D_KA1,D_KA2|VALUES=3000541,3000035</t>
  </si>
  <si>
    <t>TABLENAME=UTBL_OBJ1000368|FIELDS=D_KA1,D_KA2|VALUES=3000028,3000615</t>
  </si>
  <si>
    <t>TABLENAME=UTBL_OBJ1000150|FIELDS=D_KA1,D_KA2|VALUES=3000559,3000045</t>
  </si>
  <si>
    <t>TABLENAME=UTBL_OBJ1000150|FIELDS=D_KA1,D_KA2|VALUES=3000559,3000046</t>
  </si>
  <si>
    <t>TABLENAME=UTBL_OBJ1000150|FIELDS=D_KA1,D_KA2|VALUES=3000559,3000024</t>
  </si>
  <si>
    <t>TABLENAME=UTBL_OBJ1000150|FIELDS=D_KA1,D_KA2|VALUES=3000560,3000022</t>
  </si>
  <si>
    <t>TABLENAME=UTBL_OBJ1000150|FIELDS=D_KA1,D_KA2|VALUES=3000560,3000033</t>
  </si>
  <si>
    <t>TABLENAME=UTBL_OBJ1000150|FIELDS=D_KA1,D_KA2|VALUES=3000560,3000034</t>
  </si>
  <si>
    <t>TABLENAME=UTBL_OBJ1000150|FIELDS=D_KA1,D_KA2|VALUES=3000560,3000035</t>
  </si>
  <si>
    <t>TABLENAME=UTBL_OBJ1000150|FIELDS=D_KA1,D_KA2|VALUES=3000560,3000036</t>
  </si>
  <si>
    <t>1.26.</t>
  </si>
  <si>
    <t>1.27.</t>
  </si>
  <si>
    <t>1.28.</t>
  </si>
  <si>
    <t>1.29.</t>
  </si>
  <si>
    <t>1.30.</t>
  </si>
  <si>
    <t>1.31.</t>
  </si>
  <si>
    <t>1.32.</t>
  </si>
  <si>
    <t>1.33.</t>
  </si>
  <si>
    <t>1.34.</t>
  </si>
  <si>
    <t>1.35.</t>
  </si>
  <si>
    <t>TABLENAME=UTBL_OBJ1000368|FIELDS=D_KA1,D_KA2|VALUES=3000124,3000624</t>
  </si>
  <si>
    <t>TABLENAME=UTBL_OBJ1000368|FIELDS=D_KA1,D_KA2|VALUES=3000124,3000608</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</si>
  <si>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</si>
  <si>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</si>
  <si>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</si>
  <si>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</si>
  <si>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TABLENAME=UTBL_OBJ1000150|FIELDS=D_KA1,D_KA2|VALUES=3000065,3000045</t>
  </si>
  <si>
    <t>TABLENAME=UTBL_OBJ1000150|FIELDS=D_KA1,D_KA2|VALUES=3000065,3000046</t>
  </si>
  <si>
    <t>2.1.3.</t>
  </si>
  <si>
    <t>2.1.4.</t>
  </si>
  <si>
    <t>2.1.5.</t>
  </si>
  <si>
    <t>2.1.6.</t>
  </si>
  <si>
    <t>2.1.7.</t>
  </si>
  <si>
    <t>2.1.8.</t>
  </si>
  <si>
    <t>TABLENAME=UTBL_OBJ1000150|FIELDS=D_KA1,D_KA2|VALUES=3000103,3000040</t>
  </si>
  <si>
    <t>TABLENAME=UTBL_OBJ1000150|FIELDS=D_KA1,D_KA2|VALUES=3000103,3000041</t>
  </si>
  <si>
    <t>TABLENAME=UTBL_OBJ1000150|FIELDS=D_KA1,D_KA2|VALUES=3000103,3000042</t>
  </si>
  <si>
    <t>TABLENAME=UTBL_OBJ1000150|FIELDS=D_KA1,D_KA2|VALUES=3000103,3000043</t>
  </si>
  <si>
    <t>TABLENAME=UTBL_OBJ1000150|FIELDS=D_KA1,D_KA2|VALUES=3000065,3000034</t>
  </si>
  <si>
    <t>выплата компенсации части родительской платы за содержание ребёнка в муниципальных образовательных учреждениях, реализующих основную общеобразовательную программу дошкольного образования</t>
  </si>
  <si>
    <t xml:space="preserve">Закон Чувашской Республики от 25 ноября 2005 г. № 46 "О наделении органов местного   самоуправления в Чувашской Республике отдельными государственными полномочиями"          Закон Чувашской Республики от 30 ноября 2006 г. № 55 "О наделении органов местного самоуправления в Чувашской Республике отдельными государственными полномочиями"     </t>
  </si>
  <si>
    <t>подп.а, п.1 ст.1;               подп.1 п. 1 ст.1</t>
  </si>
  <si>
    <t>подп.в, п.1 ст.1;               подп.2 п. 1 ст.1</t>
  </si>
  <si>
    <t xml:space="preserve">подп. а,  п. 2 ст.1;                                                   подп. 1 п. 2 ст.1  </t>
  </si>
  <si>
    <t>TABLENAME=UTBL_OBJ1000150|FIELDS=D_KA1,D_KA2|VALUES=3000480,3000041</t>
  </si>
  <si>
    <t>TABLENAME=UTBL_OBJ1000150|FIELDS=D_KA1,D_KA2|VALUES=3000480,3000042</t>
  </si>
  <si>
    <t>TABLENAME=UTBL_OBJ1000150|FIELDS=D_KA1,D_KA2|VALUES=3000480,3000043</t>
  </si>
  <si>
    <t>TABLENAME=UTBL_OBJ1000150|FIELDS=D_KA1,D_KA2|VALUES=3000480,3000045</t>
  </si>
  <si>
    <t>TABLENAME=UTBL_OBJ1000150|FIELDS=D_KA1,D_KA2|VALUES=3000480,3000046</t>
  </si>
  <si>
    <t>подп. б п. 3 ст.1                                   подп.2 п. 4 ст. 1</t>
  </si>
  <si>
    <t>п. 4 ст.1;                                п.5 ст.1</t>
  </si>
  <si>
    <t>TABLENAME=UTBL_OBJ1000150|FIELDS=D_KA1,D_KA2|VALUES=3000563,3000038</t>
  </si>
  <si>
    <t>TABLENAME=UTBL_OBJ1000150|FIELDS=D_KA1,D_KA2|VALUES=3000563,3000040</t>
  </si>
  <si>
    <t>TABLENAME=UTBL_OBJ1000150|FIELDS=D_KA1,D_KA2|VALUES=3000563,3000041</t>
  </si>
  <si>
    <t>TABLENAME=UTBL_OBJ1000150|FIELDS=D_KA1,D_KA2|VALUES=3000563,3000042</t>
  </si>
  <si>
    <t>TABLENAME=UTBL_OBJ1000150|FIELDS=D_KA1,D_KA2|VALUES=3000563,3000043</t>
  </si>
  <si>
    <t>постановление Главы администрации Мариинско-Посадского района № 721 от 29 декабря 2006 г. "О принятии в муниципальную собственность краеведческого музея Мариинско-Посадского района"</t>
  </si>
  <si>
    <t>29.12.2006, не установлен</t>
  </si>
  <si>
    <t xml:space="preserve"> 0412</t>
  </si>
  <si>
    <t xml:space="preserve"> 0203</t>
  </si>
  <si>
    <t xml:space="preserve">   0412</t>
  </si>
  <si>
    <t xml:space="preserve">  0409</t>
  </si>
  <si>
    <t>TABLENAME=UTBL_OBJ1000150|FIELDS=D_KA1,D_KA2|VALUES=3000558,3000024</t>
  </si>
  <si>
    <t>TABLENAME=UTBL_OBJ1000150|FIELDS=D_KA1,D_KA2|VALUES=3000593,3000024</t>
  </si>
  <si>
    <t>TABLENAME=UTBL_OBJ1000150|FIELDS=D_KA1,D_KA2|VALUES=3000477,3000024</t>
  </si>
  <si>
    <t>РС-А-1402</t>
  </si>
  <si>
    <t>TABLENAME=UTBL_OBJ1000150|FIELDS=D_KA1,D_KA2|VALUES=3000478,3000022</t>
  </si>
  <si>
    <t>TABLENAME=UTBL_OBJ1000150|FIELDS=D_KA1,D_KA2|VALUES=3000478,3000033</t>
  </si>
  <si>
    <t>TABLENAME=UTBL_OBJ1000150|FIELDS=D_KA1,D_KA2|VALUES=3000478,3000034</t>
  </si>
  <si>
    <t>TABLENAME=UTBL_OBJ1000150|FIELDS=D_KA1,D_KA2|VALUES=3000478,3000035</t>
  </si>
  <si>
    <t>TABLENAME=UTBL_OBJ1000150|FIELDS=D_KA1,D_KA2|VALUES=3000478,3000036</t>
  </si>
  <si>
    <t>TABLENAME=UTBL_OBJ1000150|FIELDS=D_KA1,D_KA2|VALUES=3000478,3000037</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</si>
  <si>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</si>
  <si>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</si>
  <si>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</si>
  <si>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</si>
  <si>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</si>
  <si>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</si>
  <si>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</si>
  <si>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TABLENAME=UTBL_OBJ1000150|FIELDS=D_KA1,D_KA2|VALUES=3000082,3000033</t>
  </si>
  <si>
    <t>TABLENAME=UTBL_OBJ1000150|FIELDS=D_KA1,D_KA2|VALUES=3000455,3000024</t>
  </si>
  <si>
    <t>РС-А-0303</t>
  </si>
  <si>
    <t>TABLENAME=UTBL_OBJ1000150|FIELDS=D_KA1,D_KA2|VALUES=3000079,3000043</t>
  </si>
  <si>
    <t>TABLENAME=UTBL_OBJ1000150|FIELDS=D_KA1,D_KA2|VALUES=3000079,3000045</t>
  </si>
  <si>
    <t>TABLENAME=UTBL_OBJ1000150|FIELDS=D_KA1,D_KA2|VALUES=3000079,3000046</t>
  </si>
  <si>
    <t>TABLENAME=UTBL_OBJ1000150|FIELDS=D_KA1,D_KA2|VALUES=3000079,3000024</t>
  </si>
  <si>
    <t>TABLENAME=UTBL_OBJ1000150|FIELDS=D_KA1,D_KA2|VALUES=3000072,3000033</t>
  </si>
  <si>
    <t>TABLENAME=UTBL_OBJ1000150|FIELDS=D_KA1,D_KA2|VALUES=3000595,3000038</t>
  </si>
  <si>
    <t>TABLENAME=UTBL_OBJ1000150|FIELDS=D_KA1,D_KA2|VALUES=3000595,3000040</t>
  </si>
  <si>
    <t>TABLENAME=UTBL_OBJ1000150|FIELDS=D_KA1,D_KA2|VALUES=3000081,3000038</t>
  </si>
  <si>
    <t>TABLENAME=UTBL_OBJ1000150|FIELDS=D_KA1,D_KA2|VALUES=3000081,3000040</t>
  </si>
  <si>
    <t>TABLENAME=UTBL_OBJ1000150|FIELDS=D_KA1,D_KA2|VALUES=3000081,3000041</t>
  </si>
  <si>
    <t>TABLENAME=UTBL_OBJ1000150|FIELDS=D_KA1,D_KA2|VALUES=3000081,3000042</t>
  </si>
  <si>
    <t>TABLENAME=UTBL_OBJ1000150|FIELDS=D_KA1,D_KA2|VALUES=3000081,3000043</t>
  </si>
  <si>
    <t>TABLENAME=UTBL_OBJ1000150|FIELDS=D_KA1,D_KA2|VALUES=3000081,3000045</t>
  </si>
  <si>
    <t>TABLENAME=UTBL_OBJ1000150|FIELDS=D_KA1,D_KA2|VALUES=3000081,3000046</t>
  </si>
  <si>
    <t xml:space="preserve">Закон Чувашской Республики от 18 октября 2004 № 19 "Об организации местного самоуправления в Чувашской Республике"                                                                       Закон Чувашской Республики от 24 ноября 2004 № 53 "Об охране здоровья граждан в Чувашской Республике"           </t>
  </si>
  <si>
    <t>подп. 11 п. 1 ст.9; п.1,2 ст.54                                                                                                                                                                                                      ст.4</t>
  </si>
  <si>
    <t xml:space="preserve">Жилищный кодекс Российской федерации от 29 декабря 2004 № 188-ФЗ Федеральный закон от 6 октября  2003 г. № 131-ФЗ "Об общих принципах организации местного самоуправления в Российской Федерации"                                                                       </t>
  </si>
  <si>
    <t>подп.5 п.1 ст.14, подп.3 п.2 ст.65;                                                                        подп.6 п.1 ст.14</t>
  </si>
  <si>
    <t>01.01.2006, не установлен                                                                                                           27.07.2005-31.12.2010</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</si>
  <si>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</si>
  <si>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</si>
  <si>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</si>
  <si>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</si>
  <si>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</si>
  <si>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</si>
  <si>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</si>
  <si>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</si>
  <si>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</si>
  <si>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TABLENAME=UTBL_OBJ1000368|FIELDS=D_KA1,D_KA2|VALUES=3000118,3000624</t>
  </si>
  <si>
    <t>TABLENAME=UTBL_OBJ1000368|FIELDS=D_KA1,D_KA2|VALUES=3000118,3000608</t>
  </si>
  <si>
    <t>TABLENAME=UTBL_OBJ1000368|FIELDS=D_KA1,D_KA2|VALUES=3000118,3000609</t>
  </si>
  <si>
    <t>TABLENAME=UTBL_OBJ1000368|FIELDS=D_KA1,D_KA2|VALUES=3000308,3000619</t>
  </si>
  <si>
    <t>TABLENAME=UTBL_OBJ1000150|FIELDS=D_KA1,D_KA2|VALUES=3000478,3000024</t>
  </si>
  <si>
    <t>РС-А-1403</t>
  </si>
  <si>
    <t>TABLENAME=UTBL_OBJ1000150|FIELDS=D_KA1,D_KA2|VALUES=3000479,3000022</t>
  </si>
  <si>
    <t>TABLENAME=UTBL_OBJ1000150|FIELDS=D_KA1,D_KA2|VALUES=3000479,3000033</t>
  </si>
  <si>
    <t>TABLENAME=UTBL_OBJ1000150|FIELDS=D_KA1,D_KA2|VALUES=3000479,3000034</t>
  </si>
  <si>
    <t>TABLENAME=UTBL_OBJ1000150|FIELDS=D_KA1,D_KA2|VALUES=3000482,3000042</t>
  </si>
  <si>
    <t>TABLENAME=UTBL_OBJ1000150|FIELDS=D_KA1,D_KA2|VALUES=3000482,3000043</t>
  </si>
  <si>
    <t>TABLENAME=UTBL_OBJ1000150|FIELDS=D_KA1,D_KA2|VALUES=3000482,3000045</t>
  </si>
  <si>
    <t>содержание на территории муниципального района межпоселенческих мест захоронения, организация ритуальных услуг</t>
  </si>
  <si>
    <t>TABLENAME=UTBL_OBJ1000150|FIELDS=D_KA1,D_KA2|VALUES=3000558,3000036</t>
  </si>
  <si>
    <t>TABLENAME=UTBL_OBJ1000150|FIELDS=D_KA1,D_KA2|VALUES=3000558,3000037</t>
  </si>
  <si>
    <t>TABLENAME=UTBL_OBJ1000150|FIELDS=D_KA1,D_KA2|VALUES=3000534,3000024</t>
  </si>
  <si>
    <t>TABLENAME=UTBL_OBJ1000150|FIELDS=D_KA1,D_KA2|VALUES=3000535,3000022</t>
  </si>
  <si>
    <t>TABLENAME=UTBL_OBJ1000150|FIELDS=D_KA1,D_KA2|VALUES=3000535,3000033</t>
  </si>
  <si>
    <t>TABLENAME=UTBL_OBJ1000150|FIELDS=D_KA1,D_KA2|VALUES=3000535,3000034</t>
  </si>
  <si>
    <t>TABLENAME=UTBL_OBJ1000150|FIELDS=D_KA1,D_KA2|VALUES=3000587,3000040</t>
  </si>
  <si>
    <t>TABLENAME=UTBL_OBJ1000150|FIELDS=D_KA1,D_KA2|VALUES=3000587,3000041</t>
  </si>
  <si>
    <t>TABLENAME=UTBL_OBJ1000150|FIELDS=D_KA1,D_KA2|VALUES=3000587,3000042</t>
  </si>
  <si>
    <t>TABLENAME=UTBL_OBJ1000150|FIELDS=D_KA1,D_KA2|VALUES=3000587,3000043</t>
  </si>
  <si>
    <t>TABLENAME=UTBL_OBJ1000150|FIELDS=D_KA1,D_KA2|VALUES=3000587,3000045</t>
  </si>
  <si>
    <t>TABLENAME=UTBL_OBJ1000150|FIELDS=D_KA1,D_KA2|VALUES=3000587,3000046</t>
  </si>
  <si>
    <t>TABLENAME=UTBL_OBJ1000150|FIELDS=D_KA1,D_KA2|VALUES=3000587,3000024</t>
  </si>
  <si>
    <t>РС-А-6800</t>
  </si>
  <si>
    <t>TABLENAME=UTBL_OBJ1000150|FIELDS=D_KA1,D_KA2|VALUES=3000588,3000022</t>
  </si>
  <si>
    <t>TABLENAME=UTBL_OBJ1000150|FIELDS=D_KA1,D_KA2|VALUES=3000462,3000022</t>
  </si>
  <si>
    <t>TABLENAME=UTBL_OBJ1000368|FIELDS=D_KA1,D_KA2|VALUES=3000226,3000624</t>
  </si>
  <si>
    <t>TABLENAME=UTBL_OBJ1000368|FIELDS=D_KA1,D_KA2|VALUES=3000643,3000611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</si>
  <si>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</si>
  <si>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</si>
  <si>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</si>
  <si>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</si>
  <si>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TABLENAME=UTBL_OBJ1000150|FIELDS=D_KA1,D_KA2|VALUES=3000486,3000041</t>
  </si>
  <si>
    <t>TABLENAME=UTBL_OBJ1000368|FIELDS=D_KA1,D_KA2|VALUES=3000129,3000623</t>
  </si>
  <si>
    <t>TABLENAME=UTBL_OBJ1000368|FIELDS=D_KA1,D_KA2|VALUES=3000129,3000624</t>
  </si>
  <si>
    <t>TABLENAME=UTBL_OBJ1000150|FIELDS=D_KA1,D_KA2|VALUES=3000071,3000043</t>
  </si>
  <si>
    <t>TABLENAME=UTBL_OBJ1000150|FIELDS=D_KA1,D_KA2|VALUES=3000071,3000045</t>
  </si>
  <si>
    <t>TABLENAME=UTBL_OBJ1000150|FIELDS=D_KA1,D_KA2|VALUES=3000071,3000046</t>
  </si>
  <si>
    <t>TABLENAME=UTBL_OBJ1000150|FIELDS=D_KA1,D_KA2|VALUES=3000071,3000024</t>
  </si>
  <si>
    <t>организация и осуществление региональных и межмуниципальных программ и проектов в области охраны окружающей среды и экологической безопасности</t>
  </si>
  <si>
    <t>TABLENAME=UTBL_OBJ1000368|FIELDS=D_KA1,D_KA2|VALUES=3000210,3000616</t>
  </si>
  <si>
    <t>TABLENAME=UTBL_OBJ1000368|FIELDS=D_KA1,D_KA2|VALUES=3000210,3000617</t>
  </si>
  <si>
    <t>TABLENAME=UTBL_OBJ1000368|FIELDS=D_KA1,D_KA2|VALUES=3000210,3000618</t>
  </si>
  <si>
    <t>TABLENAME=UTBL_OBJ1000368|FIELDS=D_KA1,D_KA2|VALUES=3000209,3000617</t>
  </si>
  <si>
    <t>TABLENAME=UTBL_OBJ1000368|FIELDS=D_KA1,D_KA2|VALUES=3000209,3000618</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</si>
  <si>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</si>
  <si>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</si>
  <si>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</si>
  <si>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</si>
  <si>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</si>
  <si>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</si>
  <si>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</si>
  <si>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TABLENAME=UTBL_OBJ1000368|FIELDS=D_KA1,D_KA2|VALUES=3000210,3000619</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</si>
  <si>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</si>
  <si>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</si>
  <si>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</si>
  <si>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</si>
  <si>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</si>
  <si>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</si>
  <si>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</si>
  <si>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</si>
  <si>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</si>
  <si>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</si>
  <si>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</si>
  <si>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TABLENAME=UTBL_OBJ1000368|FIELDS=D_KA1,D_KA2|VALUES=3000107,3000610</t>
  </si>
  <si>
    <t>TABLENAME=UTBL_OBJ1000368|FIELDS=D_KA1,D_KA2|VALUES=3000208,3000622</t>
  </si>
  <si>
    <t>TABLENAME=UTBL_OBJ1000368|FIELDS=D_KA1,D_KA2|VALUES=3000208,3000623</t>
  </si>
  <si>
    <t>TABLENAME=UTBL_OBJ1000368|FIELDS=D_KA1,D_KA2|VALUES=3000053,3000620</t>
  </si>
  <si>
    <t>TABLENAME=UTBL_OBJ1000368|FIELDS=D_KA1,D_KA2|VALUES=3000105,3000622</t>
  </si>
  <si>
    <t>TABLENAME=UTBL_OBJ1000150|FIELDS=D_KA1,D_KA2|VALUES=3000092,3000046</t>
  </si>
  <si>
    <t>TABLENAME=UTBL_OBJ1000150|FIELDS=D_KA1,D_KA2|VALUES=3000092,3000024</t>
  </si>
  <si>
    <t>подп.1.1 п. 1</t>
  </si>
  <si>
    <t>Решение Мариинско-Посадского районного собрания депутатов от  14.11.2005  № С-3/1 "О принятии Устава Мариинско-Посадского района"                                                                     Решение Мариинско-Посадского районного собрания депутатов от 10 ноября 2005 г. № С-2/4 "О Положении о финансовом отделе администрации Мариинско-Посадского района"</t>
  </si>
  <si>
    <t>ст.7, ст. 46</t>
  </si>
  <si>
    <t>01.01.2006, не установлен                    10.11.2005, не установлен</t>
  </si>
  <si>
    <t>TABLENAME=UTBL_OBJ1000368|FIELDS=D_KA1,D_KA2|VALUES=3000225,3000615</t>
  </si>
  <si>
    <t>TABLENAME=UTBL_OBJ1000368|FIELDS=D_KA1,D_KA2|VALUES=3000225,3000616</t>
  </si>
  <si>
    <t>TABLENAME=UTBL_OBJ1000368|FIELDS=D_KA1,D_KA2|VALUES=3000225,3000617</t>
  </si>
  <si>
    <t>TABLENAME=UTBL_OBJ1000150|FIELDS=D_KA1,D_KA2|VALUES=3000067,3000042</t>
  </si>
  <si>
    <t>TABLENAME=UTBL_OBJ1000150|FIELDS=D_KA1,D_KA2|VALUES=3000067,3000043</t>
  </si>
  <si>
    <t>TABLENAME=UTBL_OBJ1000150|FIELDS=D_KA1,D_KA2|VALUES=3000079,3000022</t>
  </si>
  <si>
    <t>TABLENAME=UTBL_OBJ1000150|FIELDS=D_KA1,D_KA2|VALUES=3000079,3000033</t>
  </si>
  <si>
    <t>TABLENAME=UTBL_OBJ1000150|FIELDS=D_KA1,D_KA2|VALUES=3000079,3000034</t>
  </si>
  <si>
    <t>TABLENAME=UTBL_OBJ1000150|FIELDS=D_KA1,D_KA2|VALUES=3000079,3000035</t>
  </si>
  <si>
    <t>TABLENAME=UTBL_OBJ1000150|FIELDS=D_KA1,D_KA2|VALUES=3000079,3000036</t>
  </si>
  <si>
    <t>TABLENAME=UTBL_OBJ1000150|FIELDS=D_KA1,D_KA2|VALUES=3000079,3000037</t>
  </si>
  <si>
    <t>TABLENAME=UTBL_OBJ1000150|FIELDS=D_KA1,D_KA2|VALUES=3000079,3000038</t>
  </si>
  <si>
    <t>TABLENAME=UTBL_OBJ1000150|FIELDS=D_KA1,D_KA2|VALUES=3000079,3000040</t>
  </si>
  <si>
    <t>TABLENAME=UTBL_OBJ1000150|FIELDS=D_KA1,D_KA2|VALUES=3000518,3000041</t>
  </si>
  <si>
    <t>Федеральный закон от 6 октября 2003 г. № 131-ФЗ "Об общих принципах организации местного самоуправления в Российской Федерации"</t>
  </si>
  <si>
    <t>Закон Чувашской Республики от 18 октября 2004 г. № 19 "Об организации местного самоуправления в Чувашской Республике"</t>
  </si>
  <si>
    <t>Закон Чувашской Республики от 18 октября 2004 № 19 "Об организации местного самоуправления в Чувашской Республике"                                                                                                                   Постановление Кабинета Министров Чувашской Республики от 13 сентября 2006 № 226 "Об автомобильных дорогах общего пользования в  Чувашской Республике"                                                                                                     Постановление Кабинета Министров Чувашской Республике от 13 сентября 2006 № 227 "О республиканской целевой программе "Модернизация и развитие автомобильных дорог в Чувашской Республике на 2006-2010 годы с прогнозом до 2025 года"</t>
  </si>
  <si>
    <t>01.01.2006, не установлен                                                                                                    23.09.2006, не установлен                                             23.09.2006-31.12.2025</t>
  </si>
  <si>
    <t>TABLENAME=UTBL_OBJ1000150|FIELDS=D_KA1,D_KA2|VALUES=3000558,3000043</t>
  </si>
  <si>
    <t>TABLENAME=UTBL_OBJ1000150|FIELDS=D_KA1,D_KA2|VALUES=3000558,3000045</t>
  </si>
  <si>
    <t>TABLENAME=UTBL_OBJ1000150|FIELDS=D_KA1,D_KA2|VALUES=3000558,3000046</t>
  </si>
  <si>
    <t>подп. 15 п. 1 ст.15                                                                             п.2 ст.8                                                                п.4 ст.2                                                             ст.11</t>
  </si>
  <si>
    <t>01.01.2006, не установлен                                                                               30.12.2004, не установлен                                                                30.10.2001, не установлен                                                                                                       10.07.2000, не установлен</t>
  </si>
  <si>
    <t>Федеральный закон от 6 октября  2003 г. № 131-ФЗ "Об общих принципах организации местного самоуправления в Российской Федерации"                                                                                                       Градостроительный кодекс Российской Федерации от 29 декабря 2004 г. № 190- ФЗ                                                                                      Земельный кодекс Российской Федерации от 25.10.2001 г. № 136-ФЗ                                                                                                                    Федеральный закон от 2 января 2000 г. № 28-ФЗ "О государственном земельном кадастре"</t>
  </si>
  <si>
    <t>TABLENAME=UTBL_OBJ1000150|FIELDS=D_KA1,D_KA2|VALUES=3000457,3000042</t>
  </si>
  <si>
    <t>TABLENAME=UTBL_OBJ1000150|FIELDS=D_KA1,D_KA2|VALUES=3000506,3000033</t>
  </si>
  <si>
    <t>TABLENAME=UTBL_OBJ1000150|FIELDS=D_KA1,D_KA2|VALUES=3000506,3000034</t>
  </si>
  <si>
    <t>TABLENAME=UTBL_OBJ1000150|FIELDS=D_KA1,D_KA2|VALUES=3000506,3000035</t>
  </si>
  <si>
    <t>TABLENAME=UTBL_OBJ1000150|FIELDS=D_KA1,D_KA2|VALUES=3000506,3000036</t>
  </si>
  <si>
    <t>TABLENAME=UTBL_OBJ1000150|FIELDS=D_KA1,D_KA2|VALUES=3000506,3000037</t>
  </si>
  <si>
    <t>TABLENAME=UTBL_OBJ1000150|FIELDS=D_KA1,D_KA2|VALUES=3000506,3000038</t>
  </si>
  <si>
    <t>TABLENAME=UTBL_OBJ1000150|FIELDS=D_KA1,D_KA2|VALUES=3000506,3000040</t>
  </si>
  <si>
    <t>TABLENAME=UTBL_OBJ1000150|FIELDS=D_KA1,D_KA2|VALUES=3000072,3000037</t>
  </si>
  <si>
    <t>TABLENAME=UTBL_OBJ1000150|FIELDS=D_KA1,D_KA2|VALUES=3000072,3000038</t>
  </si>
  <si>
    <t>TABLENAME=UTBL_OBJ1000150|FIELDS=D_KA1,D_KA2|VALUES=3000072,3000040</t>
  </si>
  <si>
    <t>TABLENAME=UTBL_OBJ1000150|FIELDS=D_KA1,D_KA2|VALUES=3000072,3000041</t>
  </si>
  <si>
    <t>TABLENAME=UTBL_OBJ1000150|FIELDS=D_KA1,D_KA2|VALUES=3000072,3000042</t>
  </si>
  <si>
    <t>TABLENAME=UTBL_OBJ1000150|FIELDS=D_KA1,D_KA2|VALUES=3000072,3000043</t>
  </si>
  <si>
    <t>TABLENAME=UTBL_OBJ1000150|FIELDS=D_KA1,D_KA2|VALUES=3000072,3000045</t>
  </si>
  <si>
    <t>TABLENAME=UTBL_OBJ1000150|FIELDS=D_KA1,D_KA2|VALUES=3000072,3000046</t>
  </si>
  <si>
    <t>TABLENAME=UTBL_OBJ1000150|FIELDS=D_KA1,D_KA2|VALUES=3000072,3000024</t>
  </si>
  <si>
    <t>РС-А-0901</t>
  </si>
  <si>
    <t>TABLENAME=UTBL_OBJ1000150|FIELDS=D_KA1,D_KA2|VALUES=3000465,3000022</t>
  </si>
  <si>
    <t>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</si>
  <si>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организация и осуществление деятельности по опеке и попечительству *</t>
  </si>
  <si>
    <t>РС-А-3200</t>
  </si>
  <si>
    <t>TABLENAME=UTBL_OBJ1000150|FIELDS=D_KA1,D_KA2|VALUES=3000506,3000022</t>
  </si>
  <si>
    <t>01.01.2006, не установлен                                                                                                                 04.06.1996,  не установлен</t>
  </si>
  <si>
    <t>TABLENAME=UTBL_OBJ1000150|FIELDS=D_KA1,D_KA2|VALUES=3000067,3000034</t>
  </si>
  <si>
    <t>TABLENAME=UTBL_OBJ1000150|FIELDS=D_KA1,D_KA2|VALUES=3000067,3000035</t>
  </si>
  <si>
    <t>TABLENAME=UTBL_OBJ1000150|FIELDS=D_KA1,D_KA2|VALUES=3000067,3000036</t>
  </si>
  <si>
    <t>TABLENAME=UTBL_OBJ1000150|FIELDS=D_KA1,D_KA2|VALUES=3000067,3000037</t>
  </si>
  <si>
    <t>TABLENAME=UTBL_OBJ1000150|FIELDS=D_KA1,D_KA2|VALUES=3000506,3000041</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</si>
  <si>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</si>
  <si>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</si>
  <si>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</si>
  <si>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</si>
  <si>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</si>
  <si>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TABLENAME=UTBL_OBJ1000150|FIELDS=D_KA1,D_KA2|VALUES=3000506,3000042</t>
  </si>
  <si>
    <t>TABLENAME=UTBL_OBJ1000150|FIELDS=D_KA1,D_KA2|VALUES=3000506,3000043</t>
  </si>
  <si>
    <t>TABLENAME=UTBL_OBJ1000150|FIELDS=D_KA1,D_KA2|VALUES=3000506,3000045</t>
  </si>
  <si>
    <t>TABLENAME=UTBL_OBJ1000150|FIELDS=D_KA1,D_KA2|VALUES=3000506,3000046</t>
  </si>
  <si>
    <t>TABLENAME=UTBL_OBJ1000150|FIELDS=D_KA1,D_KA2|VALUES=3000506,3000024</t>
  </si>
  <si>
    <t>РС-А-3201</t>
  </si>
  <si>
    <t>TABLENAME=UTBL_OBJ1000150|FIELDS=D_KA1,D_KA2|VALUES=3000507,3000022</t>
  </si>
  <si>
    <t>TABLENAME=UTBL_OBJ1000150|FIELDS=D_KA1,D_KA2|VALUES=3000507,3000033</t>
  </si>
  <si>
    <t>TABLENAME=UTBL_OBJ1000150|FIELDS=D_KA1,D_KA2|VALUES=3000507,3000034</t>
  </si>
  <si>
    <t>TABLENAME=UTBL_OBJ1000150|FIELDS=D_KA1,D_KA2|VALUES=3000507,3000035</t>
  </si>
  <si>
    <t>TABLENAME=UTBL_OBJ1000368|FIELDS=D_KA1,D_KA2|VALUES=3000646,3000622</t>
  </si>
  <si>
    <t>TABLENAME=UTBL_OBJ1000368|FIELDS=D_KA1,D_KA2|VALUES=3000646,3000623</t>
  </si>
  <si>
    <t>TABLENAME=UTBL_OBJ1000368|FIELDS=D_KA1,D_KA2|VALUES=3000286,3000618</t>
  </si>
  <si>
    <t>TABLENAME=UTBL_OBJ1000368|FIELDS=D_KA1,D_KA2|VALUES=3000286,3000619</t>
  </si>
  <si>
    <t>TABLENAME=UTBL_OBJ1000368|FIELDS=D_KA1,D_KA2|VALUES=3000286,3000620</t>
  </si>
  <si>
    <t>TABLENAME=UTBL_OBJ1000368|FIELDS=D_KA1,D_KA2|VALUES=3000019,3000622</t>
  </si>
  <si>
    <t>TABLENAME=UTBL_OBJ1000368|FIELDS=D_KA1,D_KA2|VALUES=3000019,3000623</t>
  </si>
  <si>
    <t>TABLENAME=UTBL_OBJ1000368|FIELDS=D_KA1,D_KA2|VALUES=3000019,3000624</t>
  </si>
  <si>
    <t>TABLENAME=UTBL_OBJ1000150|FIELDS=D_KA1,D_KA2|VALUES=3000582,3000042</t>
  </si>
  <si>
    <t>TABLENAME=UTBL_OBJ1000150|FIELDS=D_KA1,D_KA2|VALUES=3000582,3000043</t>
  </si>
  <si>
    <t>TABLENAME=UTBL_OBJ1000150|FIELDS=D_KA1,D_KA2|VALUES=3000582,3000045</t>
  </si>
  <si>
    <t>TABLENAME=UTBL_OBJ1000368|FIELDS=D_KA1,D_KA2|VALUES=3000304,3000609</t>
  </si>
  <si>
    <t>TABLENAME=UTBL_OBJ1000368|FIELDS=D_KA1,D_KA2|VALUES=3000057,3000613</t>
  </si>
  <si>
    <t>TABLENAME=UTBL_OBJ1000368|FIELDS=D_KA1,D_KA2|VALUES=3000057,3000614</t>
  </si>
  <si>
    <t>TABLENAME=UTBL_OBJ1000150|FIELDS=D_KA1,D_KA2|VALUES=3000555,3000040</t>
  </si>
  <si>
    <t>TABLENAME=UTBL_OBJ1000150|FIELDS=D_KA1,D_KA2|VALUES=3000516,3000036</t>
  </si>
  <si>
    <t>TABLENAME=UTBL_OBJ1000150|FIELDS=D_KA1,D_KA2|VALUES=3000516,3000037</t>
  </si>
  <si>
    <t>TABLENAME=UTBL_OBJ1000150|FIELDS=D_KA1,D_KA2|VALUES=3000516,3000038</t>
  </si>
  <si>
    <t>TABLENAME=UTBL_OBJ1000150|FIELDS=D_KA1,D_KA2|VALUES=3000516,3000040</t>
  </si>
  <si>
    <t>TABLENAME=UTBL_OBJ1000150|FIELDS=D_KA1,D_KA2|VALUES=3000485,3000043</t>
  </si>
  <si>
    <t>TABLENAME=UTBL_OBJ1000368|FIELDS=D_KA1,D_KA2|VALUES=3000287,3000601</t>
  </si>
  <si>
    <t>TABLENAME=UTBL_OBJ1000368|FIELDS=D_KA1,D_KA2|VALUES=3000287,3000615</t>
  </si>
  <si>
    <t>TABLENAME=UTBL_OBJ1000368|FIELDS=D_KA1,D_KA2|VALUES=3000287,3000616</t>
  </si>
  <si>
    <t>TABLENAME=UTBL_OBJ1000368|FIELDS=D_KA1,D_KA2|VALUES=3000303,3000622</t>
  </si>
  <si>
    <t>TABLENAME=UTBL_OBJ1000368|FIELDS=D_KA1,D_KA2|VALUES=3000303,3000623</t>
  </si>
  <si>
    <t>TABLENAME=UTBL_OBJ1000368|FIELDS=D_KA1,D_KA2|VALUES=3000303,3000624</t>
  </si>
  <si>
    <t>TABLENAME=UTBL_OBJ1000150|FIELDS=D_KA1,D_KA2|VALUES=3000463,3000041</t>
  </si>
  <si>
    <t>TABLENAME=UTBL_OBJ1000150|FIELDS=D_KA1,D_KA2|VALUES=3000463,3000042</t>
  </si>
  <si>
    <t>TABLENAME=UTBL_OBJ1000150|FIELDS=D_KA1,D_KA2|VALUES=3000580,3000036</t>
  </si>
  <si>
    <t>TABLENAME=UTBL_OBJ1000150|FIELDS=D_KA1,D_KA2|VALUES=3000580,3000037</t>
  </si>
  <si>
    <t>TABLENAME=UTBL_OBJ1000150|FIELDS=D_KA1,D_KA2|VALUES=3000580,3000038</t>
  </si>
  <si>
    <t>TABLENAME=UTBL_OBJ1000150|FIELDS=D_KA1,D_KA2|VALUES=3000450,3000022</t>
  </si>
  <si>
    <t>TABLENAME=UTBL_OBJ1000150|FIELDS=D_KA1,D_KA2|VALUES=3000450,3000033</t>
  </si>
  <si>
    <t>TABLENAME=UTBL_OBJ1000368|FIELDS=D_KA1,D_KA2|VALUES=3000254,3000615</t>
  </si>
  <si>
    <t>TABLENAME=UTBL_OBJ1000150|FIELDS=D_KA1,D_KA2|VALUES=3000488,3000033</t>
  </si>
  <si>
    <t>TABLENAME=UTBL_OBJ1000150|FIELDS=D_KA1,D_KA2|VALUES=3000488,3000034</t>
  </si>
  <si>
    <t>TABLENAME=UTBL_OBJ1000150|FIELDS=D_KA1,D_KA2|VALUES=3000521,3000033</t>
  </si>
  <si>
    <t>TABLENAME=UTBL_OBJ1000150|FIELDS=D_KA1,D_KA2|VALUES=3000500,3000034</t>
  </si>
  <si>
    <t>TABLENAME=UTBL_OBJ1000150|FIELDS=D_KA1,D_KA2|VALUES=3000500,3000035</t>
  </si>
  <si>
    <t>TABLENAME=UTBL_OBJ1000150|FIELDS=D_KA1,D_KA2|VALUES=3000500,3000036</t>
  </si>
  <si>
    <t>TABLENAME=UTBL_OBJ1000150|FIELDS=D_KA1,D_KA2|VALUES=3000500,3000037</t>
  </si>
  <si>
    <t>TABLENAME=UTBL_OBJ1000150|FIELDS=D_KA1,D_KA2|VALUES=3000582,3000035</t>
  </si>
  <si>
    <t>TABLENAME=UTBL_OBJ1000150|FIELDS=D_KA1,D_KA2|VALUES=3000582,3000036</t>
  </si>
  <si>
    <t>TABLENAME=UTBL_OBJ1000150|FIELDS=D_KA1,D_KA2|VALUES=3000581,3000041</t>
  </si>
  <si>
    <t>TABLENAME=UTBL_OBJ1000150|FIELDS=D_KA1,D_KA2|VALUES=3000581,3000042</t>
  </si>
  <si>
    <t>TABLENAME=UTBL_OBJ1000150|FIELDS=D_KA1,D_KA2|VALUES=3000581,3000043</t>
  </si>
  <si>
    <t>TABLENAME=UTBL_OBJ1000150|FIELDS=D_KA1,D_KA2|VALUES=3000581,3000045</t>
  </si>
  <si>
    <t>TABLENAME=UTBL_OBJ1000150|FIELDS=D_KA1,D_KA2|VALUES=3000581,3000046</t>
  </si>
  <si>
    <t>TABLENAME=UTBL_OBJ1000150|FIELDS=D_KA1,D_KA2|VALUES=3000581,3000024</t>
  </si>
  <si>
    <t>РС-А-6400</t>
  </si>
  <si>
    <t>TABLENAME=UTBL_OBJ1000150|FIELDS=D_KA1,D_KA2|VALUES=3000582,3000022</t>
  </si>
  <si>
    <t>TABLENAME=UTBL_OBJ1000150|FIELDS=D_KA1,D_KA2|VALUES=3000582,3000033</t>
  </si>
  <si>
    <t>TABLENAME=UTBL_OBJ1000150|FIELDS=D_KA1,D_KA2|VALUES=3000582,3000034</t>
  </si>
  <si>
    <t xml:space="preserve">01.01.2006, не установлен                                                                                 01.01.2005, не установлен                                                              </t>
  </si>
  <si>
    <t>TABLENAME=UTBL_OBJ1000368|FIELDS=D_KA1,D_KA2|VALUES=3000117,3000618</t>
  </si>
  <si>
    <t>TABLENAME=UTBL_OBJ1000368|FIELDS=D_KA1,D_KA2|VALUES=3000307,3000615</t>
  </si>
  <si>
    <t>TABLENAME=UTBL_OBJ1000368|FIELDS=D_KA1,D_KA2|VALUES=3000307,3000616</t>
  </si>
  <si>
    <t>TABLENAME=UTBL_OBJ1000368|FIELDS=D_KA1,D_KA2|VALUES=3000116,3000610</t>
  </si>
  <si>
    <t>TABLENAME=UTBL_OBJ1000368|FIELDS=D_KA1,D_KA2|VALUES=3000116,3000611</t>
  </si>
  <si>
    <t>TABLENAME=UTBL_OBJ1000368|FIELDS=D_KA1,D_KA2|VALUES=3000116,3000613</t>
  </si>
  <si>
    <t>подп.18 п. 1 ст.9                                                                           п.2</t>
  </si>
  <si>
    <t>TABLENAME=UTBL_OBJ1000368|FIELDS=D_KA1,D_KA2|VALUES=3000111,3000616</t>
  </si>
  <si>
    <t>0409
0503
всего</t>
  </si>
  <si>
    <t>TABLENAME=UTBL_OBJ1000150|FIELDS=D_KA1,D_KA2|VALUES=3000534,3000045</t>
  </si>
  <si>
    <t>TABLENAME=UTBL_OBJ1000150|FIELDS=D_KA1,D_KA2|VALUES=3000534,3000046</t>
  </si>
  <si>
    <t>TABLENAME=UTBL_OBJ1000150|FIELDS=D_KA1,D_KA2|VALUES=3000586,3000040</t>
  </si>
  <si>
    <t>TABLENAME=UTBL_OBJ1000150|FIELDS=D_KA1,D_KA2|VALUES=3000586,3000041</t>
  </si>
  <si>
    <t>TABLENAME=UTBL_OBJ1000150|FIELDS=D_KA1,D_KA2|VALUES=3000586,3000042</t>
  </si>
  <si>
    <t>TABLENAME=UTBL_OBJ1000150|FIELDS=D_KA1,D_KA2|VALUES=3000586,3000043</t>
  </si>
  <si>
    <t>TABLENAME=UTBL_OBJ1000150|FIELDS=D_KA1,D_KA2|VALUES=3000586,3000045</t>
  </si>
  <si>
    <t>TABLENAME=UTBL_OBJ1000150|FIELDS=D_KA1,D_KA2|VALUES=3000586,3000046</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</si>
  <si>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</si>
  <si>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</si>
  <si>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</si>
  <si>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</si>
  <si>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РП-А-1100</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</si>
  <si>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</si>
  <si>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</si>
  <si>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</si>
  <si>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</si>
  <si>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</si>
  <si>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TABLENAME=UTBL_OBJ1000150|FIELDS=D_KA1,D_KA2|VALUES=3000484,3000022</t>
  </si>
  <si>
    <t>TABLENAME=UTBL_OBJ1000368|FIELDS=D_KA1,D_KA2|VALUES=3000119,3000619</t>
  </si>
  <si>
    <t>TABLENAME=UTBL_OBJ1000150|FIELDS=D_KA1,D_KA2|VALUES=3000086,3000041</t>
  </si>
  <si>
    <t>TABLENAME=UTBL_OBJ1000150|FIELDS=D_KA1,D_KA2|VALUES=3000086,3000042</t>
  </si>
  <si>
    <t>TABLENAME=UTBL_OBJ1000150|FIELDS=D_KA1,D_KA2|VALUES=3000086,3000043</t>
  </si>
  <si>
    <t>TABLENAME=UTBL_OBJ1000150|FIELDS=D_KA1,D_KA2|VALUES=3000086,3000045</t>
  </si>
  <si>
    <t>TABLENAME=UTBL_OBJ1000150|FIELDS=D_KA1,D_KA2|VALUES=3000556,3000043</t>
  </si>
  <si>
    <t>TABLENAME=UTBL_OBJ1000150|FIELDS=D_KA1,D_KA2|VALUES=3000566,3000037</t>
  </si>
  <si>
    <t>TABLENAME=UTBL_OBJ1000150|FIELDS=D_KA1,D_KA2|VALUES=3000566,3000038</t>
  </si>
  <si>
    <t>TABLENAME=UTBL_OBJ1000150|FIELDS=D_KA1,D_KA2|VALUES=3000566,3000040</t>
  </si>
  <si>
    <t>TABLENAME=UTBL_OBJ1000150|FIELDS=D_KA1,D_KA2|VALUES=3000566,3000041</t>
  </si>
  <si>
    <t>TABLENAME=UTBL_OBJ1000150|FIELDS=D_KA1,D_KA2|VALUES=3000566,3000042</t>
  </si>
  <si>
    <t>TABLENAME=UTBL_OBJ1000150|FIELDS=D_KA1,D_KA2|VALUES=3000566,3000043</t>
  </si>
  <si>
    <t>TABLENAME=UTBL_OBJ1000150|FIELDS=D_KA1,D_KA2|VALUES=3000566,3000045</t>
  </si>
  <si>
    <t>TABLENAME=UTBL_OBJ1000150|FIELDS=D_KA1,D_KA2|VALUES=3000478,3000042</t>
  </si>
  <si>
    <t>TABLENAME=UTBL_OBJ1000368|FIELDS=D_KA1,D_KA2|VALUES=3000126,3000618</t>
  </si>
  <si>
    <t>TABLENAME=UTBL_OBJ1000368|FIELDS=D_KA1,D_KA2|VALUES=3000208,3000610</t>
  </si>
  <si>
    <t>TABLENAME=UTBL_OBJ1000368|FIELDS=D_KA1,D_KA2|VALUES=3000243,3000611</t>
  </si>
  <si>
    <t>TABLENAME=UTBL_OBJ1000368|FIELDS=D_KA1,D_KA2|VALUES=3000208,3000601</t>
  </si>
  <si>
    <t>TABLENAME=UTBL_OBJ1000368|FIELDS=D_KA1,D_KA2|VALUES=3000208,3000615</t>
  </si>
  <si>
    <t>TABLENAME=UTBL_OBJ1000150|FIELDS=D_KA1,D_KA2|VALUES=3000530,3000037</t>
  </si>
  <si>
    <t>TABLENAME=UTBL_OBJ1000150|FIELDS=D_KA1,D_KA2|VALUES=3000530,3000038</t>
  </si>
  <si>
    <t>TABLENAME=UTBL_OBJ1000150|FIELDS=D_KA1,D_KA2|VALUES=3000530,3000040</t>
  </si>
  <si>
    <t>TABLENAME=UTBL_OBJ1000150|FIELDS=D_KA1,D_KA2|VALUES=3000530,3000041</t>
  </si>
  <si>
    <t>TABLENAME=UTBL_OBJ1000368|FIELDS=D_KA1,D_KA2|VALUES=3000243,3000613</t>
  </si>
  <si>
    <t>TABLENAME=UTBL_OBJ1000368|FIELDS=D_KA1,D_KA2|VALUES=3000243,3000614</t>
  </si>
  <si>
    <t>TABLENAME=UTBL_OBJ1000368|FIELDS=D_KA1,D_KA2|VALUES=3000114,3000613</t>
  </si>
  <si>
    <t>TABLENAME=UTBL_OBJ1000368|FIELDS=D_KA1,D_KA2|VALUES=3000307,3000601</t>
  </si>
  <si>
    <t>TABLENAME=UTBL_OBJ1000150|FIELDS=D_KA1,D_KA2|VALUES=3000583,3000022</t>
  </si>
  <si>
    <t>TABLENAME=UTBL_OBJ1000150|FIELDS=D_KA1,D_KA2|VALUES=3000583,3000033</t>
  </si>
  <si>
    <t>TABLENAME=UTBL_OBJ1000150|FIELDS=D_KA1,D_KA2|VALUES=3000082,3000036</t>
  </si>
  <si>
    <t>TABLENAME=UTBL_OBJ1000150|FIELDS=D_KA1,D_KA2|VALUES=3000082,3000037</t>
  </si>
  <si>
    <t>TABLENAME=UTBL_OBJ1000150|FIELDS=D_KA1,D_KA2|VALUES=3000082,3000038</t>
  </si>
  <si>
    <t>TABLENAME=UTBL_OBJ1000368|FIELDS=D_KA1,D_KA2|VALUES=3000048,3000618</t>
  </si>
  <si>
    <t>TABLENAME=UTBL_OBJ1000368|FIELDS=D_KA1,D_KA2|VALUES=3000048,3000619</t>
  </si>
  <si>
    <t>TABLENAME=UTBL_OBJ1000368|FIELDS=D_KA1,D_KA2|VALUES=3000240,3000618</t>
  </si>
  <si>
    <t>TABLENAME=UTBL_OBJ1000368|FIELDS=D_KA1,D_KA2|VALUES=3000240,3000619</t>
  </si>
  <si>
    <t>TABLENAME=UTBL_OBJ1000368|FIELDS=D_KA1,D_KA2|VALUES=3000240,3000620</t>
  </si>
  <si>
    <t>TABLENAME=UTBL_OBJ1000368|FIELDS=D_KA1,D_KA2|VALUES=3000207,3000604</t>
  </si>
  <si>
    <t>РМ-А-0100</t>
  </si>
  <si>
    <t>TABLENAME=UTBL_OBJ1000368|FIELDS=D_KA1,D_KA2|VALUES=3000243,3000619</t>
  </si>
  <si>
    <t>TABLENAME=UTBL_OBJ1000368|FIELDS=D_KA1,D_KA2|VALUES=3000243,3000620</t>
  </si>
  <si>
    <t>TABLENAME=UTBL_OBJ1000368|FIELDS=D_KA1,D_KA2|VALUES=3000116,3000616</t>
  </si>
  <si>
    <t>TABLENAME=UTBL_OBJ1000368|FIELDS=D_KA1,D_KA2|VALUES=3000116,3000617</t>
  </si>
  <si>
    <t>TABLENAME=UTBL_OBJ1000368|FIELDS=D_KA1,D_KA2|VALUES=3000116,3000618</t>
  </si>
  <si>
    <t>TABLENAME=UTBL_OBJ1000368|FIELDS=D_KA1,D_KA2|VALUES=3000048,3000608</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</si>
  <si>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</si>
  <si>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</si>
  <si>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</si>
  <si>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</si>
  <si>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РП-А-3400</t>
  </si>
  <si>
    <t>TABLENAME=UTBL_OBJ1000368|FIELDS=D_KA1,D_KA2|VALUES=3000126,3000601</t>
  </si>
  <si>
    <t>TABLENAME=UTBL_OBJ1000150|FIELDS=D_KA1,D_KA2|VALUES=3000494,3000041</t>
  </si>
  <si>
    <t>TABLENAME=UTBL_OBJ1000150|FIELDS=D_KA1,D_KA2|VALUES=3000494,3000042</t>
  </si>
  <si>
    <t>TABLENAME=UTBL_OBJ1000150|FIELDS=D_KA1,D_KA2|VALUES=3000494,3000043</t>
  </si>
  <si>
    <t>TABLENAME=UTBL_OBJ1000150|FIELDS=D_KA1,D_KA2|VALUES=3000090,3000046</t>
  </si>
  <si>
    <t>TABLENAME=UTBL_OBJ1000150|FIELDS=D_KA1,D_KA2|VALUES=3000090,3000024</t>
  </si>
  <si>
    <t>организация обязательного медицинского страхования неработающего населения</t>
  </si>
  <si>
    <t>РС-А-2800</t>
  </si>
  <si>
    <t>TABLENAME=UTBL_OBJ1000150|FIELDS=D_KA1,D_KA2|VALUES=3000091,3000022</t>
  </si>
  <si>
    <t>TABLENAME=UTBL_OBJ1000150|FIELDS=D_KA1,D_KA2|VALUES=3000062,3000034</t>
  </si>
  <si>
    <t>TABLENAME=UTBL_OBJ1000150|FIELDS=D_KA1,D_KA2|VALUES=3000062,3000035</t>
  </si>
  <si>
    <t>TABLENAME=UTBL_OBJ1000150|FIELDS=D_KA1,D_KA2|VALUES=3000062,3000036</t>
  </si>
  <si>
    <t>TABLENAME=UTBL_OBJ1000150|FIELDS=D_KA1,D_KA2|VALUES=3000062,3000037</t>
  </si>
  <si>
    <t>TABLENAME=UTBL_OBJ1000150|FIELDS=D_KA1,D_KA2|VALUES=3000062,3000038</t>
  </si>
  <si>
    <t>TABLENAME=UTBL_OBJ1000150|FIELDS=D_KA1,D_KA2|VALUES=3000576,3000036</t>
  </si>
  <si>
    <t>TABLENAME=UTBL_OBJ1000150|FIELDS=D_KA1,D_KA2|VALUES=3000576,3000037</t>
  </si>
  <si>
    <t>TABLENAME=UTBL_OBJ1000150|FIELDS=D_KA1,D_KA2|VALUES=3000576,3000038</t>
  </si>
  <si>
    <t>TABLENAME=UTBL_OBJ1000150|FIELDS=D_KA1,D_KA2|VALUES=3000523,3000043</t>
  </si>
  <si>
    <t>TABLENAME=UTBL_OBJ1000150|FIELDS=D_KA1,D_KA2|VALUES=3000523,3000045</t>
  </si>
  <si>
    <t>TABLENAME=UTBL_OBJ1000150|FIELDS=D_KA1,D_KA2|VALUES=3000523,3000046</t>
  </si>
  <si>
    <t>TABLENAME=UTBL_OBJ1000150|FIELDS=D_KA1,D_KA2|VALUES=3000523,3000024</t>
  </si>
  <si>
    <t>РС-А-3701</t>
  </si>
  <si>
    <t>01.01.2006, не установлен                                                                                                          12.01.2006- 31.12.2020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</si>
  <si>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</si>
  <si>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</si>
  <si>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TABLENAME=UTBL_OBJ1000368|FIELDS=D_KA1,D_KA2|VALUES=3000643,3000613</t>
  </si>
  <si>
    <t>TABLENAME=UTBL_OBJ1000368|FIELDS=D_KA1,D_KA2|VALUES=3000643,3000614</t>
  </si>
  <si>
    <t>TABLENAME=UTBL_OBJ1000368|FIELDS=D_KA1,D_KA2|VALUES=3000643,3000604</t>
  </si>
  <si>
    <t>TABLENAME=UTBL_OBJ1000368|FIELDS=D_KA1,D_KA2|VALUES=3000644,3000601</t>
  </si>
  <si>
    <t>TABLENAME=UTBL_OBJ1000368|FIELDS=D_KA1,D_KA2|VALUES=3000644,3000615</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</si>
  <si>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</si>
  <si>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</si>
  <si>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</si>
  <si>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</si>
  <si>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TABLENAME=UTBL_OBJ1000150|FIELDS=D_KA1,D_KA2|VALUES=3000514,3000046</t>
  </si>
  <si>
    <t>TABLENAME=UTBL_OBJ1000150|FIELDS=D_KA1,D_KA2|VALUES=3000514,3000024</t>
  </si>
  <si>
    <t>TABLENAME=UTBL_OBJ1000150|FIELDS=D_KA1,D_KA2|VALUES=3000524,3000022</t>
  </si>
  <si>
    <t>РС-А-1701</t>
  </si>
  <si>
    <t>TABLENAME=UTBL_OBJ1000368|FIELDS=D_KA1,D_KA2|VALUES=3000119,3000613</t>
  </si>
  <si>
    <t>TABLENAME=UTBL_OBJ1000368|FIELDS=D_KA1,D_KA2|VALUES=3000119,3000614</t>
  </si>
  <si>
    <t>TABLENAME=UTBL_OBJ1000368|FIELDS=D_KA1,D_KA2|VALUES=3000119,3000604</t>
  </si>
  <si>
    <t>РП-А-2800</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</si>
  <si>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</si>
  <si>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</si>
  <si>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</si>
  <si>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</si>
  <si>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</si>
  <si>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</si>
  <si>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</si>
  <si>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</si>
  <si>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</si>
  <si>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</si>
  <si>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</si>
  <si>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</si>
  <si>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</si>
  <si>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</si>
  <si>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TABLENAME=UTBL_OBJ1000368|FIELDS=D_KA1,D_KA2|VALUES=3000205,3000624</t>
  </si>
  <si>
    <t>TABLENAME=UTBL_OBJ1000368|FIELDS=D_KA1,D_KA2|VALUES=3000121,3000619</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</si>
  <si>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</si>
  <si>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</si>
  <si>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</si>
  <si>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</si>
  <si>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</si>
  <si>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</si>
  <si>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РП-А-1300</t>
  </si>
  <si>
    <t>TABLENAME=UTBL_OBJ1000368|FIELDS=D_KA1,D_KA2|VALUES=3000105,3000601</t>
  </si>
  <si>
    <t>TABLENAME=UTBL_OBJ1000368|FIELDS=D_KA1,D_KA2|VALUES=3000049,3000608</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</si>
  <si>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</si>
  <si>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</si>
  <si>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</si>
  <si>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</si>
  <si>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</si>
  <si>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</si>
  <si>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TABLENAME=UTBL_OBJ1000150|FIELDS=D_KA1,D_KA2|VALUES=3000468,3000040</t>
  </si>
  <si>
    <t>TABLENAME=UTBL_OBJ1000150|FIELDS=D_KA1,D_KA2|VALUES=3000468,3000041</t>
  </si>
  <si>
    <t>TABLENAME=UTBL_OBJ1000150|FIELDS=D_KA1,D_KA2|VALUES=3000543,3000041</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</si>
  <si>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</si>
  <si>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TABLENAME=UTBL_OBJ1000150|FIELDS=D_KA1,D_KA2|VALUES=3000556,3000045</t>
  </si>
  <si>
    <t>TABLENAME=UTBL_OBJ1000150|FIELDS=D_KA1,D_KA2|VALUES=3000556,3000046</t>
  </si>
  <si>
    <t>TABLENAME=UTBL_OBJ1000150|FIELDS=D_KA1,D_KA2|VALUES=3000522,3000041</t>
  </si>
  <si>
    <t>TABLENAME=UTBL_OBJ1000150|FIELDS=D_KA1,D_KA2|VALUES=3000522,3000042</t>
  </si>
  <si>
    <t>TABLENAME=UTBL_OBJ1000150|FIELDS=D_KA1,D_KA2|VALUES=3000522,3000043</t>
  </si>
  <si>
    <t>TABLENAME=UTBL_OBJ1000150|FIELDS=D_KA1,D_KA2|VALUES=3000522,3000045</t>
  </si>
  <si>
    <t>TABLENAME=UTBL_OBJ1000150|FIELDS=D_KA1,D_KA2|VALUES=3000570,3000035</t>
  </si>
  <si>
    <t>TABLENAME=UTBL_OBJ1000150|FIELDS=D_KA1,D_KA2|VALUES=3000570,3000036</t>
  </si>
  <si>
    <t>TABLENAME=UTBL_OBJ1000150|FIELDS=D_KA1,D_KA2|VALUES=3000095,3000038</t>
  </si>
  <si>
    <t>TABLENAME=UTBL_OBJ1000150|FIELDS=D_KA1,D_KA2|VALUES=3000095,3000040</t>
  </si>
  <si>
    <t>TABLENAME=UTBL_OBJ1000150|FIELDS=D_KA1,D_KA2|VALUES=3000095,3000041</t>
  </si>
  <si>
    <t>TABLENAME=UTBL_OBJ1000150|FIELDS=D_KA1,D_KA2|VALUES=3000095,3000042</t>
  </si>
  <si>
    <t>TABLENAME=UTBL_OBJ1000150|FIELDS=D_KA1,D_KA2|VALUES=3000095,3000043</t>
  </si>
  <si>
    <t>TABLENAME=UTBL_OBJ1000150|FIELDS=D_KA1,D_KA2|VALUES=3000469,3000037</t>
  </si>
  <si>
    <t>TABLENAME=UTBL_OBJ1000150|FIELDS=D_KA1,D_KA2|VALUES=3000469,3000038</t>
  </si>
  <si>
    <t>TABLENAME=UTBL_OBJ1000368|FIELDS=D_KA1,D_KA2|VALUES=3000646,3000611</t>
  </si>
  <si>
    <t>TABLENAME=UTBL_OBJ1000368|FIELDS=D_KA1,D_KA2|VALUES=3000646,3000613</t>
  </si>
  <si>
    <t>TABLENAME=UTBL_OBJ1000150|FIELDS=D_KA1,D_KA2|VALUES=3000531,3000046</t>
  </si>
  <si>
    <t>TABLENAME=UTBL_OBJ1000150|FIELDS=D_KA1,D_KA2|VALUES=3000531,3000024</t>
  </si>
  <si>
    <t>РС-А-4000</t>
  </si>
  <si>
    <t>TABLENAME=UTBL_OBJ1000150|FIELDS=D_KA1,D_KA2|VALUES=3000532,3000022</t>
  </si>
  <si>
    <t>1003</t>
  </si>
  <si>
    <t>0412</t>
  </si>
  <si>
    <t>1.6.</t>
  </si>
  <si>
    <t>1.7.</t>
  </si>
  <si>
    <t>TABLENAME=UTBL_OBJ1000150|FIELDS=D_KA1,D_KA2|VALUES=3000482,3000036</t>
  </si>
  <si>
    <t>TABLENAME=UTBL_OBJ1000150|FIELDS=D_KA1,D_KA2|VALUES=3000087,3000022</t>
  </si>
  <si>
    <t>TABLENAME=UTBL_OBJ1000150|FIELDS=D_KA1,D_KA2|VALUES=3000543,3000045</t>
  </si>
  <si>
    <t>TABLENAME=UTBL_OBJ1000150|FIELDS=D_KA1,D_KA2|VALUES=3000543,3000046</t>
  </si>
  <si>
    <t>TABLENAME=UTBL_OBJ1000150|FIELDS=D_KA1,D_KA2|VALUES=3000543,3000024</t>
  </si>
  <si>
    <t>РС-А-4700</t>
  </si>
  <si>
    <t>TABLENAME=UTBL_OBJ1000150|FIELDS=D_KA1,D_KA2|VALUES=3000544,3000022</t>
  </si>
  <si>
    <t>TABLENAME=UTBL_OBJ1000150|FIELDS=D_KA1,D_KA2|VALUES=3000544,3000033</t>
  </si>
  <si>
    <t>TABLENAME=UTBL_OBJ1000150|FIELDS=D_KA1,D_KA2|VALUES=3000087,3000033</t>
  </si>
  <si>
    <t>TABLENAME=UTBL_OBJ1000150|FIELDS=D_KA1,D_KA2|VALUES=3000087,3000034</t>
  </si>
  <si>
    <t>TABLENAME=UTBL_OBJ1000150|FIELDS=D_KA1,D_KA2|VALUES=3000087,3000035</t>
  </si>
  <si>
    <t>TABLENAME=UTBL_OBJ1000150|FIELDS=D_KA1,D_KA2|VALUES=3000087,3000036</t>
  </si>
  <si>
    <t>TABLENAME=UTBL_OBJ1000150|FIELDS=D_KA1,D_KA2|VALUES=3000087,3000037</t>
  </si>
  <si>
    <t>TABLENAME=UTBL_OBJ1000150|FIELDS=D_KA1,D_KA2|VALUES=3000087,3000038</t>
  </si>
  <si>
    <t>TABLENAME=UTBL_OBJ1000150|FIELDS=D_KA1,D_KA2|VALUES=3000087,3000040</t>
  </si>
  <si>
    <t>TABLENAME=UTBL_OBJ1000368|FIELDS=D_KA1,D_KA2|VALUES=3000226,3000613</t>
  </si>
  <si>
    <t>TABLENAME=UTBL_OBJ1000368|FIELDS=D_KA1,D_KA2|VALUES=3000226,3000614</t>
  </si>
  <si>
    <t>TABLENAME=UTBL_OBJ1000368|FIELDS=D_KA1,D_KA2|VALUES=3000226,3000604</t>
  </si>
  <si>
    <t>РМ-А-0900</t>
  </si>
  <si>
    <t>TABLENAME=UTBL_OBJ1000150|FIELDS=D_KA1,D_KA2|VALUES=3000074,3000022</t>
  </si>
  <si>
    <t>TABLENAME=UTBL_OBJ1000150|FIELDS=D_KA1,D_KA2|VALUES=3000074,3000033</t>
  </si>
  <si>
    <t>TABLENAME=UTBL_OBJ1000150|FIELDS=D_KA1,D_KA2|VALUES=3000074,3000034</t>
  </si>
  <si>
    <t>TABLENAME=UTBL_OBJ1000150|FIELDS=D_KA1,D_KA2|VALUES=3000074,3000035</t>
  </si>
  <si>
    <t>TABLENAME=UTBL_OBJ1000150|FIELDS=D_KA1,D_KA2|VALUES=3000074,3000036</t>
  </si>
  <si>
    <t>TABLENAME=UTBL_OBJ1000150|FIELDS=D_KA1,D_KA2|VALUES=3000523,3000042</t>
  </si>
  <si>
    <t>TABLENAME=UTBL_OBJ1000150|FIELDS=D_KA1,D_KA2|VALUES=3000084,3000038</t>
  </si>
  <si>
    <t>TABLENAME=UTBL_OBJ1000150|FIELDS=D_KA1,D_KA2|VALUES=3000084,3000040</t>
  </si>
  <si>
    <t>TABLENAME=UTBL_OBJ1000150|FIELDS=D_KA1,D_KA2|VALUES=3000084,3000041</t>
  </si>
  <si>
    <t>TABLENAME=UTBL_OBJ1000150|FIELDS=D_KA1,D_KA2|VALUES=3000084,3000042</t>
  </si>
  <si>
    <t>TABLENAME=UTBL_OBJ1000150|FIELDS=D_KA1,D_KA2|VALUES=3000084,3000043</t>
  </si>
  <si>
    <t>TABLENAME=UTBL_OBJ1000150|FIELDS=D_KA1,D_KA2|VALUES=3000084,3000045</t>
  </si>
  <si>
    <t>TABLENAME=UTBL_OBJ1000368|FIELDS=D_KA1,D_KA2|VALUES=3000256,3000620</t>
  </si>
  <si>
    <t>TABLENAME=UTBL_OBJ1000368|FIELDS=D_KA1,D_KA2|VALUES=3000256,3000622</t>
  </si>
  <si>
    <t>TABLENAME=UTBL_OBJ1000150|FIELDS=D_KA1,D_KA2|VALUES=3000534,3000037</t>
  </si>
  <si>
    <t>TABLENAME=UTBL_OBJ1000150|FIELDS=D_KA1,D_KA2|VALUES=3000534,3000038</t>
  </si>
  <si>
    <t>TABLENAME=UTBL_OBJ1000150|FIELDS=D_KA1,D_KA2|VALUES=3000534,3000040</t>
  </si>
  <si>
    <t>TABLENAME=UTBL_OBJ1000150|FIELDS=D_KA1,D_KA2|VALUES=3000534,3000041</t>
  </si>
  <si>
    <t>TABLENAME=UTBL_OBJ1000150|FIELDS=D_KA1,D_KA2|VALUES=3000534,3000042</t>
  </si>
  <si>
    <t>TABLENAME=UTBL_OBJ1000150|FIELDS=D_KA1,D_KA2|VALUES=3000534,3000043</t>
  </si>
  <si>
    <t>TABLENAME=UTBL_OBJ1000368|FIELDS=D_KA1,D_KA2|VALUES=3000287,3000610</t>
  </si>
  <si>
    <t>TABLENAME=UTBL_OBJ1000150|FIELDS=D_KA1,D_KA2|VALUES=3000470,3000045</t>
  </si>
  <si>
    <t>TABLENAME=UTBL_OBJ1000150|FIELDS=D_KA1,D_KA2|VALUES=3000470,3000046</t>
  </si>
  <si>
    <t>TABLENAME=UTBL_OBJ1000150|FIELDS=D_KA1,D_KA2|VALUES=3000470,3000024</t>
  </si>
  <si>
    <t>поддержка сельскохозяйственного производства (за исключением мероприятий, предусмотренных федеральными целевыми программами)</t>
  </si>
  <si>
    <t>РС-А-1100</t>
  </si>
  <si>
    <t>TABLENAME=UTBL_OBJ1000150|FIELDS=D_KA1,D_KA2|VALUES=3000493,3000024</t>
  </si>
  <si>
    <t>РС-А-2102</t>
  </si>
  <si>
    <t>TABLENAME=UTBL_OBJ1000150|FIELDS=D_KA1,D_KA2|VALUES=3000494,3000022</t>
  </si>
  <si>
    <t>TABLENAME=UTBL_OBJ1000150|FIELDS=D_KA1,D_KA2|VALUES=3000084,3000024</t>
  </si>
  <si>
    <t>РС-А-2101</t>
  </si>
  <si>
    <t>TABLENAME=UTBL_OBJ1000150|FIELDS=D_KA1,D_KA2|VALUES=3000493,3000022</t>
  </si>
  <si>
    <t>TABLENAME=UTBL_OBJ1000150|FIELDS=D_KA1,D_KA2|VALUES=3000493,3000033</t>
  </si>
  <si>
    <t>TABLENAME=UTBL_OBJ1000150|FIELDS=D_KA1,D_KA2|VALUES=3000493,3000034</t>
  </si>
  <si>
    <t>TABLENAME=UTBL_OBJ1000150|FIELDS=D_KA1,D_KA2|VALUES=3000493,3000035</t>
  </si>
  <si>
    <t>TABLENAME=UTBL_OBJ1000150|FIELDS=D_KA1,D_KA2|VALUES=3000493,3000036</t>
  </si>
  <si>
    <t>TABLENAME=UTBL_OBJ1000150|FIELDS=D_KA1,D_KA2|VALUES=3000493,3000037</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</si>
  <si>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</si>
  <si>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</si>
  <si>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</si>
  <si>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</si>
  <si>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</si>
  <si>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</si>
  <si>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</si>
  <si>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РП-А-0600</t>
  </si>
  <si>
    <t>TABLENAME=UTBL_OBJ1000368|FIELDS=D_KA1,D_KA2|VALUES=3000051,3000601</t>
  </si>
  <si>
    <t>TABLENAME=UTBL_OBJ1000368|FIELDS=D_KA1,D_KA2|VALUES=3000051,3000615</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</si>
  <si>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</si>
  <si>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</si>
  <si>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</si>
  <si>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</si>
  <si>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</si>
  <si>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</si>
  <si>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</si>
  <si>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</si>
  <si>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</si>
  <si>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РП-А-3700</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</si>
  <si>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</si>
  <si>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</si>
  <si>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</si>
  <si>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</si>
  <si>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TABLENAME=UTBL_OBJ1000368|FIELDS=D_KA1,D_KA2|VALUES=3000129,3000613</t>
  </si>
  <si>
    <t>TABLENAME=UTBL_OBJ1000150|FIELDS=D_KA1,D_KA2|VALUES=3000512,3000042</t>
  </si>
  <si>
    <t>TABLENAME=UTBL_OBJ1000150|FIELDS=D_KA1,D_KA2|VALUES=3000512,3000043</t>
  </si>
  <si>
    <t>TABLENAME=UTBL_OBJ1000150|FIELDS=D_KA1,D_KA2|VALUES=3000512,3000045</t>
  </si>
  <si>
    <t>TABLENAME=UTBL_OBJ1000150|FIELDS=D_KA1,D_KA2|VALUES=3000512,3000046</t>
  </si>
  <si>
    <t>TABLENAME=UTBL_OBJ1000150|FIELDS=D_KA1,D_KA2|VALUES=3000512,3000024</t>
  </si>
  <si>
    <t>РС-А-3401</t>
  </si>
  <si>
    <t>TABLENAME=UTBL_OBJ1000150|FIELDS=D_KA1,D_KA2|VALUES=3000513,3000022</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</si>
  <si>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</si>
  <si>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</si>
  <si>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</si>
  <si>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</si>
  <si>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TABLENAME=UTBL_OBJ1000150|FIELDS=D_KA1,D_KA2|VALUES=3000091,3000024</t>
  </si>
  <si>
    <t>организация оказания специализированной (санитарно-авиационной) скорой медицинской помощи</t>
  </si>
  <si>
    <t>РС-А-2900</t>
  </si>
  <si>
    <t>TABLENAME=UTBL_OBJ1000150|FIELDS=D_KA1,D_KA2|VALUES=3000510,3000038</t>
  </si>
  <si>
    <t>TABLENAME=UTBL_OBJ1000150|FIELDS=D_KA1,D_KA2|VALUES=3000510,3000040</t>
  </si>
  <si>
    <t>TABLENAME=UTBL_OBJ1000150|FIELDS=D_KA1,D_KA2|VALUES=3000510,3000041</t>
  </si>
  <si>
    <t>TABLENAME=UTBL_OBJ1000150|FIELDS=D_KA1,D_KA2|VALUES=3000510,3000042</t>
  </si>
  <si>
    <t>TABLENAME=UTBL_OBJ1000150|FIELDS=D_KA1,D_KA2|VALUES=3000510,3000043</t>
  </si>
  <si>
    <t>TABLENAME=UTBL_OBJ1000150|FIELDS=D_KA1,D_KA2|VALUES=3000510,3000045</t>
  </si>
  <si>
    <t>TABLENAME=UTBL_OBJ1000150|FIELDS=D_KA1,D_KA2|VALUES=3000510,3000046</t>
  </si>
  <si>
    <t>TABLENAME=UTBL_OBJ1000368|FIELDS=D_KA1,D_KA2|VALUES=3000053,3000614</t>
  </si>
  <si>
    <t>TABLENAME=UTBL_OBJ1000368|FIELDS=D_KA1,D_KA2|VALUES=3000123,3000604</t>
  </si>
  <si>
    <t>РП-А-3200</t>
  </si>
  <si>
    <t>TABLENAME=UTBL_OBJ1000368|FIELDS=D_KA1,D_KA2|VALUES=3000250,3000618</t>
  </si>
  <si>
    <t>TABLENAME=UTBL_OBJ1000368|FIELDS=D_KA1,D_KA2|VALUES=3000250,3000619</t>
  </si>
  <si>
    <t>TABLENAME=UTBL_OBJ1000368|FIELDS=D_KA1,D_KA2|VALUES=3000129,3000608</t>
  </si>
  <si>
    <t>Нормативные правовые акты, договоры, соглашения муниципальных образований</t>
  </si>
  <si>
    <t>отчетный  финансовый год</t>
  </si>
  <si>
    <t>текущий финансовый год</t>
  </si>
  <si>
    <t>TABLENAME=UTBL_OBJ1000368|FIELDS=D_KA1,D_KA2|VALUES=3000282,3000608</t>
  </si>
  <si>
    <t>TABLENAME=UTBL_OBJ1000368|FIELDS=D_KA1,D_KA2|VALUES=3000282,3000609</t>
  </si>
  <si>
    <t>TABLENAME=UTBL_OBJ1000368|FIELDS=D_KA1,D_KA2|VALUES=3000109,3000619</t>
  </si>
  <si>
    <t>TABLENAME=UTBL_OBJ1000368|FIELDS=D_KA1,D_KA2|VALUES=3000109,3000620</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</si>
  <si>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</si>
  <si>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</si>
  <si>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</si>
  <si>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</si>
  <si>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</si>
  <si>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</si>
  <si>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</si>
  <si>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</si>
  <si>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</si>
  <si>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</si>
  <si>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TABLENAME=UTBL_OBJ1000150|FIELDS=D_KA1,D_KA2|VALUES=3000483,3000038</t>
  </si>
  <si>
    <t>TABLENAME=UTBL_OBJ1000150|FIELDS=D_KA1,D_KA2|VALUES=3000483,3000040</t>
  </si>
  <si>
    <t>TABLENAME=UTBL_OBJ1000150|FIELDS=D_KA1,D_KA2|VALUES=3000483,3000041</t>
  </si>
  <si>
    <t>TABLENAME=UTBL_OBJ1000150|FIELDS=D_KA1,D_KA2|VALUES=3000483,3000042</t>
  </si>
  <si>
    <t>TABLENAME=UTBL_OBJ1000150|FIELDS=D_KA1,D_KA2|VALUES=3000069,3000022</t>
  </si>
  <si>
    <t>TABLENAME=UTBL_OBJ1000150|FIELDS=D_KA1,D_KA2|VALUES=3000069,3000033</t>
  </si>
  <si>
    <t>TABLENAME=UTBL_OBJ1000150|FIELDS=D_KA1,D_KA2|VALUES=3000069,3000034</t>
  </si>
  <si>
    <t>TABLENAME=UTBL_OBJ1000150|FIELDS=D_KA1,D_KA2|VALUES=3000069,3000035</t>
  </si>
  <si>
    <t xml:space="preserve">Соглашение № 1 между Министерством градостроительства и развития общественной инфраструктуры Чувашской Республики и администрацией Мариинско-Посадского района о развитии местной сети автомобильных дорог общего пользования и организации в 2010 году дорожных работ </t>
  </si>
  <si>
    <t>Решение районного Собрания депутатов Мариинско-Посадского района  № С-19/3 от 15 марта 2009 г. "О районной программе профилактики правонарушений в Мариинско-Посадском районе на 2009-2012 годы</t>
  </si>
  <si>
    <t>15.03.2009-31.12.2012</t>
  </si>
  <si>
    <t>подп.15 п. 1 ст. 7</t>
  </si>
  <si>
    <t xml:space="preserve">подп.15 п.1 ст. 8       </t>
  </si>
  <si>
    <t>подп.11 п.1 ст.7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</si>
  <si>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</si>
  <si>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</si>
  <si>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</si>
  <si>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</si>
  <si>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TABLENAME=UTBL_OBJ1000368|FIELDS=D_KA1,D_KA2|VALUES=3000205,3000608</t>
  </si>
  <si>
    <t>TABLENAME=UTBL_OBJ1000150|FIELDS=D_KA1,D_KA2|VALUES=3000567,3000042</t>
  </si>
  <si>
    <t>TABLENAME=UTBL_OBJ1000150|FIELDS=D_KA1,D_KA2|VALUES=3000567,3000043</t>
  </si>
  <si>
    <t>TABLENAME=UTBL_OBJ1000150|FIELDS=D_KA1,D_KA2|VALUES=3000567,3000045</t>
  </si>
  <si>
    <t>TABLENAME=UTBL_OBJ1000150|FIELDS=D_KA1,D_KA2|VALUES=3000567,3000046</t>
  </si>
  <si>
    <t>TABLENAME=UTBL_OBJ1000150|FIELDS=D_KA1,D_KA2|VALUES=3000567,3000024</t>
  </si>
  <si>
    <t>РС-А-5700</t>
  </si>
  <si>
    <t>TABLENAME=UTBL_OBJ1000150|FIELDS=D_KA1,D_KA2|VALUES=3000568,3000022</t>
  </si>
  <si>
    <t>TABLENAME=UTBL_OBJ1000150|FIELDS=D_KA1,D_KA2|VALUES=3000088,3000042</t>
  </si>
  <si>
    <t>TABLENAME=UTBL_OBJ1000150|FIELDS=D_KA1,D_KA2|VALUES=3000088,3000043</t>
  </si>
  <si>
    <t>TABLENAME=UTBL_OBJ1000150|FIELDS=D_KA1,D_KA2|VALUES=3000088,3000045</t>
  </si>
  <si>
    <t>TABLENAME=UTBL_OBJ1000150|FIELDS=D_KA1,D_KA2|VALUES=3000088,3000046</t>
  </si>
  <si>
    <t>TABLENAME=UTBL_OBJ1000150|FIELDS=D_KA1,D_KA2|VALUES=3000088,3000024</t>
  </si>
  <si>
    <t>РС-А-2501</t>
  </si>
  <si>
    <t>TABLENAME=UTBL_OBJ1000150|FIELDS=D_KA1,D_KA2|VALUES=3000499,3000022</t>
  </si>
  <si>
    <t>TABLENAME=UTBL_OBJ1000150|FIELDS=D_KA1,D_KA2|VALUES=3000499,3000033</t>
  </si>
  <si>
    <t>TABLENAME=UTBL_OBJ1000150|FIELDS=D_KA1,D_KA2|VALUES=3000499,3000034</t>
  </si>
  <si>
    <t>TABLENAME=UTBL_OBJ1000150|FIELDS=D_KA1,D_KA2|VALUES=3000575,3000034</t>
  </si>
  <si>
    <t>TABLENAME=UTBL_OBJ1000150|FIELDS=D_KA1,D_KA2|VALUES=3000575,3000035</t>
  </si>
  <si>
    <t>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</si>
  <si>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РС-А-1200</t>
  </si>
  <si>
    <t>TABLENAME=UTBL_OBJ1000150|FIELDS=D_KA1,D_KA2|VALUES=3000075,3000022</t>
  </si>
  <si>
    <t>TABLENAME=UTBL_OBJ1000150|FIELDS=D_KA1,D_KA2|VALUES=3000075,3000033</t>
  </si>
  <si>
    <t>TABLENAME=UTBL_OBJ1000150|FIELDS=D_KA1,D_KA2|VALUES=3000075,3000034</t>
  </si>
  <si>
    <t>TABLENAME=UTBL_OBJ1000150|FIELDS=D_KA1,D_KA2|VALUES=3000075,3000035</t>
  </si>
  <si>
    <t>TABLENAME=UTBL_OBJ1000150|FIELDS=D_KA1,D_KA2|VALUES=3000075,3000036</t>
  </si>
  <si>
    <t>TABLENAME=UTBL_OBJ1000150|FIELDS=D_KA1,D_KA2|VALUES=3000075,3000037</t>
  </si>
  <si>
    <t>TABLENAME=UTBL_OBJ1000368|FIELDS=D_KA1,D_KA2|VALUES=3000113,3000613</t>
  </si>
  <si>
    <t>TABLENAME=UTBL_OBJ1000368|FIELDS=D_KA1,D_KA2|VALUES=3000113,3000614</t>
  </si>
  <si>
    <t>TABLENAME=UTBL_OBJ1000368|FIELDS=D_KA1,D_KA2|VALUES=3000113,3000604</t>
  </si>
  <si>
    <t>РП-А-2200</t>
  </si>
  <si>
    <t>TABLENAME=UTBL_OBJ1000368|FIELDS=D_KA1,D_KA2|VALUES=3000114,3000601</t>
  </si>
  <si>
    <t>TABLENAME=UTBL_OBJ1000368|FIELDS=D_KA1,D_KA2|VALUES=3000114,3000615</t>
  </si>
  <si>
    <t>TABLENAME=UTBL_OBJ1000368|FIELDS=D_KA1,D_KA2|VALUES=3000114,3000616</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</si>
  <si>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</si>
  <si>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</si>
  <si>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TABLENAME=UTBL_OBJ1000150|FIELDS=D_KA1,D_KA2|VALUES=3000569,3000037</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</si>
  <si>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</si>
  <si>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 xml:space="preserve">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от7 сентября 2007 г. № 76н </t>
  </si>
  <si>
    <t>TABLENAME=UTBL_OBJ1000368|FIELDS=D_KA1,D_KA2|VALUES=3000114,3000610</t>
  </si>
  <si>
    <t>TABLENAME=UTBL_OBJ1000368|FIELDS=D_KA1,D_KA2|VALUES=3000114,3000611</t>
  </si>
  <si>
    <t>TABLENAME=UTBL_OBJ1000368|FIELDS=D_KA1,D_KA2|VALUES=3000048,3000624</t>
  </si>
  <si>
    <t>TABLENAME=UTBL_OBJ1000368|FIELDS=D_KA1,D_KA2|VALUES=3000125,3000609</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</si>
  <si>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</si>
  <si>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</si>
  <si>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</si>
  <si>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</si>
  <si>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</si>
  <si>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</si>
  <si>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</si>
  <si>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TABLENAME=UTBL_OBJ1000368|FIELDS=D_KA1,D_KA2|VALUES=3000230,3000620</t>
  </si>
  <si>
    <t>TABLENAME=UTBL_OBJ1000368|FIELDS=D_KA1,D_KA2|VALUES=3000230,3000622</t>
  </si>
  <si>
    <t>TABLENAME=UTBL_OBJ1000150|FIELDS=D_KA1,D_KA2|VALUES=3000557,3000038</t>
  </si>
  <si>
    <t>TABLENAME=UTBL_OBJ1000150|FIELDS=D_KA1,D_KA2|VALUES=3000557,3000046</t>
  </si>
  <si>
    <t>TABLENAME=UTBL_OBJ1000150|FIELDS=D_KA1,D_KA2|VALUES=3000557,3000024</t>
  </si>
  <si>
    <t>Федеральный закон от 6 октября  2003 г. № 131-ФЗ "Об общих принципах организации местного самоуправления в Российской Федерации"                                                                                           Федеральный закон от 29 декабря 1994 № 78-ФЗ "О библиотечном деле"</t>
  </si>
  <si>
    <t>подп. 19 п. 1 ст. 15                                                                          п.2 ст.15</t>
  </si>
  <si>
    <t>TABLENAME=UTBL_OBJ1000150|FIELDS=D_KA1,D_KA2|VALUES=3000519,3000033</t>
  </si>
  <si>
    <t>TABLENAME=UTBL_OBJ1000150|FIELDS=D_KA1,D_KA2|VALUES=3000482,3000022</t>
  </si>
  <si>
    <t>TABLENAME=UTBL_OBJ1000150|FIELDS=D_KA1,D_KA2|VALUES=3000482,3000033</t>
  </si>
  <si>
    <t>TABLENAME=UTBL_OBJ1000150|FIELDS=D_KA1,D_KA2|VALUES=3000482,3000034</t>
  </si>
  <si>
    <t>TABLENAME=UTBL_OBJ1000150|FIELDS=D_KA1,D_KA2|VALUES=3000078,3000034</t>
  </si>
  <si>
    <t>TABLENAME=UTBL_OBJ1000150|FIELDS=D_KA1,D_KA2|VALUES=3000078,3000035</t>
  </si>
  <si>
    <t>TABLENAME=UTBL_OBJ1000150|FIELDS=D_KA1,D_KA2|VALUES=3000078,3000036</t>
  </si>
  <si>
    <t>TABLENAME=UTBL_OBJ1000150|FIELDS=D_KA1,D_KA2|VALUES=3000078,3000037</t>
  </si>
  <si>
    <t>Закон Чувашской Республики от 18 октября 2004 № 19 "Об организации местного самоуправления в Чувашской Республике"                                                                               Постановление Кабинета Министров Чувашской Республики от 30 декабря 2005 № 349 "Об Энергетической   стратегии Чувашской Республики на период до 2020 года"</t>
  </si>
  <si>
    <t>подп.4 п.1 ст.9                                                                абз.4 гл.6</t>
  </si>
  <si>
    <t>п.3 ст. 20                              ст.52</t>
  </si>
  <si>
    <t>TABLENAME=UTBL_OBJ1000368|FIELDS=D_KA1,D_KA2|VALUES=3000286,3000613</t>
  </si>
  <si>
    <t>TABLENAME=UTBL_OBJ1000368|FIELDS=D_KA1,D_KA2|VALUES=3000018,3000608</t>
  </si>
  <si>
    <t>TABLENAME=UTBL_OBJ1000368|FIELDS=D_KA1,D_KA2|VALUES=3000018,3000609</t>
  </si>
  <si>
    <t>TABLENAME=UTBL_OBJ1000368|FIELDS=D_KA1,D_KA2|VALUES=3000110,3000618</t>
  </si>
  <si>
    <t>TABLENAME=UTBL_OBJ1000368|FIELDS=D_KA1,D_KA2|VALUES=3000250,3000609</t>
  </si>
  <si>
    <t>TABLENAME=UTBL_OBJ1000368|FIELDS=D_KA1,D_KA2|VALUES=3000250,3000610</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</si>
  <si>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</si>
  <si>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</si>
  <si>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</si>
  <si>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</si>
  <si>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</si>
  <si>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TABLENAME=UTBL_OBJ1000150|FIELDS=D_KA1,D_KA2|VALUES=3000553,3000033</t>
  </si>
  <si>
    <t>TABLENAME=UTBL_OBJ1000150|FIELDS=D_KA1,D_KA2|VALUES=3000553,3000034</t>
  </si>
  <si>
    <t>TABLENAME=UTBL_OBJ1000150|FIELDS=D_KA1,D_KA2|VALUES=3000553,3000035</t>
  </si>
  <si>
    <t>TABLENAME=UTBL_OBJ1000150|FIELDS=D_KA1,D_KA2|VALUES=3000553,3000036</t>
  </si>
  <si>
    <t>TABLENAME=UTBL_OBJ1000150|FIELDS=D_KA1,D_KA2|VALUES=3000553,3000037</t>
  </si>
  <si>
    <t>TABLENAME=UTBL_OBJ1000150|FIELDS=D_KA1,D_KA2|VALUES=3000508,3000033</t>
  </si>
  <si>
    <t>TABLENAME=UTBL_OBJ1000150|FIELDS=D_KA1,D_KA2|VALUES=3000508,3000034</t>
  </si>
  <si>
    <t>TABLENAME=UTBL_OBJ1000150|FIELDS=D_KA1,D_KA2|VALUES=3000508,3000035</t>
  </si>
  <si>
    <t>TABLENAME=UTBL_OBJ1000150|FIELDS=D_KA1,D_KA2|VALUES=3000508,3000036</t>
  </si>
  <si>
    <t>TABLENAME=UTBL_OBJ1000368|FIELDS=D_KA1,D_KA2|VALUES=3000020,3000610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</si>
  <si>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</si>
  <si>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</si>
  <si>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</si>
  <si>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</si>
  <si>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TABLENAME=UTBL_OBJ1000150|FIELDS=D_KA1,D_KA2|VALUES=3000525,3000035</t>
  </si>
  <si>
    <t>TABLENAME=UTBL_OBJ1000150|FIELDS=D_KA1,D_KA2|VALUES=3000525,3000036</t>
  </si>
  <si>
    <t>TABLENAME=UTBL_OBJ1000150|FIELDS=D_KA1,D_KA2|VALUES=3000525,3000037</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</si>
  <si>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</si>
  <si>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</si>
  <si>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</si>
  <si>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</si>
  <si>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</si>
  <si>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</si>
  <si>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Решение Мариинско-Посадского районного собрания депутатов от 14 ноября 2005 г. №С-3/1 "О принятии Устава Мариинско-Посадского района"</t>
  </si>
  <si>
    <t>01.01.2006,  не установлен</t>
  </si>
  <si>
    <t>ст .9</t>
  </si>
  <si>
    <t>подп. 20 п. 1 ст. 7</t>
  </si>
  <si>
    <t>TABLENAME=UTBL_OBJ1000368|FIELDS=D_KA1,D_KA2|VALUES=3000128,3000615</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</si>
  <si>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</si>
  <si>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</si>
  <si>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</si>
  <si>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</si>
  <si>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</si>
  <si>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</si>
  <si>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</si>
  <si>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TABLENAME=UTBL_OBJ1000368|FIELDS=D_KA1,D_KA2|VALUES=3000047,3000614</t>
  </si>
  <si>
    <t>0104</t>
  </si>
  <si>
    <t>0502</t>
  </si>
  <si>
    <t>0801</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</si>
  <si>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</si>
  <si>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</si>
  <si>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</si>
  <si>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</si>
  <si>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</si>
  <si>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</si>
  <si>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</si>
  <si>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TABLENAME=UTBL_OBJ1000368|FIELDS=D_KA1,D_KA2|VALUES=3000115,3000618</t>
  </si>
  <si>
    <t>TABLENAME=UTBL_OBJ1000368|FIELDS=D_KA1,D_KA2|VALUES=3000208,3000611</t>
  </si>
  <si>
    <t>TABLENAME=UTBL_OBJ1000368|FIELDS=D_KA1,D_KA2|VALUES=3000208,3000613</t>
  </si>
  <si>
    <t>TABLENAME=UTBL_OBJ1000368|FIELDS=D_KA1,D_KA2|VALUES=3000208,3000614</t>
  </si>
  <si>
    <t>TABLENAME=UTBL_OBJ1000368|FIELDS=D_KA1,D_KA2|VALUES=3000115,3000601</t>
  </si>
  <si>
    <t>TABLENAME=UTBL_OBJ1000368|FIELDS=D_KA1,D_KA2|VALUES=3000115,3000615</t>
  </si>
  <si>
    <t>TABLENAME=UTBL_OBJ1000368|FIELDS=D_KA1,D_KA2|VALUES=3000207,3000624</t>
  </si>
  <si>
    <t>строительство и содержание автомобильных дорог общего пользования межмуниципального значения</t>
  </si>
  <si>
    <t>РС-А-1300</t>
  </si>
  <si>
    <t>TABLENAME=UTBL_OBJ1000150|FIELDS=D_KA1,D_KA2|VALUES=3000076,3000022</t>
  </si>
  <si>
    <t>TABLENAME=UTBL_OBJ1000150|FIELDS=D_KA1,D_KA2|VALUES=3000076,3000033</t>
  </si>
  <si>
    <t>TABLENAME=UTBL_OBJ1000150|FIELDS=D_KA1,D_KA2|VALUES=3000076,3000034</t>
  </si>
  <si>
    <t>TABLENAME=UTBL_OBJ1000150|FIELDS=D_KA1,D_KA2|VALUES=3000076,3000035</t>
  </si>
  <si>
    <t>TABLENAME=UTBL_OBJ1000150|FIELDS=D_KA1,D_KA2|VALUES=3000076,3000036</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</si>
  <si>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</si>
  <si>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</si>
  <si>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</si>
  <si>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</si>
  <si>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</si>
  <si>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TABLENAME=UTBL_OBJ1000150|FIELDS=D_KA1,D_KA2|VALUES=3000475,3000036</t>
  </si>
  <si>
    <t>TABLENAME=UTBL_OBJ1000150|FIELDS=D_KA1,D_KA2|VALUES=3000475,3000037</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</si>
  <si>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</si>
  <si>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</si>
  <si>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</si>
  <si>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</si>
  <si>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</si>
  <si>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</si>
  <si>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</si>
  <si>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</si>
  <si>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</si>
  <si>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</si>
  <si>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</si>
  <si>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</si>
  <si>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</si>
  <si>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</si>
  <si>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TABLENAME=UTBL_OBJ1000150|FIELDS=D_KA1,D_KA2|VALUES=3000576,3000022</t>
  </si>
  <si>
    <t xml:space="preserve">26.12.2005,  не установлен                                                        25.04.2006, не установлен                      </t>
  </si>
  <si>
    <t xml:space="preserve">Решение Мариинско-Посадского районного собрания депутатов  от 26.12.2005 № С-6/4 "О Положении об отделе образования и молодёжной политики администрации Мариинско-Посадского района"
Решение Мариинско-Посадского районного собрания депутатов от 25.04.2006 г. № С-9/7 "О районной целевой программе развития образования в Мариинско-Посадском районе на 2006-2010 годы"   </t>
  </si>
  <si>
    <t>TABLENAME=UTBL_OBJ1000150|FIELDS=D_KA1,D_KA2|VALUES=3000553,3000024</t>
  </si>
  <si>
    <t>TABLENAME=UTBL_OBJ1000150|FIELDS=D_KA1,D_KA2|VALUES=3000554,3000022</t>
  </si>
  <si>
    <t>TABLENAME=UTBL_OBJ1000150|FIELDS=D_KA1,D_KA2|VALUES=3000554,3000033</t>
  </si>
  <si>
    <t>TABLENAME=UTBL_OBJ1000150|FIELDS=D_KA1,D_KA2|VALUES=3000554,3000034</t>
  </si>
  <si>
    <t>TABLENAME=UTBL_OBJ1000150|FIELDS=D_KA1,D_KA2|VALUES=3000484,3000035</t>
  </si>
  <si>
    <t>TABLENAME=UTBL_OBJ1000150|FIELDS=D_KA1,D_KA2|VALUES=3000484,3000036</t>
  </si>
  <si>
    <t>TABLENAME=UTBL_OBJ1000150|FIELDS=D_KA1,D_KA2|VALUES=3000484,3000037</t>
  </si>
  <si>
    <t>TABLENAME=UTBL_OBJ1000150|FIELDS=D_KA1,D_KA2|VALUES=3000455,3000037</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</si>
  <si>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</si>
  <si>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</si>
  <si>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</si>
  <si>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</si>
  <si>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</si>
  <si>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создание и обеспечение  деятельности  административных комиссий для рассмотрения дел об административных правонарушениях;</t>
  </si>
  <si>
    <t>создание комиссий по делам несовершеннолетних и защите их прав и организация деятельности таких комиссий</t>
  </si>
  <si>
    <t xml:space="preserve">подп. 27 п. 1 ст. 15                                                                                       ст.12                                                                                                </t>
  </si>
  <si>
    <t>01.01.2006, не установлен                                                                                                15.08.1998, не установлен</t>
  </si>
  <si>
    <t>TABLENAME=UTBL_OBJ1000150|FIELDS=D_KA1,D_KA2|VALUES=3000570,3000034</t>
  </si>
  <si>
    <t>TABLENAME=UTBL_OBJ1000150|FIELDS=D_KA1,D_KA2|VALUES=3000566,3000046</t>
  </si>
  <si>
    <t>TABLENAME=UTBL_OBJ1000150|FIELDS=D_KA1,D_KA2|VALUES=3000566,3000024</t>
  </si>
  <si>
    <t>РС-А-5602</t>
  </si>
  <si>
    <t>TABLENAME=UTBL_OBJ1000150|FIELDS=D_KA1,D_KA2|VALUES=3000567,3000022</t>
  </si>
  <si>
    <t>TABLENAME=UTBL_OBJ1000150|FIELDS=D_KA1,D_KA2|VALUES=3000567,3000033</t>
  </si>
  <si>
    <t>организация сбора и вывоза бытовых отходов и мусора</t>
  </si>
  <si>
    <t>формирование архивных фондов поселения</t>
  </si>
  <si>
    <t>оказание содействия в установлении в соответствии с федеральным законом опеки и попечительства над нуждающимися в этом жителями поселения**</t>
  </si>
  <si>
    <t>создание условий для массового отдыха жителей поселения и организация обустройства мест массового отдыха населения</t>
  </si>
  <si>
    <t>1.36.</t>
  </si>
  <si>
    <t>1.37.</t>
  </si>
  <si>
    <t>1.38.</t>
  </si>
  <si>
    <t>1.39.</t>
  </si>
  <si>
    <t>1.40.</t>
  </si>
  <si>
    <t>1.41.</t>
  </si>
  <si>
    <t>1.42.</t>
  </si>
  <si>
    <t>Федеральный закон от 6 октября 2003 г. №131-ФЗ "Об общих принципах организации местного самоуправления в Российской Федерации"                           Федеральный закон от 28 марта 1998 г.  № 53-ФЗ "О воинской обязанности и военной службе"</t>
  </si>
  <si>
    <t>TABLENAME=UTBL_OBJ1000150|FIELDS=D_KA1,D_KA2|VALUES=3000564,3000038</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</si>
  <si>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</si>
  <si>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</si>
  <si>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</si>
  <si>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</si>
  <si>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</si>
  <si>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</si>
  <si>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</si>
  <si>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</si>
  <si>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</si>
  <si>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TABLENAME=UTBL_OBJ1000368|FIELDS=D_KA1,D_KA2|VALUES=3000122,3000620</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</si>
  <si>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</si>
  <si>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</si>
  <si>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</si>
  <si>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</si>
  <si>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</si>
  <si>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</si>
  <si>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</si>
  <si>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</si>
  <si>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</si>
  <si>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</si>
  <si>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</si>
  <si>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TABLENAME=UTBL_OBJ1000368|FIELDS=D_KA1,D_KA2|VALUES=3000132,3000610</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</si>
  <si>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</si>
  <si>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</si>
  <si>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</si>
  <si>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</si>
  <si>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</si>
  <si>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</si>
  <si>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13.07.2006, не установлен</t>
  </si>
  <si>
    <t>TABLENAME=UTBL_OBJ1000150|FIELDS=D_KA1,D_KA2|VALUES=3000540,3000045</t>
  </si>
  <si>
    <t>TABLENAME=UTBL_OBJ1000150|FIELDS=D_KA1,D_KA2|VALUES=3000540,3000046</t>
  </si>
  <si>
    <t>TABLENAME=UTBL_OBJ1000150|FIELDS=D_KA1,D_KA2|VALUES=3000540,3000024</t>
  </si>
  <si>
    <t>РС-А-4400</t>
  </si>
  <si>
    <t>TABLENAME=UTBL_OBJ1000150|FIELDS=D_KA1,D_KA2|VALUES=3000590,3000034</t>
  </si>
  <si>
    <t>TABLENAME=UTBL_OBJ1000150|FIELDS=D_KA1,D_KA2|VALUES=3000519,3000046</t>
  </si>
  <si>
    <t>TABLENAME=UTBL_OBJ1000150|FIELDS=D_KA1,D_KA2|VALUES=3000073,3000046</t>
  </si>
  <si>
    <t>TABLENAME=UTBL_OBJ1000150|FIELDS=D_KA1,D_KA2|VALUES=3000591,3000040</t>
  </si>
  <si>
    <t>TABLENAME=UTBL_OBJ1000150|FIELDS=D_KA1,D_KA2|VALUES=3000517,3000024</t>
  </si>
  <si>
    <t>TABLENAME=UTBL_OBJ1000150|FIELDS=D_KA1,D_KA2|VALUES=3000518,3000022</t>
  </si>
  <si>
    <t>TABLENAME=UTBL_OBJ1000150|FIELDS=D_KA1,D_KA2|VALUES=3000518,3000033</t>
  </si>
  <si>
    <t>TABLENAME=UTBL_OBJ1000150|FIELDS=D_KA1,D_KA2|VALUES=3000518,3000034</t>
  </si>
  <si>
    <t>TABLENAME=UTBL_OBJ1000150|FIELDS=D_KA1,D_KA2|VALUES=3000518,3000035</t>
  </si>
  <si>
    <t>TABLENAME=UTBL_OBJ1000150|FIELDS=D_KA1,D_KA2|VALUES=3000518,3000036</t>
  </si>
  <si>
    <t>TABLENAME=UTBL_OBJ1000150|FIELDS=D_KA1,D_KA2|VALUES=3000518,3000037</t>
  </si>
  <si>
    <t>TABLENAME=UTBL_OBJ1000150|FIELDS=D_KA1,D_KA2|VALUES=3000518,3000038</t>
  </si>
  <si>
    <t>TABLENAME=UTBL_OBJ1000150|FIELDS=D_KA1,D_KA2|VALUES=3000517,3000033</t>
  </si>
  <si>
    <t>TABLENAME=UTBL_OBJ1000150|FIELDS=D_KA1,D_KA2|VALUES=3000517,3000034</t>
  </si>
  <si>
    <t>п.3 ст.20                                            ст.52.2</t>
  </si>
  <si>
    <t>01.01.2006, не установлен                                                                                     30.07.1992, не установлен</t>
  </si>
  <si>
    <t>TABLENAME=UTBL_OBJ1000150|FIELDS=D_KA1,D_KA2|VALUES=3000515,3000043</t>
  </si>
  <si>
    <t>TABLENAME=UTBL_OBJ1000150|FIELDS=D_KA1,D_KA2|VALUES=3000515,3000045</t>
  </si>
  <si>
    <t>TABLENAME=UTBL_OBJ1000150|FIELDS=D_KA1,D_KA2|VALUES=3000515,3000046</t>
  </si>
  <si>
    <t>TABLENAME=UTBL_OBJ1000150|FIELDS=D_KA1,D_KA2|VALUES=3000524,3000036</t>
  </si>
  <si>
    <t>TABLENAME=UTBL_OBJ1000150|FIELDS=D_KA1,D_KA2|VALUES=3000524,3000037</t>
  </si>
  <si>
    <t>TABLENAME=UTBL_OBJ1000150|FIELDS=D_KA1,D_KA2|VALUES=3000524,3000038</t>
  </si>
  <si>
    <t>TABLENAME=UTBL_OBJ1000150|FIELDS=D_KA1,D_KA2|VALUES=3000524,3000040</t>
  </si>
  <si>
    <t>TABLENAME=UTBL_OBJ1000150|FIELDS=D_KA1,D_KA2|VALUES=3000524,3000041</t>
  </si>
  <si>
    <t>TABLENAME=UTBL_OBJ1000150|FIELDS=D_KA1,D_KA2|VALUES=3000524,3000042</t>
  </si>
  <si>
    <t>TABLENAME=UTBL_OBJ1000150|FIELDS=D_KA1,D_KA2|VALUES=3000534,3000035</t>
  </si>
  <si>
    <t>TABLENAME=UTBL_OBJ1000150|FIELDS=D_KA1,D_KA2|VALUES=3000083,3000034</t>
  </si>
  <si>
    <t>TABLENAME=UTBL_OBJ1000150|FIELDS=D_KA1,D_KA2|VALUES=3000083,3000035</t>
  </si>
  <si>
    <t xml:space="preserve">Закон Чувашской Республики от 18 октября 2004 г. № 19 "Об организации местного самоуправления в Чувашской Республике"                                     </t>
  </si>
  <si>
    <t>подп.22 п. 1 ст.8</t>
  </si>
  <si>
    <t>подп.23 п.1 ст.8</t>
  </si>
  <si>
    <t>TABLENAME=UTBL_OBJ1000150|FIELDS=D_KA1,D_KA2|VALUES=3000090,3000035</t>
  </si>
  <si>
    <t>TABLENAME=UTBL_OBJ1000150|FIELDS=D_KA1,D_KA2|VALUES=3000067,3000024</t>
  </si>
  <si>
    <t>РС-А-0401</t>
  </si>
  <si>
    <t>TABLENAME=UTBL_OBJ1000150|FIELDS=D_KA1,D_KA2|VALUES=3000458,3000022</t>
  </si>
  <si>
    <t>TABLENAME=UTBL_OBJ1000150|FIELDS=D_KA1,D_KA2|VALUES=3000458,3000033</t>
  </si>
  <si>
    <t>TABLENAME=UTBL_OBJ1000150|FIELDS=D_KA1,D_KA2|VALUES=3000458,3000034</t>
  </si>
  <si>
    <t>TABLENAME=UTBL_OBJ1000150|FIELDS=D_KA1,D_KA2|VALUES=3000458,3000035</t>
  </si>
  <si>
    <t>TABLENAME=UTBL_OBJ1000150|FIELDS=D_KA1,D_KA2|VALUES=3000458,3000036</t>
  </si>
  <si>
    <t>TABLENAME=UTBL_OBJ1000150|FIELDS=D_KA1,D_KA2|VALUES=3000458,3000037</t>
  </si>
  <si>
    <t>TABLENAME=UTBL_OBJ1000150|FIELDS=D_KA1,D_KA2|VALUES=3000458,3000038</t>
  </si>
  <si>
    <t>TABLENAME=UTBL_OBJ1000368|FIELDS=D_KA1,D_KA2|VALUES=3000058,3000624</t>
  </si>
  <si>
    <t>TABLENAME=UTBL_OBJ1000150|FIELDS=D_KA1,D_KA2|VALUES=3000455,3000045</t>
  </si>
  <si>
    <t>TABLENAME=UTBL_OBJ1000150|FIELDS=D_KA1,D_KA2|VALUES=3000455,3000046</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</si>
  <si>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</si>
  <si>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</si>
  <si>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</si>
  <si>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</si>
  <si>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</si>
  <si>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</si>
  <si>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</si>
  <si>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</si>
  <si>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</si>
  <si>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Закон Чувашской Республики от 18 октября 2004 № 19 "Об организации местного самоуправления в Чувашской Республике"                                                                                                                       Указ  Президента Чувашской Республики от 7 апреля 2003 г. № 34 "О создании сельских модельных библиотек в Чувашской Республике"</t>
  </si>
  <si>
    <t>TABLENAME=UTBL_OBJ1000368|FIELDS=D_KA1,D_KA2|VALUES=3000111,3000614</t>
  </si>
  <si>
    <t>TABLENAME=UTBL_OBJ1000368|FIELDS=D_KA1,D_KA2|VALUES=3000054,3000616</t>
  </si>
  <si>
    <t>TABLENAME=UTBL_OBJ1000368|FIELDS=D_KA1,D_KA2|VALUES=3000054,3000617</t>
  </si>
  <si>
    <t>TABLENAME=UTBL_OBJ1000150|FIELDS=D_KA1,D_KA2|VALUES=3000449,3000035</t>
  </si>
  <si>
    <t>TABLENAME=UTBL_OBJ1000150|FIELDS=D_KA1,D_KA2|VALUES=3000449,3000036</t>
  </si>
  <si>
    <t>TABLENAME=UTBL_OBJ1000150|FIELDS=D_KA1,D_KA2|VALUES=3000545,3000041</t>
  </si>
  <si>
    <t>TABLENAME=UTBL_OBJ1000150|FIELDS=D_KA1,D_KA2|VALUES=3000546,3000036</t>
  </si>
  <si>
    <t>TABLENAME=UTBL_OBJ1000150|FIELDS=D_KA1,D_KA2|VALUES=3000546,3000037</t>
  </si>
  <si>
    <t>TABLENAME=UTBL_OBJ1000150|FIELDS=D_KA1,D_KA2|VALUES=3000546,3000038</t>
  </si>
  <si>
    <t>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</si>
  <si>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РС-А-2100</t>
  </si>
  <si>
    <t>TABLENAME=UTBL_OBJ1000150|FIELDS=D_KA1,D_KA2|VALUES=3000084,3000022</t>
  </si>
  <si>
    <t>TABLENAME=UTBL_OBJ1000150|FIELDS=D_KA1,D_KA2|VALUES=3000084,3000033</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</si>
  <si>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</si>
  <si>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</si>
  <si>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</si>
  <si>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</si>
  <si>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</si>
  <si>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</si>
  <si>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</si>
  <si>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</si>
  <si>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</si>
  <si>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</si>
  <si>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</si>
  <si>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</si>
  <si>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</si>
  <si>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</si>
  <si>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</si>
  <si>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TABLENAME=UTBL_OBJ1000150|FIELDS=D_KA1,D_KA2|VALUES=3000448,3000024</t>
  </si>
  <si>
    <t>РС-А-0102</t>
  </si>
  <si>
    <t>TABLENAME=UTBL_OBJ1000150|FIELDS=D_KA1,D_KA2|VALUES=3000527,3000036</t>
  </si>
  <si>
    <t>TABLENAME=UTBL_OBJ1000150|FIELDS=D_KA1,D_KA2|VALUES=3000527,3000037</t>
  </si>
  <si>
    <t>TABLENAME=UTBL_OBJ1000150|FIELDS=D_KA1,D_KA2|VALUES=3000527,3000038</t>
  </si>
  <si>
    <t>TABLENAME=UTBL_OBJ1000150|FIELDS=D_KA1,D_KA2|VALUES=3000527,3000040</t>
  </si>
  <si>
    <t>поддержка народных художественных промыслов (за исключением организаций народных художественных промыслов, перечень которых утверждается Правительством Российской Федерации)</t>
  </si>
  <si>
    <t>РС-А-2300</t>
  </si>
  <si>
    <t>TABLENAME=UTBL_OBJ1000150|FIELDS=D_KA1,D_KA2|VALUES=3000086,3000022</t>
  </si>
  <si>
    <t>TABLENAME=UTBL_OBJ1000368|FIELDS=D_KA1,D_KA2|VALUES=3000122,3000615</t>
  </si>
  <si>
    <t>TABLENAME=UTBL_OBJ1000368|FIELDS=D_KA1,D_KA2|VALUES=3000122,3000616</t>
  </si>
  <si>
    <t>TABLENAME=UTBL_OBJ1000150|FIELDS=D_KA1,D_KA2|VALUES=3000449,3000037</t>
  </si>
  <si>
    <t>TABLENAME=UTBL_OBJ1000150|FIELDS=D_KA1,D_KA2|VALUES=3000449,3000038</t>
  </si>
  <si>
    <t>TABLENAME=UTBL_OBJ1000150|FIELDS=D_KA1,D_KA2|VALUES=3000449,3000040</t>
  </si>
  <si>
    <t>TABLENAME=UTBL_OBJ1000150|FIELDS=D_KA1,D_KA2|VALUES=3000545,3000042</t>
  </si>
  <si>
    <t>TABLENAME=UTBL_OBJ1000150|FIELDS=D_KA1,D_KA2|VALUES=3000545,3000043</t>
  </si>
  <si>
    <t>TABLENAME=UTBL_OBJ1000150|FIELDS=D_KA1,D_KA2|VALUES=3000545,3000045</t>
  </si>
  <si>
    <t>TABLENAME=UTBL_OBJ1000150|FIELDS=D_KA1,D_KA2|VALUES=3000545,3000046</t>
  </si>
  <si>
    <t>TABLENAME=UTBL_OBJ1000150|FIELDS=D_KA1,D_KA2|VALUES=3000545,3000024</t>
  </si>
  <si>
    <t>РС-А-4900</t>
  </si>
  <si>
    <t>TABLENAME=UTBL_OBJ1000150|FIELDS=D_KA1,D_KA2|VALUES=3000546,3000022</t>
  </si>
  <si>
    <t>TABLENAME=UTBL_OBJ1000150|FIELDS=D_KA1,D_KA2|VALUES=3000546,3000033</t>
  </si>
  <si>
    <t>TABLENAME=UTBL_OBJ1000150|FIELDS=D_KA1,D_KA2|VALUES=3000546,3000034</t>
  </si>
  <si>
    <t>TABLENAME=UTBL_OBJ1000150|FIELDS=D_KA1,D_KA2|VALUES=3000546,3000035</t>
  </si>
  <si>
    <t>TABLENAME=UTBL_OBJ1000150|FIELDS=D_KA1,D_KA2|VALUES=3000528,3000022</t>
  </si>
  <si>
    <t>TABLENAME=UTBL_OBJ1000150|FIELDS=D_KA1,D_KA2|VALUES=3000528,30000䐀开</t>
  </si>
  <si>
    <t>TABLENAME=UTBL_OBJ1000150|FIELDS=D_KA1,D_KA2|VALUES=3000528,3000034</t>
  </si>
  <si>
    <t>TABLENAME=UTBL_OBJ1000150|FIELDS=D_KA1,D_KA2|VALUES=3000528,3000035</t>
  </si>
  <si>
    <t>TABLENAME=UTBL_OBJ1000368|FIELDS=D_KA1,D_KA2|VALUES=3000210,3000601</t>
  </si>
  <si>
    <t>TABLENAME=UTBL_OBJ1000368|FIELDS=D_KA1,D_KA2|VALUES=3000210,3000615</t>
  </si>
  <si>
    <t>TABLENAME=UTBL_OBJ1000150|FIELDS=D_KA1,D_KA2|VALUES=3000591,3000024</t>
  </si>
  <si>
    <t>РС-А-6901</t>
  </si>
  <si>
    <t>TABLENAME=UTBL_OBJ1000150|FIELDS=D_KA1,D_KA2|VALUES=3000592,3000022</t>
  </si>
  <si>
    <t>TABLENAME=UTBL_OBJ1000150|FIELDS=D_KA1,D_KA2|VALUES=3000534,3000036</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</si>
  <si>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</si>
  <si>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</si>
  <si>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оплата труда и начисления на нее</t>
  </si>
  <si>
    <t>приобретение услуг</t>
  </si>
  <si>
    <t>TABLENAME=UTBL_OBJ1000150|FIELDS=D_KA1,D_KA2|VALUES=3000592,3000033</t>
  </si>
  <si>
    <t>TABLENAME=UTBL_OBJ1000150|FIELDS=D_KA1,D_KA2|VALUES=3000592,3000034</t>
  </si>
  <si>
    <t>TABLENAME=UTBL_OBJ1000150|FIELDS=D_KA1,D_KA2|VALUES=3000634,3000034</t>
  </si>
  <si>
    <t>TABLENAME=UTBL_OBJ1000368|FIELDS=D_KA1,D_KA2|VALUES=3000210,3000620</t>
  </si>
  <si>
    <t>TABLENAME=UTBL_OBJ1000368|FIELDS=D_KA1,D_KA2|VALUES=3000210,3000622</t>
  </si>
  <si>
    <t>TABLENAME=UTBL_OBJ1000150|FIELDS=D_KA1,D_KA2|VALUES=3000077,3000040</t>
  </si>
  <si>
    <t>TABLENAME=UTBL_OBJ1000368|FIELDS=D_KA1,D_KA2|VALUES=3000124,3000622</t>
  </si>
  <si>
    <t>TABLENAME=UTBL_OBJ1000368|FIELDS=D_KA1,D_KA2|VALUES=3000124,3000623</t>
  </si>
  <si>
    <t>TABLENAME=UTBL_OBJ1000368|FIELDS=D_KA1,D_KA2|VALUES=3000271,3000610</t>
  </si>
  <si>
    <t>TABLENAME=UTBL_OBJ1000368|FIELDS=D_KA1,D_KA2|VALUES=3000271,3000611</t>
  </si>
  <si>
    <t>TABLENAME=UTBL_OBJ1000368|FIELDS=D_KA1,D_KA2|VALUES=3000271,3000613</t>
  </si>
  <si>
    <t>TABLENAME=UTBL_OBJ1000368|FIELDS=D_KA1,D_KA2|VALUES=3000309,3000618</t>
  </si>
  <si>
    <t>TABLENAME=UTBL_OBJ1000150|FIELDS=D_KA1,D_KA2|VALUES=3000102,3000038</t>
  </si>
  <si>
    <t>TABLENAME=UTBL_OBJ1000150|FIELDS=D_KA1,D_KA2|VALUES=3000090,3000042</t>
  </si>
  <si>
    <t>TABLENAME=UTBL_OBJ1000368|FIELDS=D_KA1,D_KA2|VALUES=3000105,3000608</t>
  </si>
  <si>
    <t>TABLENAME=UTBL_OBJ1000368|FIELDS=D_KA1,D_KA2|VALUES=3000105,3000609</t>
  </si>
  <si>
    <t>TABLENAME=UTBL_OBJ1000368|FIELDS=D_KA1,D_KA2|VALUES=3000105,3000610</t>
  </si>
  <si>
    <t>TABLENAME=UTBL_OBJ1000150|FIELDS=D_KA1,D_KA2|VALUES=3000516,3000022</t>
  </si>
  <si>
    <t>TABLENAME=UTBL_OBJ1000150|FIELDS=D_KA1,D_KA2|VALUES=3000516,3000033</t>
  </si>
  <si>
    <t>TABLENAME=UTBL_OBJ1000150|FIELDS=D_KA1,D_KA2|VALUES=3000516,3000034</t>
  </si>
  <si>
    <t>TABLENAME=UTBL_OBJ1000150|FIELDS=D_KA1,D_KA2|VALUES=3000516,3000035</t>
  </si>
  <si>
    <t>организация и осуществление на межмуниципальном и региональном уровне мероприятий по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</si>
  <si>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TABLENAME=UTBL_OBJ1000150|FIELDS=D_KA1,D_KA2|VALUES=3000078,3000038</t>
  </si>
  <si>
    <t>TABLENAME=UTBL_OBJ1000150|FIELDS=D_KA1,D_KA2|VALUES=3000078,3000040</t>
  </si>
  <si>
    <t>TABLENAME=UTBL_OBJ1000150|FIELDS=D_KA1,D_KA2|VALUES=3000078,3000041</t>
  </si>
  <si>
    <t>TABLENAME=UTBL_OBJ1000150|FIELDS=D_KA1,D_KA2|VALUES=3000078,3000042</t>
  </si>
  <si>
    <t>TABLENAME=UTBL_OBJ1000150|FIELDS=D_KA1,D_KA2|VALUES=3000078,3000043</t>
  </si>
  <si>
    <t>TABLENAME=UTBL_OBJ1000150|FIELDS=D_KA1,D_KA2|VALUES=3000078,3000045</t>
  </si>
  <si>
    <t>TABLENAME=UTBL_OBJ1000150|FIELDS=D_KA1,D_KA2|VALUES=3000078,3000046</t>
  </si>
  <si>
    <t>TABLENAME=UTBL_OBJ1000150|FIELDS=D_KA1,D_KA2|VALUES=3000078,3000024</t>
  </si>
  <si>
    <t xml:space="preserve">0104                             0106                                  всего                                                                       </t>
  </si>
  <si>
    <t>TABLENAME=UTBL_OBJ1000368|FIELDS=D_KA1,D_KA2|VALUES=3000107,3000609</t>
  </si>
  <si>
    <t>TABLENAME=UTBL_OBJ1000150|FIELDS=D_KA1,D_KA2|VALUES=3000080,3000042</t>
  </si>
  <si>
    <t>TABLENAME=UTBL_OBJ1000150|FIELDS=D_KA1,D_KA2|VALUES=3000080,3000043</t>
  </si>
  <si>
    <t>TABLENAME=UTBL_OBJ1000150|FIELDS=D_KA1,D_KA2|VALUES=3000080,3000045</t>
  </si>
  <si>
    <t>TABLENAME=UTBL_OBJ1000368|FIELDS=D_KA1,D_KA2|VALUES=3000105,3000615</t>
  </si>
  <si>
    <t>TABLENAME=UTBL_OBJ1000368|FIELDS=D_KA1,D_KA2|VALUES=3000105,3000616</t>
  </si>
  <si>
    <t>TABLENAME=UTBL_OBJ1000150|FIELDS=D_KA1,D_KA2|VALUES=3000064,3000043</t>
  </si>
  <si>
    <t>TABLENAME=UTBL_OBJ1000150|FIELDS=D_KA1,D_KA2|VALUES=3000064,3000045</t>
  </si>
  <si>
    <t>TABLENAME=UTBL_OBJ1000150|FIELDS=D_KA1,D_KA2|VALUES=3000064,3000046</t>
  </si>
  <si>
    <t>TABLENAME=UTBL_OBJ1000150|FIELDS=D_KA1,D_KA2|VALUES=3000064,3000024</t>
  </si>
  <si>
    <t>РС-А-0101</t>
  </si>
  <si>
    <t>TABLENAME=UTBL_OBJ1000150|FIELDS=D_KA1,D_KA2|VALUES=3000448,3000022</t>
  </si>
  <si>
    <t>TABLENAME=UTBL_OBJ1000150|FIELDS=D_KA1,D_KA2|VALUES=3000448,3000033</t>
  </si>
  <si>
    <t>TABLENAME=UTBL_OBJ1000150|FIELDS=D_KA1,D_KA2|VALUES=3000448,3000034</t>
  </si>
  <si>
    <t>0603</t>
  </si>
  <si>
    <t>0503</t>
  </si>
  <si>
    <t>TABLENAME=UTBL_OBJ1000368|FIELDS=D_KA1,D_KA2|VALUES=3000107,3000620</t>
  </si>
  <si>
    <t>TABLENAME=UTBL_OBJ1000150|FIELDS=D_KA1,D_KA2|VALUES=3000101,3000045</t>
  </si>
  <si>
    <t>TABLENAME=UTBL_OBJ1000150|FIELDS=D_KA1,D_KA2|VALUES=3000101,3000046</t>
  </si>
  <si>
    <t>TABLENAME=UTBL_OBJ1000150|FIELDS=D_KA1,D_KA2|VALUES=3000101,3000024</t>
  </si>
  <si>
    <t>01.01.2006, не установлен                                                                                                                 19.08.1993, не установлен</t>
  </si>
  <si>
    <t>1.6.2</t>
  </si>
  <si>
    <t>1.6.3</t>
  </si>
  <si>
    <t>TABLENAME=UTBL_OBJ1000150|FIELDS=D_KA1,D_KA2|VALUES=3000100,3000038</t>
  </si>
  <si>
    <t>TABLENAME=UTBL_OBJ1000150|FIELDS=D_KA1,D_KA2|VALUES=3000100,3000040</t>
  </si>
  <si>
    <t>TABLENAME=UTBL_OBJ1000150|FIELDS=D_KA1,D_KA2|VALUES=3000100,3000041</t>
  </si>
  <si>
    <t>TABLENAME=UTBL_OBJ1000150|FIELDS=D_KA1,D_KA2|VALUES=3000100,3000042</t>
  </si>
  <si>
    <t>TABLENAME=UTBL_OBJ1000150|FIELDS=D_KA1,D_KA2|VALUES=3000100,3000043</t>
  </si>
  <si>
    <t>TABLENAME=UTBL_OBJ1000150|FIELDS=D_KA1,D_KA2|VALUES=3000100,3000045</t>
  </si>
  <si>
    <t>TABLENAME=UTBL_OBJ1000150|FIELDS=D_KA1,D_KA2|VALUES=3000584,3000033</t>
  </si>
  <si>
    <t>TABLENAME=UTBL_OBJ1000150|FIELDS=D_KA1,D_KA2|VALUES=3000584,3000034</t>
  </si>
  <si>
    <t>TABLENAME=UTBL_OBJ1000150|FIELDS=D_KA1,D_KA2|VALUES=3000584,3000035</t>
  </si>
  <si>
    <t>TABLENAME=UTBL_OBJ1000150|FIELDS=D_KA1,D_KA2|VALUES=3000518,3000040</t>
  </si>
  <si>
    <t>TABLENAME=UTBL_OBJ1000150|FIELDS=D_KA1,D_KA2|VALUES=3000080,3000040</t>
  </si>
  <si>
    <t>TABLENAME=UTBL_OBJ1000150|FIELDS=D_KA1,D_KA2|VALUES=3000541,3000046</t>
  </si>
  <si>
    <t>TABLENAME=UTBL_OBJ1000150|FIELDS=D_KA1,D_KA2|VALUES=3000541,3000024</t>
  </si>
  <si>
    <t>РС-А-4500</t>
  </si>
  <si>
    <t>TABLENAME=UTBL_OBJ1000150|FIELDS=D_KA1,D_KA2|VALUES=3000542,3000022</t>
  </si>
  <si>
    <t>TABLENAME=UTBL_OBJ1000150|FIELDS=D_KA1,D_KA2|VALUES=3000542,3000033</t>
  </si>
  <si>
    <t>TABLENAME=UTBL_OBJ1000150|FIELDS=D_KA1,D_KA2|VALUES=3000542,3000034</t>
  </si>
  <si>
    <t>TABLENAME=UTBL_OBJ1000150|FIELDS=D_KA1,D_KA2|VALUES=3000542,3000035</t>
  </si>
  <si>
    <t>осуществление региональных и межмуниципальных программ и мероприятий по работе с детьми и молодежью</t>
  </si>
  <si>
    <t>Федеральный закон от 6 октября  2003 г. № 131-ФЗ "Об общих принципах организации местного самоуправления в Российской Федерации"                                                                                                                 Федеральный закон от 24 июля 1998 № 124-ФЗ "Об основных гарантиях прав ребёнка в Российской Федерации"</t>
  </si>
  <si>
    <t>TABLENAME=UTBL_OBJ1000150|FIELDS=D_KA1,D_KA2|VALUES=3000507,3000043</t>
  </si>
  <si>
    <t>TABLENAME=UTBL_OBJ1000150|FIELDS=D_KA1,D_KA2|VALUES=3000507,3000045</t>
  </si>
  <si>
    <t>TABLENAME=UTBL_OBJ1000150|FIELDS=D_KA1,D_KA2|VALUES=3000507,3000046</t>
  </si>
  <si>
    <t>TABLENAME=UTBL_OBJ1000150|FIELDS=D_KA1,D_KA2|VALUES=3000583,3000038</t>
  </si>
  <si>
    <t>TABLENAME=UTBL_OBJ1000150|FIELDS=D_KA1,D_KA2|VALUES=3000583,3000040</t>
  </si>
  <si>
    <t>TABLENAME=UTBL_OBJ1000150|FIELDS=D_KA1,D_KA2|VALUES=3000583,3000041</t>
  </si>
  <si>
    <t>TABLENAME=UTBL_OBJ1000150|FIELDS=D_KA1,D_KA2|VALUES=3000583,3000042</t>
  </si>
  <si>
    <t>TABLENAME=UTBL_OBJ1000150|FIELDS=D_KA1,D_KA2|VALUES=3000583,3000043</t>
  </si>
  <si>
    <t>TABLENAME=UTBL_OBJ1000150|FIELDS=D_KA1,D_KA2|VALUES=3000583,3000045</t>
  </si>
  <si>
    <t>РС-А-6504</t>
  </si>
  <si>
    <t>РС-А-7100</t>
  </si>
  <si>
    <t>поступление финансовых активов</t>
  </si>
  <si>
    <t>РС-А-5603</t>
  </si>
  <si>
    <t>установление подлежащих государственному регулированию цен (тарифов) на товары (услуги) в соответствии с законодательством Российской Федерации и осуществление контроля за их применением</t>
  </si>
  <si>
    <t>TABLENAME=UTBL_OBJ1000150|FIELDS=D_KA1,D_KA2|VALUES=3000094,3000022</t>
  </si>
  <si>
    <t>TABLENAME=UTBL_OBJ1000150|FIELDS=D_KA1,D_KA2|VALUES=3000094,3000033</t>
  </si>
  <si>
    <t>TABLENAME=UTBL_OBJ1000150|FIELDS=D_KA1,D_KA2|VALUES=3000094,3000034</t>
  </si>
  <si>
    <t>TABLENAME=UTBL_OBJ1000150|FIELDS=D_KA1,D_KA2|VALUES=3000094,3000035</t>
  </si>
  <si>
    <t>TABLENAME=UTBL_OBJ1000150|FIELDS=D_KA1,D_KA2|VALUES=3000094,3000036</t>
  </si>
  <si>
    <t>TABLENAME=UTBL_OBJ1000150|FIELDS=D_KA1,D_KA2|VALUES=3000094,3000037</t>
  </si>
  <si>
    <t>TABLENAME=UTBL_OBJ1000150|FIELDS=D_KA1,D_KA2|VALUES=3000094,3000038</t>
  </si>
  <si>
    <t>TABLENAME=UTBL_OBJ1000150|FIELDS=D_KA1,D_KA2|VALUES=3000570,3000037</t>
  </si>
  <si>
    <t>TABLENAME=UTBL_OBJ1000150|FIELDS=D_KA1,D_KA2|VALUES=3000570,3000038</t>
  </si>
  <si>
    <t>TABLENAME=UTBL_OBJ1000150|FIELDS=D_KA1,D_KA2|VALUES=3000570,3000040</t>
  </si>
  <si>
    <t>TABLENAME=UTBL_OBJ1000150|FIELDS=D_KA1,D_KA2|VALUES=3000570,3000041</t>
  </si>
  <si>
    <t>TABLENAME=UTBL_OBJ1000150|FIELDS=D_KA1,D_KA2|VALUES=3000570,3000042</t>
  </si>
  <si>
    <t>TABLENAME=UTBL_OBJ1000150|FIELDS=D_KA1,D_KA2|VALUES=3000570,3000043</t>
  </si>
  <si>
    <t>TABLENAME=UTBL_OBJ1000150|FIELDS=D_KA1,D_KA2|VALUES=3000570,3000045</t>
  </si>
  <si>
    <t>TABLENAME=UTBL_OBJ1000150|FIELDS=D_KA1,D_KA2|VALUES=3000570,3000046</t>
  </si>
  <si>
    <t>TABLENAME=UTBL_OBJ1000150|FIELDS=D_KA1,D_KA2|VALUES=3000570,3000024</t>
  </si>
  <si>
    <t>РС-А-6000</t>
  </si>
  <si>
    <t>TABLENAME=UTBL_OBJ1000150|FIELDS=D_KA1,D_KA2|VALUES=3000571,3000022</t>
  </si>
  <si>
    <t>TABLENAME=UTBL_OBJ1000150|FIELDS=D_KA1,D_KA2|VALUES=3000571,3000033</t>
  </si>
  <si>
    <t>TABLENAME=UTBL_OBJ1000150|FIELDS=D_KA1,D_KA2|VALUES=3000507,3000024</t>
  </si>
  <si>
    <t>TABLENAME=UTBL_OBJ1000150|FIELDS=D_KA1,D_KA2|VALUES=3000508,3000038</t>
  </si>
  <si>
    <t>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</si>
  <si>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</si>
  <si>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РС-А-6402</t>
  </si>
  <si>
    <t>TABLENAME=UTBL_OBJ1000150|FIELDS=D_KA1,D_KA2|VALUES=3000584,3000022</t>
  </si>
  <si>
    <t>TABLENAME=UTBL_OBJ1000150|FIELDS=D_KA1,D_KA2|VALUES=3000508,3000040</t>
  </si>
  <si>
    <t>TABLENAME=UTBL_OBJ1000368|FIELDS=D_KA1,D_KA2|VALUES=3000130,3000623</t>
  </si>
  <si>
    <t>TABLENAME=UTBL_OBJ1000368|FIELDS=D_KA1,D_KA2|VALUES=3000646,3000619</t>
  </si>
  <si>
    <t>TABLENAME=UTBL_OBJ1000368|FIELDS=D_KA1,D_KA2|VALUES=3000646,3000620</t>
  </si>
  <si>
    <t>TABLENAME=UTBL_OBJ1000150|FIELDS=D_KA1,D_KA2|VALUES=3000569,3000041</t>
  </si>
  <si>
    <t>создание условий для деятельности добровольных формирований населения по охране общественного порядка*</t>
  </si>
  <si>
    <t>TABLENAME=UTBL_OBJ1000368|FIELDS=D_KA1,D_KA2|VALUES=3000132,3000618</t>
  </si>
  <si>
    <t>TABLENAME=UTBL_OBJ1000368|FIELDS=D_KA1,D_KA2|VALUES=3000132,3000619</t>
  </si>
  <si>
    <t>TABLENAME=UTBL_OBJ1000150|FIELDS=D_KA1,D_KA2|VALUES=3000092,3000022</t>
  </si>
  <si>
    <t>TABLENAME=UTBL_OBJ1000150|FIELDS=D_KA1,D_KA2|VALUES=3000092,3000033</t>
  </si>
  <si>
    <t>TABLENAME=UTBL_OBJ1000150|FIELDS=D_KA1,D_KA2|VALUES=3000092,3000034</t>
  </si>
  <si>
    <t>TABLENAME=UTBL_OBJ1000150|FIELDS=D_KA1,D_KA2|VALUES=3000092,3000035</t>
  </si>
  <si>
    <t>TABLENAME=UTBL_OBJ1000150|FIELDS=D_KA1,D_KA2|VALUES=3000468,3000045</t>
  </si>
  <si>
    <t>TABLENAME=UTBL_OBJ1000150|FIELDS=D_KA1,D_KA2|VALUES=3000468,3000046</t>
  </si>
  <si>
    <t>TABLENAME=UTBL_OBJ1000150|FIELDS=D_KA1,D_KA2|VALUES=3000468,3000024</t>
  </si>
  <si>
    <t>РС-А-1003</t>
  </si>
  <si>
    <t>TABLENAME=UTBL_OBJ1000150|FIELDS=D_KA1,D_KA2|VALUES=3000469,3000022</t>
  </si>
  <si>
    <t>TABLENAME=UTBL_OBJ1000150|FIELDS=D_KA1,D_KA2|VALUES=3000469,3000033</t>
  </si>
  <si>
    <t>TABLENAME=UTBL_OBJ1000150|FIELDS=D_KA1,D_KA2|VALUES=3000469,3000034</t>
  </si>
  <si>
    <t>TABLENAME=UTBL_OBJ1000150|FIELDS=D_KA1,D_KA2|VALUES=3000469,3000035</t>
  </si>
  <si>
    <t>TABLENAME=UTBL_OBJ1000150|FIELDS=D_KA1,D_KA2|VALUES=3000522,3000037</t>
  </si>
  <si>
    <t>TABLENAME=UTBL_OBJ1000150|FIELDS=D_KA1,D_KA2|VALUES=3000522,3000038</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</si>
  <si>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</si>
  <si>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TABLENAME=UTBL_OBJ1000368|FIELDS=D_KA1,D_KA2|VALUES=3000119,3000601</t>
  </si>
  <si>
    <t>TABLENAME=UTBL_OBJ1000368|FIELDS=D_KA1,D_KA2|VALUES=3000225,3000604</t>
  </si>
  <si>
    <t>РМ-А-0800</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</si>
  <si>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</si>
  <si>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TABLENAME=UTBL_OBJ1000368|FIELDS=D_KA1,D_KA2|VALUES=3000241,3000615</t>
  </si>
  <si>
    <t>TABLENAME=UTBL_OBJ1000368|FIELDS=D_KA1,D_KA2|VALUES=3000118,3000610</t>
  </si>
  <si>
    <t>TABLENAME=UTBL_OBJ1000368|FIELDS=D_KA1,D_KA2|VALUES=3000118,3000611</t>
  </si>
  <si>
    <t>TABLENAME=UTBL_OBJ1000368|FIELDS=D_KA1,D_KA2|VALUES=3000127,3000608</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</si>
  <si>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</si>
  <si>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</si>
  <si>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</si>
  <si>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</si>
  <si>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</si>
  <si>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</si>
  <si>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РП-А-3600</t>
  </si>
  <si>
    <t>TABLENAME=UTBL_OBJ1000368|FIELDS=D_KA1,D_KA2|VALUES=3000128,3000601</t>
  </si>
  <si>
    <t>Федеральный закон от 6 октября  2003 г. № 131-ФЗ "Об общих принципах организации местного самоуправления в Российской Федерации"                                                                                Федеральный закон от 21 декабря 1994 № 69-ФЗ "О пожарной безопасности"</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</si>
  <si>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</si>
  <si>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</si>
  <si>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</si>
  <si>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</si>
  <si>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TABLENAME=UTBL_OBJ1000368|FIELDS=D_KA1,D_KA2|VALUES=3000256,3000616</t>
  </si>
  <si>
    <t>TABLENAME=UTBL_OBJ1000368|FIELDS=D_KA1,D_KA2|VALUES=3000256,3000617</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</si>
  <si>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</si>
  <si>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</si>
  <si>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</si>
  <si>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</si>
  <si>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</si>
  <si>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</si>
  <si>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TABLENAME=UTBL_OBJ1000150|FIELDS=D_KA1,D_KA2|VALUES=3000561,3000035</t>
  </si>
  <si>
    <t>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</si>
  <si>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TABLENAME=UTBL_OBJ1000150|FIELDS=D_KA1,D_KA2|VALUES=3000086,3000038</t>
  </si>
  <si>
    <t>01.01.2007.не установлен</t>
  </si>
  <si>
    <t xml:space="preserve">Федеральный закон от 6 октября  2003 г. № 131-ФЗ "Об общих принципах организации местного самоуправления в Российской Федерации"           </t>
  </si>
  <si>
    <t xml:space="preserve">подп4 п.1 ст.14, </t>
  </si>
  <si>
    <t xml:space="preserve">01.01.2006, не установлен     </t>
  </si>
  <si>
    <t xml:space="preserve">Закон Чувашской Республики от 18 октября 2004 № 19 "Об организации местного самоуправления в Чувашской Республике"                                                                                                                   </t>
  </si>
  <si>
    <t xml:space="preserve">01.01.2006, не установлен    </t>
  </si>
  <si>
    <t>TABLENAME=UTBL_OBJ1000368|FIELDS=D_KA1,D_KA2|VALUES=3000285,3000614</t>
  </si>
  <si>
    <t>TABLENAME=UTBL_OBJ1000368|FIELDS=D_KA1,D_KA2|VALUES=3000285,3000604</t>
  </si>
  <si>
    <t>РМ-А-2900</t>
  </si>
  <si>
    <t>TABLENAME=UTBL_OBJ1000368|FIELDS=D_KA1,D_KA2|VALUES=3000047,3000622</t>
  </si>
  <si>
    <t>TABLENAME=UTBL_OBJ1000368|FIELDS=D_KA1,D_KA2|VALUES=3000047,3000623</t>
  </si>
  <si>
    <t>TABLENAME=UTBL_OBJ1000150|FIELDS=D_KA1,D_KA2|VALUES=3000449,3000041</t>
  </si>
  <si>
    <t>TABLENAME=UTBL_OBJ1000150|FIELDS=D_KA1,D_KA2|VALUES=3000449,3000042</t>
  </si>
  <si>
    <t>TABLENAME=UTBL_OBJ1000150|FIELDS=D_KA1,D_KA2|VALUES=3000449,3000043</t>
  </si>
  <si>
    <t>TABLENAME=UTBL_OBJ1000150|FIELDS=D_KA1,D_KA2|VALUES=3000449,3000045</t>
  </si>
  <si>
    <t>TABLENAME=UTBL_OBJ1000150|FIELDS=D_KA1,D_KA2|VALUES=3000449,3000046</t>
  </si>
  <si>
    <t>TABLENAME=UTBL_OBJ1000150|FIELDS=D_KA1,D_KA2|VALUES=3000449,3000024</t>
  </si>
  <si>
    <t>TABLENAME=UTBL_OBJ1000368|FIELDS=D_KA1,D_KA2|VALUES=3000250,3000614</t>
  </si>
  <si>
    <t>TABLENAME=UTBL_OBJ1000368|FIELDS=D_KA1,D_KA2|VALUES=3000250,3000604</t>
  </si>
  <si>
    <t>РМ-А-2000</t>
  </si>
  <si>
    <t>TABLENAME=UTBL_OBJ1000368|FIELDS=D_KA1,D_KA2|VALUES=3000254,3000601</t>
  </si>
  <si>
    <t>TABLENAME=UTBL_OBJ1000150|FIELDS=D_KA1,D_KA2|VALUES=3000467,3000024</t>
  </si>
  <si>
    <t>РС-А-1002</t>
  </si>
  <si>
    <t>TABLENAME=UTBL_OBJ1000150|FIELDS=D_KA1,D_KA2|VALUES=3000468,3000022</t>
  </si>
  <si>
    <t>TABLENAME=UTBL_OBJ1000150|FIELDS=D_KA1,D_KA2|VALUES=3000542,3000043</t>
  </si>
  <si>
    <t>TABLENAME=UTBL_OBJ1000150|FIELDS=D_KA1,D_KA2|VALUES=3000542,3000045</t>
  </si>
  <si>
    <t>TABLENAME=UTBL_OBJ1000150|FIELDS=D_KA1,D_KA2|VALUES=3000542,3000046</t>
  </si>
  <si>
    <t>TABLENAME=UTBL_OBJ1000150|FIELDS=D_KA1,D_KA2|VALUES=3000555,3000041</t>
  </si>
  <si>
    <t>TABLENAME=UTBL_OBJ1000150|FIELDS=D_KA1,D_KA2|VALUES=3000520,3000035</t>
  </si>
  <si>
    <t>TABLENAME=UTBL_OBJ1000150|FIELDS=D_KA1,D_KA2|VALUES=3000520,3000036</t>
  </si>
  <si>
    <t>TABLENAME=UTBL_OBJ1000150|FIELDS=D_KA1,D_KA2|VALUES=3000520,3000037</t>
  </si>
  <si>
    <t>TABLENAME=UTBL_OBJ1000150|FIELDS=D_KA1,D_KA2|VALUES=3000520,3000038</t>
  </si>
  <si>
    <t>TABLENAME=UTBL_OBJ1000150|FIELDS=D_KA1,D_KA2|VALUES=3000520,3000040</t>
  </si>
  <si>
    <t>TABLENAME=UTBL_OBJ1000150|FIELDS=D_KA1,D_KA2|VALUES=3000520,3000041</t>
  </si>
  <si>
    <t>TABLENAME=UTBL_OBJ1000150|FIELDS=D_KA1,D_KA2|VALUES=3000520,3000042</t>
  </si>
  <si>
    <t>TABLENAME=UTBL_OBJ1000150|FIELDS=D_KA1,D_KA2|VALUES=3000520,3000043</t>
  </si>
  <si>
    <t>TABLENAME=UTBL_OBJ1000150|FIELDS=D_KA1,D_KA2|VALUES=3000520,3000045</t>
  </si>
  <si>
    <t>TABLENAME=UTBL_OBJ1000150|FIELDS=D_KA1,D_KA2|VALUES=3000520,3000046</t>
  </si>
  <si>
    <t>TABLENAME=UTBL_OBJ1000150|FIELDS=D_KA1,D_KA2|VALUES=3000520,3000024</t>
  </si>
  <si>
    <t>РС-А-3602</t>
  </si>
  <si>
    <t>TABLENAME=UTBL_OBJ1000150|FIELDS=D_KA1,D_KA2|VALUES=3000521,3000022</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</si>
  <si>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</si>
  <si>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</si>
  <si>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</si>
  <si>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</si>
  <si>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</si>
  <si>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</si>
  <si>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</si>
  <si>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</si>
  <si>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</si>
  <si>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</si>
  <si>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</si>
  <si>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TABLENAME=UTBL_OBJ1000368|FIELDS=D_KA1,D_KA2|VALUES=3000267,3000614</t>
  </si>
  <si>
    <t>TABLENAME=UTBL_OBJ1000368|FIELDS=D_KA1,D_KA2|VALUES=3000267,3000604</t>
  </si>
  <si>
    <t>РМ-А-2400</t>
  </si>
  <si>
    <t>TABLENAME=UTBL_OBJ1000150|FIELDS=D_KA1,D_KA2|VALUES=3000580,3000022</t>
  </si>
  <si>
    <t>TABLENAME=UTBL_OBJ1000368|FIELDS=D_KA1,D_KA2|VALUES=3000116,3000614</t>
  </si>
  <si>
    <t>TABLENAME=UTBL_OBJ1000368|FIELDS=D_KA1,D_KA2|VALUES=3000116,3000604</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</si>
  <si>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</si>
  <si>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</si>
  <si>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</si>
  <si>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</si>
  <si>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</si>
  <si>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TABLENAME=UTBL_OBJ1000368|FIELDS=D_KA1,D_KA2|VALUES=3000307,3000619</t>
  </si>
  <si>
    <t>TABLENAME=UTBL_OBJ1000368|FIELDS=D_KA1,D_KA2|VALUES=3000307,3000620</t>
  </si>
  <si>
    <t>TABLENAME=UTBL_OBJ1000368|FIELDS=D_KA1,D_KA2|VALUES=3000307,3000622</t>
  </si>
  <si>
    <t>TABLENAME=UTBL_OBJ1000368|FIELDS=D_KA1,D_KA2|VALUES=3000117,3000614</t>
  </si>
  <si>
    <t>TABLENAME=UTBL_OBJ1000368|FIELDS=D_KA1,D_KA2|VALUES=3000117,3000604</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</si>
  <si>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</si>
  <si>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</si>
  <si>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</si>
  <si>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</si>
  <si>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</si>
  <si>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TABLENAME=UTBL_OBJ1000368|FIELDS=D_KA1,D_KA2|VALUES=3000118,3000618</t>
  </si>
  <si>
    <t>TABLENAME=UTBL_OBJ1000150|FIELDS=D_KA1,D_KA2|VALUES=3000093,3000043</t>
  </si>
  <si>
    <t>TABLENAME=UTBL_OBJ1000150|FIELDS=D_KA1,D_KA2|VALUES=3000093,3000045</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</si>
  <si>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</si>
  <si>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</si>
  <si>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</si>
  <si>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</si>
  <si>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Закон Чувашской Республики от 18 октября 2004 г. № 19 "Об организации местного самоуправления в Чувашской Республике"                                     Закон Чувашской Республики от 20.06.2002 № 19 "Об обеспечении экологической безопасности в Чувашской Республике"          Закон Чувашской Республики от 10 ноября 1999 № 17 "О природопользовании в Чувашской Республике"</t>
  </si>
  <si>
    <t>подп.20 п.1 ст. 8;        ст.12;                        ст.12</t>
  </si>
  <si>
    <t>TABLENAME=UTBL_OBJ1000368|FIELDS=D_KA1,D_KA2|VALUES=3000054,3000613</t>
  </si>
  <si>
    <t>TABLENAME=UTBL_OBJ1000150|FIELDS=D_KA1,D_KA2|VALUES=3000518,3000042</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</si>
  <si>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</si>
  <si>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</si>
  <si>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</si>
  <si>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TABLENAME=UTBL_OBJ1000150|FIELDS=D_KA1,D_KA2|VALUES=3000458,3000043</t>
  </si>
  <si>
    <t>TABLENAME=UTBL_OBJ1000150|FIELDS=D_KA1,D_KA2|VALUES=3000463,3000040</t>
  </si>
  <si>
    <t>РС-А-3101</t>
  </si>
  <si>
    <t>TABLENAME=UTBL_OBJ1000150|FIELDS=D_KA1,D_KA2|VALUES=3000504,3000022</t>
  </si>
  <si>
    <t>TABLENAME=UTBL_OBJ1000150|FIELDS=D_KA1,D_KA2|VALUES=3000504,3000033</t>
  </si>
  <si>
    <t>TABLENAME=UTBL_OBJ1000150|FIELDS=D_KA1,D_KA2|VALUES=3000504,3000034</t>
  </si>
  <si>
    <t>TABLENAME=UTBL_OBJ1000150|FIELDS=D_KA1,D_KA2|VALUES=3000468,3000034</t>
  </si>
  <si>
    <t>TABLENAME=UTBL_OBJ1000150|FIELDS=D_KA1,D_KA2|VALUES=3000468,3000035</t>
  </si>
  <si>
    <t>TABLENAME=UTBL_OBJ1000150|FIELDS=D_KA1,D_KA2|VALUES=3000468,3000036</t>
  </si>
  <si>
    <t>TABLENAME=UTBL_OBJ1000150|FIELDS=D_KA1,D_KA2|VALUES=3000468,3000037</t>
  </si>
  <si>
    <t>TABLENAME=UTBL_OBJ1000150|FIELDS=D_KA1,D_KA2|VALUES=3000468,3000038</t>
  </si>
  <si>
    <t>Федеральный закон от 6 октября  2003 г. № 131-ФЗ "Об общих принципах организации местного самоуправления в Российской Федерации"                                                                                            Основы законодательства Россиской Федерации об охране здоровья граждан от 22.06.1993 № 5487-1</t>
  </si>
  <si>
    <t>TABLENAME=UTBL_OBJ1000150|FIELDS=D_KA1,D_KA2|VALUES=3000501,3000043</t>
  </si>
  <si>
    <t>TABLENAME=UTBL_OBJ1000150|FIELDS=D_KA1,D_KA2|VALUES=3000501,3000045</t>
  </si>
  <si>
    <t>TABLENAME=UTBL_OBJ1000150|FIELDS=D_KA1,D_KA2|VALUES=3000501,3000046</t>
  </si>
  <si>
    <t>TABLENAME=UTBL_OBJ1000150|FIELDS=D_KA1,D_KA2|VALUES=3000501,3000024</t>
  </si>
  <si>
    <t>РС-А-2504</t>
  </si>
  <si>
    <t>TABLENAME=UTBL_OBJ1000150|FIELDS=D_KA1,D_KA2|VALUES=3000502,3000022</t>
  </si>
  <si>
    <t>TABLENAME=UTBL_OBJ1000150|FIELDS=D_KA1,D_KA2|VALUES=3000502,3000033</t>
  </si>
  <si>
    <t>TABLENAME=UTBL_OBJ1000150|FIELDS=D_KA1,D_KA2|VALUES=3000521,3000041</t>
  </si>
  <si>
    <t>TABLENAME=UTBL_OBJ1000150|FIELDS=D_KA1,D_KA2|VALUES=3000521,3000042</t>
  </si>
  <si>
    <t>TABLENAME=UTBL_OBJ1000150|FIELDS=D_KA1,D_KA2|VALUES=3000521,3000043</t>
  </si>
  <si>
    <t>TABLENAME=UTBL_OBJ1000150|FIELDS=D_KA1,D_KA2|VALUES=3000521,3000045</t>
  </si>
  <si>
    <t>TABLENAME=UTBL_OBJ1000150|FIELDS=D_KA1,D_KA2|VALUES=3000575,3000045</t>
  </si>
  <si>
    <t>TABLENAME=UTBL_OBJ1000150|FIELDS=D_KA1,D_KA2|VALUES=3000575,3000046</t>
  </si>
  <si>
    <t>TABLENAME=UTBL_OBJ1000150|FIELDS=D_KA1,D_KA2|VALUES=3000490,3000024</t>
  </si>
  <si>
    <t>TABLENAME=UTBL_OBJ1000150|FIELDS=D_KA1,D_KA2|VALUES=3000084,3000036</t>
  </si>
  <si>
    <t>TABLENAME=UTBL_OBJ1000150|FIELDS=D_KA1,D_KA2|VALUES=3000084,3000037</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</si>
  <si>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</si>
  <si>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</si>
  <si>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</si>
  <si>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</si>
  <si>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</si>
  <si>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</si>
  <si>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</si>
  <si>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</si>
  <si>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РП-А-3900</t>
  </si>
  <si>
    <t>TABLENAME=UTBL_OBJ1000368|FIELDS=D_KA1,D_KA2|VALUES=3000131,3000601</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</si>
  <si>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</si>
  <si>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</si>
  <si>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</si>
  <si>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</si>
  <si>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</si>
  <si>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</si>
  <si>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</si>
  <si>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TABLENAME=UTBL_OBJ1000368|FIELDS=D_KA1,D_KA2|VALUES=3000646,3000604</t>
  </si>
  <si>
    <t>TABLENAME=UTBL_OBJ1000150|FIELDS=D_KA1,D_KA2|VALUES=3000640,3000042</t>
  </si>
  <si>
    <t>TABLENAME=UTBL_OBJ1000150|FIELDS=D_KA1,D_KA2|VALUES=3000640,3000043</t>
  </si>
  <si>
    <t>TABLENAME=UTBL_OBJ1000150|FIELDS=D_KA1,D_KA2|VALUES=3000640,3000045</t>
  </si>
  <si>
    <t>TABLENAME=UTBL_OBJ1000150|FIELDS=D_KA1,D_KA2|VALUES=3000640,3000046</t>
  </si>
  <si>
    <t>TABLENAME=UTBL_OBJ1000150|FIELDS=D_KA1,D_KA2|VALUES=3000640,3000024</t>
  </si>
  <si>
    <t>создание комиссий по делам несовершеннолетних и защите их прав и организации деятельности таких комиссий</t>
  </si>
  <si>
    <t>РС-А-3100</t>
  </si>
  <si>
    <t>TABLENAME=UTBL_OBJ1000150|FIELDS=D_KA1,D_KA2|VALUES=3000073,3000024</t>
  </si>
  <si>
    <t>РС-А-1001</t>
  </si>
  <si>
    <t>TABLENAME=UTBL_OBJ1000150|FIELDS=D_KA1,D_KA2|VALUES=3000467,3000022</t>
  </si>
  <si>
    <t>TABLENAME=UTBL_OBJ1000150|FIELDS=D_KA1,D_KA2|VALUES=3000467,3000033</t>
  </si>
  <si>
    <t>TABLENAME=UTBL_OBJ1000150|FIELDS=D_KA1,D_KA2|VALUES=3000467,3000034</t>
  </si>
  <si>
    <t>TABLENAME=UTBL_OBJ1000150|FIELDS=D_KA1,D_KA2|VALUES=3000467,3000035</t>
  </si>
  <si>
    <t>TABLENAME=UTBL_OBJ1000150|FIELDS=D_KA1,D_KA2|VALUES=3000467,3000036</t>
  </si>
  <si>
    <t>TABLENAME=UTBL_OBJ1000150|FIELDS=D_KA1,D_KA2|VALUES=3000467,3000037</t>
  </si>
  <si>
    <t>TABLENAME=UTBL_OBJ1000150|FIELDS=D_KA1,D_KA2|VALUES=3000467,3000038</t>
  </si>
  <si>
    <t>TABLENAME=UTBL_OBJ1000150|FIELDS=D_KA1,D_KA2|VALUES=3000476,3000034</t>
  </si>
  <si>
    <t>TABLENAME=UTBL_OBJ1000150|FIELDS=D_KA1,D_KA2|VALUES=3000476,3000035</t>
  </si>
  <si>
    <t>TABLENAME=UTBL_OBJ1000368|FIELDS=D_KA1,D_KA2|VALUES=3000309,3000613</t>
  </si>
  <si>
    <t>TABLENAME=UTBL_OBJ1000368|FIELDS=D_KA1,D_KA2|VALUES=3000309,3000614</t>
  </si>
  <si>
    <t>TABLENAME=UTBL_OBJ1000150|FIELDS=D_KA1,D_KA2|VALUES=3000494,3000033</t>
  </si>
  <si>
    <t>TABLENAME=UTBL_OBJ1000150|FIELDS=D_KA1,D_KA2|VALUES=3000494,3000034</t>
  </si>
  <si>
    <t>TABLENAME=UTBL_OBJ1000150|FIELDS=D_KA1,D_KA2|VALUES=3000494,3000035</t>
  </si>
  <si>
    <t>TABLENAME=UTBL_OBJ1000150|FIELDS=D_KA1,D_KA2|VALUES=3000494,3000036</t>
  </si>
  <si>
    <t>TABLENAME=UTBL_OBJ1000150|FIELDS=D_KA1,D_KA2|VALUES=3000494,3000037</t>
  </si>
  <si>
    <t>TABLENAME=UTBL_OBJ1000368|FIELDS=D_KA1,D_KA2|VALUES=3000309,3000615</t>
  </si>
  <si>
    <t>Федеральный закон от 6 октября 2003 г. № 131-ФЗ "Об общих принципах организации местного самоуправления в Российской Федерации"                                                                                                    Федеральный закон от 10 января 2002 г. № 7-ФЗ "Об охране окружающей среды"</t>
  </si>
  <si>
    <t>TABLENAME=UTBL_OBJ1000150|FIELDS=D_KA1,D_KA2|VALUES=3000482,3000037</t>
  </si>
  <si>
    <t>TABLENAME=UTBL_OBJ1000150|FIELDS=D_KA1,D_KA2|VALUES=3000482,3000038</t>
  </si>
  <si>
    <t>TABLENAME=UTBL_OBJ1000150|FIELDS=D_KA1,D_KA2|VALUES=3000482,3000040</t>
  </si>
  <si>
    <t>TABLENAME=UTBL_OBJ1000150|FIELDS=D_KA1,D_KA2|VALUES=3000482,3000041</t>
  </si>
  <si>
    <t>TABLENAME=UTBL_OBJ1000368|FIELDS=D_KA1,D_KA2|VALUES=3000105,3000623</t>
  </si>
  <si>
    <t>TABLENAME=UTBL_OBJ1000368|FIELDS=D_KA1,D_KA2|VALUES=3000105,3000624</t>
  </si>
  <si>
    <t>РМ-А-0200</t>
  </si>
  <si>
    <t>1.1.</t>
  </si>
  <si>
    <t>1.2.</t>
  </si>
  <si>
    <t>1.3.</t>
  </si>
  <si>
    <t>1.4.</t>
  </si>
  <si>
    <t>1.5.</t>
  </si>
  <si>
    <t>TABLENAME=UTBL_OBJ1000150|FIELDS=D_KA1,D_KA2|VALUES=3000536,3000036</t>
  </si>
  <si>
    <t>TABLENAME=UTBL_OBJ1000150|FIELDS=D_KA1,D_KA2|VALUES=3000536,3000037</t>
  </si>
  <si>
    <t>TABLENAME=UTBL_OBJ1000150|FIELDS=D_KA1,D_KA2|VALUES=3000482,3000035</t>
  </si>
  <si>
    <t>TABLENAME=UTBL_OBJ1000150|FIELDS=D_KA1,D_KA2|VALUES=3000557,3000041</t>
  </si>
  <si>
    <t>TABLENAME=UTBL_OBJ1000150|FIELDS=D_KA1,D_KA2|VALUES=3000478,3000043</t>
  </si>
  <si>
    <t>TABLENAME=UTBL_OBJ1000150|FIELDS=D_KA1,D_KA2|VALUES=3000536,3000033</t>
  </si>
  <si>
    <t>TABLENAME=UTBL_OBJ1000150|FIELDS=D_KA1,D_KA2|VALUES=3000536,3000034</t>
  </si>
  <si>
    <t>TABLENAME=UTBL_OBJ1000150|FIELDS=D_KA1,D_KA2|VALUES=3000536,3000035</t>
  </si>
  <si>
    <t>TABLENAME=UTBL_OBJ1000368|FIELDS=D_KA1,D_KA2|VALUES=3000291,3000613</t>
  </si>
  <si>
    <t>TABLENAME=UTBL_OBJ1000368|FIELDS=D_KA1,D_KA2|VALUES=3000057,3000619</t>
  </si>
  <si>
    <t>TABLENAME=UTBL_OBJ1000368|FIELDS=D_KA1,D_KA2|VALUES=3000057,3000620</t>
  </si>
  <si>
    <t>TABLENAME=UTBL_OBJ1000368|FIELDS=D_KA1,D_KA2|VALUES=3000291,3000608</t>
  </si>
  <si>
    <t>TABLENAME=UTBL_OBJ1000368|FIELDS=D_KA1,D_KA2|VALUES=3000291,3000609</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</si>
  <si>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</si>
  <si>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</si>
  <si>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</si>
  <si>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</si>
  <si>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</si>
  <si>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</si>
  <si>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</si>
  <si>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</si>
  <si>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</si>
  <si>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</si>
  <si>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TABLENAME=UTBL_OBJ1000150|FIELDS=D_KA1,D_KA2|VALUES=3000493,3000041</t>
  </si>
  <si>
    <t>TABLENAME=UTBL_OBJ1000150|FIELDS=D_KA1,D_KA2|VALUES=3000493,3000042</t>
  </si>
  <si>
    <t>TABLENAME=UTBL_OBJ1000150|FIELDS=D_KA1,D_KA2|VALUES=3000493,3000043</t>
  </si>
  <si>
    <t>TABLENAME=UTBL_OBJ1000150|FIELDS=D_KA1,D_KA2|VALUES=3000493,3000045</t>
  </si>
  <si>
    <t>TABLENAME=UTBL_OBJ1000150|FIELDS=D_KA1,D_KA2|VALUES=3000493,3000046</t>
  </si>
  <si>
    <t>TABLENAME=UTBL_OBJ1000368|FIELDS=D_KA1,D_KA2|VALUES=3000055,3000618</t>
  </si>
  <si>
    <t>TABLENAME=UTBL_OBJ1000368|FIELDS=D_KA1,D_KA2|VALUES=3000055,3000619</t>
  </si>
  <si>
    <t>TABLENAME=UTBL_OBJ1000368|FIELDS=D_KA1,D_KA2|VALUES=3000055,3000620</t>
  </si>
  <si>
    <t>TABLENAME=UTBL_OBJ1000368|FIELDS=D_KA1,D_KA2|VALUES=3000227,3000601</t>
  </si>
  <si>
    <t>TABLENAME=UTBL_OBJ1000368|FIELDS=D_KA1,D_KA2|VALUES=3000227,3000615</t>
  </si>
  <si>
    <t>TABLENAME=UTBL_OBJ1000368|FIELDS=D_KA1,D_KA2|VALUES=3000227,3000616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</si>
  <si>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</si>
  <si>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</si>
  <si>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</si>
  <si>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</si>
  <si>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</si>
  <si>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</si>
  <si>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</si>
  <si>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</si>
  <si>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</si>
  <si>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TABLENAME=UTBL_OBJ1000368|FIELDS=D_KA1,D_KA2|VALUES=3000055,3000623</t>
  </si>
  <si>
    <t>TABLENAME=UTBL_OBJ1000368|FIELDS=D_KA1,D_KA2|VALUES=3000056,3000618</t>
  </si>
  <si>
    <t>TABLENAME=UTBL_OBJ1000150|FIELDS=D_KA1,D_KA2|VALUES=3000102,3000040</t>
  </si>
  <si>
    <t>TABLENAME=UTBL_OBJ1000150|FIELDS=D_KA1,D_KA2|VALUES=3000084,3000046</t>
  </si>
  <si>
    <t>TABLENAME=UTBL_OBJ1000150|FIELDS=D_KA1,D_KA2|VALUES=3000586,3000037</t>
  </si>
  <si>
    <t>TABLENAME=UTBL_OBJ1000150|FIELDS=D_KA1,D_KA2|VALUES=3000586,3000038</t>
  </si>
  <si>
    <t>TABLENAME=UTBL_OBJ1000150|FIELDS=D_KA1,D_KA2|VALUES=3000102,3000041</t>
  </si>
  <si>
    <t>TABLENAME=UTBL_OBJ1000150|FIELDS=D_KA1,D_KA2|VALUES=3000102,3000042</t>
  </si>
  <si>
    <t>TABLENAME=UTBL_OBJ1000150|FIELDS=D_KA1,D_KA2|VALUES=3000102,3000043</t>
  </si>
  <si>
    <t>TABLENAME=UTBL_OBJ1000150|FIELDS=D_KA1,D_KA2|VALUES=3000102,3000045</t>
  </si>
  <si>
    <t>TABLENAME=UTBL_OBJ1000150|FIELDS=D_KA1,D_KA2|VALUES=3000102,3000046</t>
  </si>
  <si>
    <t>TABLENAME=UTBL_OBJ1000150|FIELDS=D_KA1,D_KA2|VALUES=3000102,3000024</t>
  </si>
  <si>
    <t>TABLENAME=UTBL_OBJ1000150|FIELDS=D_KA1,D_KA2|VALUES=3000103,3000022</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</si>
  <si>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</si>
  <si>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</si>
  <si>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</si>
  <si>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</si>
  <si>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</si>
  <si>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</si>
  <si>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</si>
  <si>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</si>
  <si>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TABLENAME=UTBL_OBJ1000150|FIELDS=D_KA1,D_KA2|VALUES=3000494,3000046</t>
  </si>
  <si>
    <t>TABLENAME=UTBL_OBJ1000150|FIELDS=D_KA1,D_KA2|VALUES=3000494,3000024</t>
  </si>
  <si>
    <t>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Правительством Российской Федерации)</t>
  </si>
  <si>
    <t>РС-А-2200</t>
  </si>
  <si>
    <t>TABLENAME=UTBL_OBJ1000368|FIELDS=D_KA1,D_KA2|VALUES=3000274,3000615</t>
  </si>
  <si>
    <t>TABLENAME=UTBL_OBJ1000150|FIELDS=D_KA1,D_KA2|VALUES=3000456,3000022</t>
  </si>
  <si>
    <t>TABLENAME=UTBL_OBJ1000368|FIELDS=D_KA1,D_KA2|VALUES=3000056,3000608</t>
  </si>
  <si>
    <t>TABLENAME=UTBL_OBJ1000368|FIELDS=D_KA1,D_KA2|VALUES=3000056,3000609</t>
  </si>
  <si>
    <t>TABLENAME=UTBL_OBJ1000368|FIELDS=D_KA1,D_KA2|VALUES=3000274,3000616</t>
  </si>
  <si>
    <t>TABLENAME=UTBL_OBJ1000368|FIELDS=D_KA1,D_KA2|VALUES=3000274,3000617</t>
  </si>
  <si>
    <t>TABLENAME=UTBL_OBJ1000368|FIELDS=D_KA1,D_KA2|VALUES=3000274,3000618</t>
  </si>
  <si>
    <t>TABLENAME=UTBL_OBJ1000150|FIELDS=D_KA1,D_KA2|VALUES=3000456,3000034</t>
  </si>
  <si>
    <t>TABLENAME=UTBL_OBJ1000150|FIELDS=D_KA1,D_KA2|VALUES=3000456,3000035</t>
  </si>
  <si>
    <t>TABLENAME=UTBL_OBJ1000150|FIELDS=D_KA1,D_KA2|VALUES=3000456,3000036</t>
  </si>
  <si>
    <t>TABLENAME=UTBL_OBJ1000150|FIELDS=D_KA1,D_KA2|VALUES=3000456,3000037</t>
  </si>
  <si>
    <t>TABLENAME=UTBL_OBJ1000150|FIELDS=D_KA1,D_KA2|VALUES=3000094,3000040</t>
  </si>
  <si>
    <t>TABLENAME=UTBL_OBJ1000150|FIELDS=D_KA1,D_KA2|VALUES=3000094,3000041</t>
  </si>
  <si>
    <t>TABLENAME=UTBL_OBJ1000150|FIELDS=D_KA1,D_KA2|VALUES=3000500,3000024</t>
  </si>
  <si>
    <t>РС-А-2503</t>
  </si>
  <si>
    <t>TABLENAME=UTBL_OBJ1000150|FIELDS=D_KA1,D_KA2|VALUES=3000501,3000022</t>
  </si>
  <si>
    <t>TABLENAME=UTBL_OBJ1000150|FIELDS=D_KA1,D_KA2|VALUES=3000501,3000033</t>
  </si>
  <si>
    <t>TABLENAME=UTBL_OBJ1000150|FIELDS=D_KA1,D_KA2|VALUES=3000501,3000034</t>
  </si>
  <si>
    <t>TABLENAME=UTBL_OBJ1000150|FIELDS=D_KA1,D_KA2|VALUES=3000553,3000022</t>
  </si>
  <si>
    <t>TABLENAME=UTBL_OBJ1000368|FIELDS=D_KA1,D_KA2|VALUES=3000056,3000610</t>
  </si>
  <si>
    <t>TABLENAME=UTBL_OBJ1000368|FIELDS=D_KA1,D_KA2|VALUES=3000056,3000611</t>
  </si>
  <si>
    <t>TABLENAME=UTBL_OBJ1000368|FIELDS=D_KA1,D_KA2|VALUES=3000126,3000611</t>
  </si>
  <si>
    <t>TABLENAME=UTBL_OBJ1000368|FIELDS=D_KA1,D_KA2|VALUES=3000126,3000613</t>
  </si>
  <si>
    <t>TABLENAME=UTBL_OBJ1000368|FIELDS=D_KA1,D_KA2|VALUES=3000126,3000614</t>
  </si>
  <si>
    <t>TABLENAME=UTBL_OBJ1000150|FIELDS=D_KA1,D_KA2|VALUES=3000595,3000041</t>
  </si>
  <si>
    <t>TABLENAME=UTBL_OBJ1000150|FIELDS=D_KA1,D_KA2|VALUES=3000595,3000042</t>
  </si>
  <si>
    <t>TABLENAME=UTBL_OBJ1000150|FIELDS=D_KA1,D_KA2|VALUES=3000501,3000035</t>
  </si>
  <si>
    <t>TABLENAME=UTBL_OBJ1000150|FIELDS=D_KA1,D_KA2|VALUES=3000501,3000036</t>
  </si>
  <si>
    <t>TABLENAME=UTBL_OBJ1000150|FIELDS=D_KA1,D_KA2|VALUES=3000068,3000033</t>
  </si>
  <si>
    <t>TABLENAME=UTBL_OBJ1000368|FIELDS=D_KA1,D_KA2|VALUES=3000127,3000622</t>
  </si>
  <si>
    <t>TABLENAME=UTBL_OBJ1000368|FIELDS=D_KA1,D_KA2|VALUES=3000127,3000623</t>
  </si>
  <si>
    <t>TABLENAME=UTBL_OBJ1000368|FIELDS=D_KA1,D_KA2|VALUES=3000209,3000613</t>
  </si>
  <si>
    <t>РП-А-3000</t>
  </si>
  <si>
    <t>TABLENAME=UTBL_OBJ1000368|FIELDS=D_KA1,D_KA2|VALUES=3000122,3000601</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</si>
  <si>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</si>
  <si>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TABLENAME=UTBL_OBJ1000150|FIELDS=D_KA1,D_KA2|VALUES=3000505,3000042</t>
  </si>
  <si>
    <t>TABLENAME=UTBL_OBJ1000150|FIELDS=D_KA1,D_KA2|VALUES=3000505,3000043</t>
  </si>
  <si>
    <t>TABLENAME=UTBL_OBJ1000150|FIELDS=D_KA1,D_KA2|VALUES=3000505,3000045</t>
  </si>
  <si>
    <t>TABLENAME=UTBL_OBJ1000150|FIELDS=D_KA1,D_KA2|VALUES=3000522,3000046</t>
  </si>
  <si>
    <t>TABLENAME=UTBL_OBJ1000150|FIELDS=D_KA1,D_KA2|VALUES=3000522,3000024</t>
  </si>
  <si>
    <t>РС-А-3700</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</si>
  <si>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</si>
  <si>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поселения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</si>
  <si>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поселения</t>
  </si>
  <si>
    <t>установление, изменение и отмена местных налогов и сборов поселения</t>
  </si>
  <si>
    <t>формирование, утверждение, исполнение бюджета поселения и контроль за исполнением данного бюджета</t>
  </si>
  <si>
    <t>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</si>
  <si>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РС-А-6701</t>
  </si>
  <si>
    <t>РС-А-6702</t>
  </si>
  <si>
    <t>РС-А-6703</t>
  </si>
  <si>
    <t>РС-А-6704</t>
  </si>
  <si>
    <t>TABLENAME=UTBL_OBJ1000150|FIELDS=D_KA1,D_KA2|VALUES=3000530,3000024</t>
  </si>
  <si>
    <t>TABLENAME=UTBL_OBJ1000150|FIELDS=D_KA1,D_KA2|VALUES=3000525,3000043</t>
  </si>
  <si>
    <t>TABLENAME=UTBL_OBJ1000150|FIELDS=D_KA1,D_KA2|VALUES=3000525,3000045</t>
  </si>
  <si>
    <t>TABLENAME=UTBL_OBJ1000150|FIELDS=D_KA1,D_KA2|VALUES=3000525,3000046</t>
  </si>
  <si>
    <t>TABLENAME=UTBL_OBJ1000368|FIELDS=D_KA1,D_KA2|VALUES=3000129,3000609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</si>
  <si>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</si>
  <si>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</si>
  <si>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</si>
  <si>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</si>
  <si>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TABLENAME=UTBL_OBJ1000150|FIELDS=D_KA1,D_KA2|VALUES=3000512,3000034</t>
  </si>
  <si>
    <t>TABLENAME=UTBL_OBJ1000150|FIELDS=D_KA1,D_KA2|VALUES=3000512,3000035</t>
  </si>
  <si>
    <t>TABLENAME=UTBL_OBJ1000368|FIELDS=D_KA1,D_KA2|VALUES=3000053,3000604</t>
  </si>
  <si>
    <t>РП-А-0900</t>
  </si>
  <si>
    <t>TABLENAME=UTBL_OBJ1000368|FIELDS=D_KA1,D_KA2|VALUES=3000054,3000601</t>
  </si>
  <si>
    <t>TABLENAME=UTBL_OBJ1000368|FIELDS=D_KA1,D_KA2|VALUES=3000054,3000615</t>
  </si>
  <si>
    <t>TABLENAME=UTBL_OBJ1000368|FIELDS=D_KA1,D_KA2|VALUES=3000123,3000619</t>
  </si>
  <si>
    <t>TABLENAME=UTBL_OBJ1000368|FIELDS=D_KA1,D_KA2|VALUES=3000267,3000610</t>
  </si>
  <si>
    <t>TABLENAME=UTBL_OBJ1000368|FIELDS=D_KA1,D_KA2|VALUES=3000267,3000611</t>
  </si>
  <si>
    <t>TABLENAME=UTBL_OBJ1000368|FIELDS=D_KA1,D_KA2|VALUES=3000267,3000613</t>
  </si>
  <si>
    <t>TABLENAME=UTBL_OBJ1000368|FIELDS=D_KA1,D_KA2|VALUES=3000053,3000609</t>
  </si>
  <si>
    <t>TABLENAME=UTBL_OBJ1000368|FIELDS=D_KA1,D_KA2|VALUES=3000053,3000610</t>
  </si>
  <si>
    <t>TABLENAME=UTBL_OBJ1000368|FIELDS=D_KA1,D_KA2|VALUES=3000053,3000611</t>
  </si>
  <si>
    <t>TABLENAME=UTBL_OBJ1000150|FIELDS=D_KA1,D_KA2|VALUES=3000069,3000036</t>
  </si>
  <si>
    <t>TABLENAME=UTBL_OBJ1000368|FIELDS=D_KA1,D_KA2|VALUES=3000123,3000610</t>
  </si>
  <si>
    <t>TABLENAME=UTBL_OBJ1000368|FIELDS=D_KA1,D_KA2|VALUES=3000123,3000611</t>
  </si>
  <si>
    <t>TABLENAME=UTBL_OBJ1000150|FIELDS=D_KA1,D_KA2|VALUES=3000564,3000040</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</si>
  <si>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</si>
  <si>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</si>
  <si>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</si>
  <si>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</si>
  <si>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TABLENAME=UTBL_OBJ1000150|FIELDS=D_KA1,D_KA2|VALUES=3000091,3000042</t>
  </si>
  <si>
    <t>TABLENAME=UTBL_OBJ1000150|FIELDS=D_KA1,D_KA2|VALUES=3000091,3000043</t>
  </si>
  <si>
    <t>TABLENAME=UTBL_OBJ1000150|FIELDS=D_KA1,D_KA2|VALUES=3000091,3000045</t>
  </si>
  <si>
    <t>TABLENAME=UTBL_OBJ1000150|FIELDS=D_KA1,D_KA2|VALUES=3000091,3000046</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</si>
  <si>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</si>
  <si>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</si>
  <si>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</si>
  <si>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</si>
  <si>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</si>
  <si>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</si>
  <si>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</si>
  <si>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</si>
  <si>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</si>
  <si>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</si>
  <si>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</si>
  <si>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</si>
  <si>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</si>
  <si>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</si>
  <si>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</si>
  <si>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РП-А-0700</t>
  </si>
  <si>
    <t>TABLENAME=UTBL_OBJ1000150|FIELDS=D_KA1,D_KA2|VALUES=3000080,3000041</t>
  </si>
  <si>
    <t>TABLENAME=UTBL_OBJ1000150|FIELDS=D_KA1,D_KA2|VALUES=3000514,3000037</t>
  </si>
  <si>
    <t>TABLENAME=UTBL_OBJ1000150|FIELDS=D_KA1,D_KA2|VALUES=3000514,3000038</t>
  </si>
  <si>
    <t>TABLENAME=UTBL_OBJ1000150|FIELDS=D_KA1,D_KA2|VALUES=3000514,3000040</t>
  </si>
  <si>
    <t>TABLENAME=UTBL_OBJ1000150|FIELDS=D_KA1,D_KA2|VALUES=3000514,3000041</t>
  </si>
  <si>
    <t>TABLENAME=UTBL_OBJ1000150|FIELDS=D_KA1,D_KA2|VALUES=3000514,3000042</t>
  </si>
  <si>
    <t>TABLENAME=UTBL_OBJ1000150|FIELDS=D_KA1,D_KA2|VALUES=3000514,3000043</t>
  </si>
  <si>
    <t>TABLENAME=UTBL_OBJ1000150|FIELDS=D_KA1,D_KA2|VALUES=3000514,3000045</t>
  </si>
  <si>
    <t>TABLENAME=UTBL_OBJ1000150|FIELDS=D_KA1,D_KA2|VALUES=3000477,3000022</t>
  </si>
  <si>
    <t>TABLENAME=UTBL_OBJ1000150|FIELDS=D_KA1,D_KA2|VALUES=3000477,3000033</t>
  </si>
  <si>
    <t>TABLENAME=UTBL_OBJ1000150|FIELDS=D_KA1,D_KA2|VALUES=3000477,3000034</t>
  </si>
  <si>
    <t>TABLENAME=UTBL_OBJ1000150|FIELDS=D_KA1,D_KA2|VALUES=3000477,3000035</t>
  </si>
  <si>
    <t>TABLENAME=UTBL_OBJ1000150|FIELDS=D_KA1,D_KA2|VALUES=3000477,3000036</t>
  </si>
  <si>
    <t>TABLENAME=UTBL_OBJ1000150|FIELDS=D_KA1,D_KA2|VALUES=3000477,3000037</t>
  </si>
  <si>
    <t>TABLENAME=UTBL_OBJ1000150|FIELDS=D_KA1,D_KA2|VALUES=3000477,3000038</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</si>
  <si>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</si>
  <si>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</si>
  <si>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</si>
  <si>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</si>
  <si>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</si>
  <si>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</si>
  <si>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</si>
  <si>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</si>
  <si>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TABLENAME=UTBL_OBJ1000150|FIELDS=D_KA1,D_KA2|VALUES=3000487,3000042</t>
  </si>
  <si>
    <t>TABLENAME=UTBL_OBJ1000150|FIELDS=D_KA1,D_KA2|VALUES=3000487,3000043</t>
  </si>
  <si>
    <t>TABLENAME=UTBL_OBJ1000150|FIELDS=D_KA1,D_KA2|VALUES=3000487,3000045</t>
  </si>
  <si>
    <t>TABLENAME=UTBL_OBJ1000368|FIELDS=D_KA1,D_KA2|VALUES=3000230,3000623</t>
  </si>
  <si>
    <t>TABLENAME=UTBL_OBJ1000368|FIELDS=D_KA1,D_KA2|VALUES=3000230,3000624</t>
  </si>
  <si>
    <t>TABLENAME=UTBL_OBJ1000368|FIELDS=D_KA1,D_KA2|VALUES=3000230,3000608</t>
  </si>
  <si>
    <t>Начальник финансового отдела администрации Мариинско-Посадского района                          Л.Ф.Данилова</t>
  </si>
  <si>
    <t>TABLENAME=UTBL_OBJ1000368|FIELDS=D_KA1,D_KA2|VALUES=3000221,3000614</t>
  </si>
  <si>
    <t>TABLENAME=UTBL_OBJ1000150|FIELDS=D_KA1,D_KA2|VALUES=3000075,3000024</t>
  </si>
  <si>
    <t>TABLENAME=UTBL_OBJ1000150|FIELDS=D_KA1,D_KA2|VALUES=3000477,3000042</t>
  </si>
  <si>
    <t>TABLENAME=UTBL_OBJ1000150|FIELDS=D_KA1,D_KA2|VALUES=3000528,3000024</t>
  </si>
  <si>
    <t>РС-А-3803</t>
  </si>
  <si>
    <t>TABLENAME=UTBL_OBJ1000150|FIELDS=D_KA1,D_KA2|VALUES=3000529,3000022</t>
  </si>
  <si>
    <t>TABLENAME=UTBL_OBJ1000150|FIELDS=D_KA1,D_KA2|VALUES=3000634,3000022</t>
  </si>
  <si>
    <t>TABLENAME=UTBL_OBJ1000150|FIELDS=D_KA1,D_KA2|VALUES=3000547,3000036</t>
  </si>
  <si>
    <t>TABLENAME=UTBL_OBJ1000150|FIELDS=D_KA1,D_KA2|VALUES=3000547,3000037</t>
  </si>
  <si>
    <t>TABLENAME=UTBL_OBJ1000150|FIELDS=D_KA1,D_KA2|VALUES=3000547,3000038</t>
  </si>
  <si>
    <t>TABLENAME=UTBL_OBJ1000150|FIELDS=D_KA1,D_KA2|VALUES=3000547,3000040</t>
  </si>
  <si>
    <t>TABLENAME=UTBL_OBJ1000150|FIELDS=D_KA1,D_KA2|VALUES=3000523,3000022</t>
  </si>
  <si>
    <t>TABLENAME=UTBL_OBJ1000150|FIELDS=D_KA1,D_KA2|VALUES=3000523,3000033</t>
  </si>
  <si>
    <t>TABLENAME=UTBL_OBJ1000150|FIELDS=D_KA1,D_KA2|VALUES=3000083,3000024</t>
  </si>
  <si>
    <t>TABLENAME=UTBL_OBJ1000150|FIELDS=D_KA1,D_KA2|VALUES=3000516,3000043</t>
  </si>
  <si>
    <t>TABLENAME=UTBL_OBJ1000150|FIELDS=D_KA1,D_KA2|VALUES=3000516,3000045</t>
  </si>
  <si>
    <t>TABLENAME=UTBL_OBJ1000150|FIELDS=D_KA1,D_KA2|VALUES=3000516,3000046</t>
  </si>
  <si>
    <t>TABLENAME=UTBL_OBJ1000150|FIELDS=D_KA1,D_KA2|VALUES=3000516,3000024</t>
  </si>
  <si>
    <t>TABLENAME=UTBL_OBJ1000150|FIELDS=D_KA1,D_KA2|VALUES=3000517,3000022</t>
  </si>
  <si>
    <t>TABLENAME=UTBL_OBJ1000150|FIELDS=D_KA1,D_KA2|VALUES=3000469,3000036</t>
  </si>
  <si>
    <t>Федеральный закон от 6 октября 2003 г. №131-ФЗ "Об общих принципах организации местного самоуправления в Российской Федерациии"                             Жилищный кодекс Российской Федерации от 29 декабря 2004 № 188-ФЗ</t>
  </si>
  <si>
    <t>п.3 ст.20                                               ст. 49</t>
  </si>
  <si>
    <t>01.01.2006, не установлен                                     01.03.2005,  не установлен</t>
  </si>
  <si>
    <t>TABLENAME=UTBL_OBJ1000150|FIELDS=D_KA1,D_KA2|VALUES=3000509,3000037</t>
  </si>
  <si>
    <t>TABLENAME=UTBL_OBJ1000150|FIELDS=D_KA1,D_KA2|VALUES=3000509,3000038</t>
  </si>
  <si>
    <t>TABLENAME=UTBL_OBJ1000150|FIELDS=D_KA1,D_KA2|VALUES=3000509,3000040</t>
  </si>
  <si>
    <t>01.03.2005, не установлен                                                                               01.01.2006, не установлен</t>
  </si>
  <si>
    <t>TABLENAME=UTBL_OBJ1000368|FIELDS=D_KA1,D_KA2|VALUES=3000018,3000624</t>
  </si>
  <si>
    <t>TABLENAME=UTBL_OBJ1000150|FIELDS=D_KA1,D_KA2|VALUES=3000552,3000045</t>
  </si>
  <si>
    <t>TABLENAME=UTBL_OBJ1000150|FIELDS=D_KA1,D_KA2|VALUES=3000552,3000046</t>
  </si>
  <si>
    <t>TABLENAME=UTBL_OBJ1000150|FIELDS=D_KA1,D_KA2|VALUES=3000552,3000024</t>
  </si>
  <si>
    <t>TABLENAME=UTBL_OBJ1000368|FIELDS=D_KA1,D_KA2|VALUES=3000229,3000613</t>
  </si>
  <si>
    <t>TABLENAME=UTBL_OBJ1000368|FIELDS=D_KA1,D_KA2|VALUES=3000229,3000614</t>
  </si>
  <si>
    <t>подп.9 п.1 ст.8                                             ст.4</t>
  </si>
  <si>
    <t>TABLENAME=UTBL_OBJ1000150|FIELDS=D_KA1,D_KA2|VALUES=3000552,3000041</t>
  </si>
  <si>
    <t>TABLENAME=UTBL_OBJ1000150|FIELDS=D_KA1,D_KA2|VALUES=3000552,3000042</t>
  </si>
  <si>
    <t>TABLENAME=UTBL_OBJ1000150|FIELDS=D_KA1,D_KA2|VALUES=3000552,3000043</t>
  </si>
  <si>
    <t>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t>
  </si>
  <si>
    <t>РС-В</t>
  </si>
  <si>
    <t>TABLENAME=UTBL_OBJ1000150|FIELDS=D_KA1,D_KA2|VALUES=3000100,3000022</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</si>
  <si>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</si>
  <si>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</si>
  <si>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</si>
  <si>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</si>
  <si>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</si>
  <si>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TABLENAME=UTBL_OBJ1000368|FIELDS=D_KA1,D_KA2|VALUES=3000115,3000617</t>
  </si>
  <si>
    <t>TABLENAME=UTBL_OBJ1000368|FIELDS=D_KA1,D_KA2|VALUES=3000114,3000614</t>
  </si>
  <si>
    <t>TABLENAME=UTBL_OBJ1000368|FIELDS=D_KA1,D_KA2|VALUES=3000114,3000604</t>
  </si>
  <si>
    <t>РП-А-2300</t>
  </si>
  <si>
    <t>TABLENAME=UTBL_OBJ1000150|FIELDS=D_KA1,D_KA2|VALUES=3000458,3000045</t>
  </si>
  <si>
    <t>TABLENAME=UTBL_OBJ1000150|FIELDS=D_KA1,D_KA2|VALUES=3000458,3000046</t>
  </si>
  <si>
    <t>TABLENAME=UTBL_OBJ1000150|FIELDS=D_KA1,D_KA2|VALUES=3000458,3000024</t>
  </si>
  <si>
    <t>РС-А-0402</t>
  </si>
  <si>
    <t>TABLENAME=UTBL_OBJ1000150|FIELDS=D_KA1,D_KA2|VALUES=3000459,3000022</t>
  </si>
  <si>
    <t>TABLENAME=UTBL_OBJ1000150|FIELDS=D_KA1,D_KA2|VALUES=3000459,3000033</t>
  </si>
  <si>
    <t>TABLENAME=UTBL_OBJ1000150|FIELDS=D_KA1,D_KA2|VALUES=3000459,3000034</t>
  </si>
  <si>
    <t>TABLENAME=UTBL_OBJ1000150|FIELDS=D_KA1,D_KA2|VALUES=3000459,3000035</t>
  </si>
  <si>
    <t>TABLENAME=UTBL_OBJ1000150|FIELDS=D_KA1,D_KA2|VALUES=3000459,3000036</t>
  </si>
  <si>
    <t>TABLENAME=UTBL_OBJ1000150|FIELDS=D_KA1,D_KA2|VALUES=3000529,3000040</t>
  </si>
  <si>
    <t>TABLENAME=UTBL_OBJ1000150|FIELDS=D_KA1,D_KA2|VALUES=3000529,3000041</t>
  </si>
  <si>
    <t>TABLENAME=UTBL_OBJ1000150|FIELDS=D_KA1,D_KA2|VALUES=3000529,3000042</t>
  </si>
  <si>
    <t>TABLENAME=UTBL_OBJ1000150|FIELDS=D_KA1,D_KA2|VALUES=3000529,3000043</t>
  </si>
  <si>
    <t>TABLENAME=UTBL_OBJ1000368|FIELDS=D_KA1,D_KA2|VALUES=3000243,3000604</t>
  </si>
  <si>
    <t>РМ-А-1800</t>
  </si>
  <si>
    <t>TABLENAME=UTBL_OBJ1000368|FIELDS=D_KA1,D_KA2|VALUES=3000244,3000601</t>
  </si>
  <si>
    <t>TABLENAME=UTBL_OBJ1000368|FIELDS=D_KA1,D_KA2|VALUES=3000244,3000615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</si>
  <si>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</si>
  <si>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</si>
  <si>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</si>
  <si>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</si>
  <si>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</si>
  <si>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</si>
  <si>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</si>
  <si>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</si>
  <si>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</si>
  <si>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</si>
  <si>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</si>
  <si>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TABLENAME=UTBL_OBJ1000368|FIELDS=D_KA1,D_KA2|VALUES=3000244,3000610</t>
  </si>
  <si>
    <t>TABLENAME=UTBL_OBJ1000368|FIELDS=D_KA1,D_KA2|VALUES=3000244,3000611</t>
  </si>
  <si>
    <t>TABLENAME=UTBL_OBJ1000368|FIELDS=D_KA1,D_KA2|VALUES=3000244,3000613</t>
  </si>
  <si>
    <t>TABLENAME=UTBL_OBJ1000368|FIELDS=D_KA1,D_KA2|VALUES=3000244,3000614</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</si>
  <si>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</si>
  <si>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</si>
  <si>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</si>
  <si>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</si>
  <si>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</si>
  <si>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</si>
  <si>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</si>
  <si>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</si>
  <si>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</si>
  <si>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</si>
  <si>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</si>
  <si>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</si>
  <si>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</si>
  <si>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TABLENAME=UTBL_OBJ1000150|FIELDS=D_KA1,D_KA2|VALUES=3000559,3000037</t>
  </si>
  <si>
    <t>TABLENAME=UTBL_OBJ1000150|FIELDS=D_KA1,D_KA2|VALUES=3000559,3000038</t>
  </si>
  <si>
    <t>TABLENAME=UTBL_OBJ1000150|FIELDS=D_KA1,D_KA2|VALUES=3000559,3000040</t>
  </si>
  <si>
    <t>TABLENAME=UTBL_OBJ1000150|FIELDS=D_KA1,D_KA2|VALUES=3000559,3000041</t>
  </si>
  <si>
    <t>TABLENAME=UTBL_OBJ1000150|FIELDS=D_KA1,D_KA2|VALUES=3000559,3000042</t>
  </si>
  <si>
    <t>TABLENAME=UTBL_OBJ1000150|FIELDS=D_KA1,D_KA2|VALUES=3000559,3000043</t>
  </si>
  <si>
    <t>TABLENAME=UTBL_OBJ1000150|FIELDS=D_KA1,D_KA2|VALUES=3000571,3000045</t>
  </si>
  <si>
    <t>TABLENAME=UTBL_OBJ1000150|FIELDS=D_KA1,D_KA2|VALUES=3000571,3000046</t>
  </si>
  <si>
    <t>TABLENAME=UTBL_OBJ1000150|FIELDS=D_KA1,D_KA2|VALUES=3000571,3000024</t>
  </si>
  <si>
    <t>TABLENAME=UTBL_OBJ1000150|FIELDS=D_KA1,D_KA2|VALUES=3000572,3000022</t>
  </si>
  <si>
    <t>TABLENAME=UTBL_OBJ1000150|FIELDS=D_KA1,D_KA2|VALUES=3000572,3000033</t>
  </si>
  <si>
    <t>TABLENAME=UTBL_OBJ1000150|FIELDS=D_KA1,D_KA2|VALUES=3000572,3000034</t>
  </si>
  <si>
    <t>TABLENAME=UTBL_OBJ1000150|FIELDS=D_KA1,D_KA2|VALUES=3000572,3000035</t>
  </si>
  <si>
    <t>TABLENAME=UTBL_OBJ1000368|FIELDS=D_KA1,D_KA2|VALUES=3000233,3000608</t>
  </si>
  <si>
    <t>TABLENAME=UTBL_OBJ1000368|FIELDS=D_KA1,D_KA2|VALUES=3000233,3000609</t>
  </si>
  <si>
    <t>TABLENAME=UTBL_OBJ1000150|FIELDS=D_KA1,D_KA2|VALUES=3000076,3000024</t>
  </si>
  <si>
    <t>TABLENAME=UTBL_OBJ1000150|FIELDS=D_KA1,D_KA2|VALUES=3000475,3000022</t>
  </si>
  <si>
    <t>TABLENAME=UTBL_OBJ1000150|FIELDS=D_KA1,D_KA2|VALUES=3000475,3000033</t>
  </si>
  <si>
    <t>1.57.</t>
  </si>
  <si>
    <t>1.58.</t>
  </si>
  <si>
    <t>1.59.</t>
  </si>
  <si>
    <t>1.60.</t>
  </si>
  <si>
    <t>1.61.</t>
  </si>
  <si>
    <t>TABLENAME=UTBL_OBJ1000150|FIELDS=D_KA1,D_KA2|VALUES=3000459,3000040</t>
  </si>
  <si>
    <t>TABLENAME=UTBL_OBJ1000150|FIELDS=D_KA1,D_KA2|VALUES=3000459,3000041</t>
  </si>
  <si>
    <t>TABLENAME=UTBL_OBJ1000150|FIELDS=D_KA1,D_KA2|VALUES=3000459,3000042</t>
  </si>
  <si>
    <t>TABLENAME=UTBL_OBJ1000150|FIELDS=D_KA1,D_KA2|VALUES=3000459,3000043</t>
  </si>
  <si>
    <t>TABLENAME=UTBL_OBJ1000150|FIELDS=D_KA1,D_KA2|VALUES=3000459,3000045</t>
  </si>
  <si>
    <t>TABLENAME=UTBL_OBJ1000150|FIELDS=D_KA1,D_KA2|VALUES=3000459,3000046</t>
  </si>
  <si>
    <t>TABLENAME=UTBL_OBJ1000150|FIELDS=D_KA1,D_KA2|VALUES=3000459,3000024</t>
  </si>
  <si>
    <t>TABLENAME=UTBL_OBJ1000150|FIELDS=D_KA1,D_KA2|VALUES=3000576,3000033</t>
  </si>
  <si>
    <t>TABLENAME=UTBL_OBJ1000150|FIELDS=D_KA1,D_KA2|VALUES=3000576,3000034</t>
  </si>
  <si>
    <t>Формы реестров</t>
  </si>
  <si>
    <t>TABLENAME=UTBL_OBJ1000150|FIELDS=D_KA1,D_KA2|VALUES=3000529,3000033</t>
  </si>
  <si>
    <t>TABLENAME=UTBL_OBJ1000150|FIELDS=D_KA1,D_KA2|VALUES=3000529,3000034</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</si>
  <si>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</si>
  <si>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</si>
  <si>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</si>
  <si>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</si>
  <si>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</si>
  <si>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TABLENAME=UTBL_OBJ1000368|FIELDS=D_KA1,D_KA2|VALUES=3000052,3000613</t>
  </si>
  <si>
    <t>TABLENAME=UTBL_OBJ1000368|FIELDS=D_KA1,D_KA2|VALUES=3000298,3000622</t>
  </si>
  <si>
    <t>TABLENAME=UTBL_OBJ1000150|FIELDS=D_KA1,D_KA2|VALUES=3000526,3000043</t>
  </si>
  <si>
    <t>TABLENAME=UTBL_OBJ1000150|FIELDS=D_KA1,D_KA2|VALUES=3000526,3000045</t>
  </si>
  <si>
    <t>TABLENAME=UTBL_OBJ1000150|FIELDS=D_KA1,D_KA2|VALUES=3000526,3000046</t>
  </si>
  <si>
    <t>расчёт и предоставление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местного значения поселений на неограниченный срок</t>
  </si>
  <si>
    <t>Федеральный закон от 6 октября  2003 г. № 131-ФЗ "Об общих принципах организации местного самоуправления в Российской Федерации"                                                                                                   Федеральный закон от 26 мая 1996 № 54-ФЗ "О Музейном фонде Российской Федерации и музеях в Российской Федерации"</t>
  </si>
  <si>
    <t>TABLENAME=UTBL_OBJ1000150|FIELDS=D_KA1,D_KA2|VALUES=3000542,3000038</t>
  </si>
  <si>
    <t>TABLENAME=UTBL_OBJ1000150|FIELDS=D_KA1,D_KA2|VALUES=3000542,3000040</t>
  </si>
  <si>
    <t>TABLENAME=UTBL_OBJ1000368|FIELDS=D_KA1,D_KA2|VALUES=3000256,3000614</t>
  </si>
  <si>
    <t>TABLENAME=UTBL_OBJ1000368|FIELDS=D_KA1,D_KA2|VALUES=3000256,3000604</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</si>
  <si>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</si>
  <si>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</si>
  <si>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</si>
  <si>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</si>
  <si>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TABLENAME=UTBL_OBJ1000368|FIELDS=D_KA1,D_KA2|VALUES=3000646,3000615</t>
  </si>
  <si>
    <t>TABLENAME=UTBL_OBJ1000368|FIELDS=D_KA1,D_KA2|VALUES=3000646,3000616</t>
  </si>
  <si>
    <t>TABLENAME=UTBL_OBJ1000368|FIELDS=D_KA1,D_KA2|VALUES=3000646,3000617</t>
  </si>
  <si>
    <t>TABLENAME=UTBL_OBJ1000150|FIELDS=D_KA1,D_KA2|VALUES=3000476,3000038</t>
  </si>
  <si>
    <t>TABLENAME=UTBL_OBJ1000150|FIELDS=D_KA1,D_KA2|VALUES=3000476,3000040</t>
  </si>
  <si>
    <t>TABLENAME=UTBL_OBJ1000150|FIELDS=D_KA1,D_KA2|VALUES=3000476,3000041</t>
  </si>
  <si>
    <t>TABLENAME=UTBL_OBJ1000150|FIELDS=D_KA1,D_KA2|VALUES=3000476,3000042</t>
  </si>
  <si>
    <t>TABLENAME=UTBL_OBJ1000150|FIELDS=D_KA1,D_KA2|VALUES=3000476,3000043</t>
  </si>
  <si>
    <t>TABLENAME=UTBL_OBJ1000150|FIELDS=D_KA1,D_KA2|VALUES=3000476,3000045</t>
  </si>
  <si>
    <t>TABLENAME=UTBL_OBJ1000150|FIELDS=D_KA1,D_KA2|VALUES=3000490,3000045</t>
  </si>
  <si>
    <t>TABLENAME=UTBL_OBJ1000150|FIELDS=D_KA1,D_KA2|VALUES=3000556,3000034</t>
  </si>
  <si>
    <t>TABLENAME=UTBL_OBJ1000150|FIELDS=D_KA1,D_KA2|VALUES=3000521,3000046</t>
  </si>
  <si>
    <t>TABLENAME=UTBL_OBJ1000150|FIELDS=D_KA1,D_KA2|VALUES=3000521,3000024</t>
  </si>
  <si>
    <t>TABLENAME=UTBL_OBJ1000150|FIELDS=D_KA1,D_KA2|VALUES=3000490,3000046</t>
  </si>
  <si>
    <t>TABLENAME=UTBL_OBJ1000150|FIELDS=D_KA1,D_KA2|VALUES=3000517,3000041</t>
  </si>
  <si>
    <t>TABLENAME=UTBL_OBJ1000150|FIELDS=D_KA1,D_KA2|VALUES=3000517,3000042</t>
  </si>
  <si>
    <t>TABLENAME=UTBL_OBJ1000150|FIELDS=D_KA1,D_KA2|VALUES=3000517,3000043</t>
  </si>
  <si>
    <t>TABLENAME=UTBL_OBJ1000150|FIELDS=D_KA1,D_KA2|VALUES=3000517,3000045</t>
  </si>
  <si>
    <t>TABLENAME=UTBL_OBJ1000150|FIELDS=D_KA1,D_KA2|VALUES=3000562,3000034</t>
  </si>
  <si>
    <t>TABLENAME=UTBL_OBJ1000150|FIELDS=D_KA1,D_KA2|VALUES=3000562,3000035</t>
  </si>
  <si>
    <t>TABLENAME=UTBL_OBJ1000150|FIELDS=D_KA1,D_KA2|VALUES=3000562,3000036</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</si>
  <si>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</si>
  <si>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</si>
  <si>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</si>
  <si>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</si>
  <si>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</si>
  <si>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</si>
  <si>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</si>
  <si>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</si>
  <si>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</si>
  <si>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</si>
  <si>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содержащих месторождения общераспространенных полезных ископаемых, или об участках недр местного значения, а также участках недр местного значения, используемых для целей строительства и эксплуатации подземных сооружений, не связанных с добычей полезных ископаемых; установление порядка пользования и распоряжения данными участками недр, в том числе разработка и реализация территориальных программ развития и использования минерально-сырьевой базы Российской Федерации</t>
  </si>
  <si>
    <t>участие в урегулировании коллективных трудовых споров</t>
  </si>
  <si>
    <t>создание условий для организации досуга и обеспечения жителей поселения услугами организаций культуры</t>
  </si>
  <si>
    <t>подп. 5 п. 1. ст. 17                                                                                                                                                                                                                  п.4 ст.4                                                                                               ст.57</t>
  </si>
  <si>
    <t>TABLENAME=UTBL_OBJ1000368|FIELDS=D_KA1,D_KA2|VALUES=3000205,3000623</t>
  </si>
  <si>
    <t>TABLENAME=UTBL_OBJ1000150|FIELDS=D_KA1,D_KA2|VALUES=3000552,3000038</t>
  </si>
  <si>
    <t>TABLENAME=UTBL_OBJ1000150|FIELDS=D_KA1,D_KA2|VALUES=3000100,3000033</t>
  </si>
  <si>
    <t>TABLENAME=UTBL_OBJ1000368|FIELDS=D_KA1,D_KA2|VALUES=3000243,3000622</t>
  </si>
  <si>
    <t>TABLENAME=UTBL_OBJ1000368|FIELDS=D_KA1,D_KA2|VALUES=3000243,3000623</t>
  </si>
  <si>
    <t>TABLENAME=UTBL_OBJ1000150|FIELDS=D_KA1,D_KA2|VALUES=3000562,3000024</t>
  </si>
  <si>
    <t>TABLENAME=UTBL_OBJ1000150|FIELDS=D_KA1,D_KA2|VALUES=3000563,3000022</t>
  </si>
  <si>
    <t>TABLENAME=UTBL_OBJ1000150|FIELDS=D_KA1,D_KA2|VALUES=3000533,3000033</t>
  </si>
  <si>
    <t>TABLENAME=UTBL_OBJ1000150|FIELDS=D_KA1,D_KA2|VALUES=3000533,3000034</t>
  </si>
  <si>
    <t>TABLENAME=UTBL_OBJ1000150|FIELDS=D_KA1,D_KA2|VALUES=3000533,3000035</t>
  </si>
  <si>
    <t>TABLENAME=UTBL_OBJ1000150|FIELDS=D_KA1,D_KA2|VALUES=3000533,3000036</t>
  </si>
  <si>
    <t>TABLENAME=UTBL_OBJ1000150|FIELDS=D_KA1,D_KA2|VALUES=3000533,3000037</t>
  </si>
  <si>
    <t>TABLENAME=UTBL_OBJ1000150|FIELDS=D_KA1,D_KA2|VALUES=3000533,3000038</t>
  </si>
  <si>
    <t>TABLENAME=UTBL_OBJ1000150|FIELDS=D_KA1,D_KA2|VALUES=3000533,3000040</t>
  </si>
  <si>
    <t>TABLENAME=UTBL_OBJ1000150|FIELDS=D_KA1,D_KA2|VALUES=3000533,3000041</t>
  </si>
  <si>
    <t>TABLENAME=UTBL_OBJ1000150|FIELDS=D_KA1,D_KA2|VALUES=3000533,3000042</t>
  </si>
  <si>
    <t>TABLENAME=UTBL_OBJ1000150|FIELDS=D_KA1,D_KA2|VALUES=3000533,3000043</t>
  </si>
  <si>
    <t>TABLENAME=UTBL_OBJ1000150|FIELDS=D_KA1,D_KA2|VALUES=3000533,3000045</t>
  </si>
  <si>
    <t>TABLENAME=UTBL_OBJ1000150|FIELDS=D_KA1,D_KA2|VALUES=3000533,3000046</t>
  </si>
  <si>
    <t>TABLENAME=UTBL_OBJ1000150|FIELDS=D_KA1,D_KA2|VALUES=3000533,3000024</t>
  </si>
  <si>
    <t>РС-А-4200</t>
  </si>
  <si>
    <t>TABLENAME=UTBL_OBJ1000150|FIELDS=D_KA1,D_KA2|VALUES=3000534,3000022</t>
  </si>
  <si>
    <t>TABLENAME=UTBL_OBJ1000150|FIELDS=D_KA1,D_KA2|VALUES=3000534,3000033</t>
  </si>
  <si>
    <t>TABLENAME=UTBL_OBJ1000150|FIELDS=D_KA1,D_KA2|VALUES=3000534,3000034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</si>
  <si>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</si>
  <si>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</si>
  <si>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</si>
  <si>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</si>
  <si>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</si>
  <si>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</si>
  <si>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TABLENAME=UTBL_OBJ1000368|FIELDS=D_KA1,D_KA2|VALUES=3000028,3000611</t>
  </si>
  <si>
    <t>TABLENAME=UTBL_OBJ1000368|FIELDS=D_KA1,D_KA2|VALUES=3000028,3000613</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</si>
  <si>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</si>
  <si>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</si>
  <si>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</si>
  <si>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</si>
  <si>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</si>
  <si>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</si>
  <si>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TABLENAME=UTBL_OBJ1000368|FIELDS=D_KA1,D_KA2|VALUES=3000225,3000614</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</si>
  <si>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</si>
  <si>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</si>
  <si>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</si>
  <si>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</si>
  <si>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</si>
  <si>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</si>
  <si>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</si>
  <si>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</si>
  <si>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TABLENAME=UTBL_OBJ1000150|FIELDS=D_KA1,D_KA2|VALUES=3000083,3000036</t>
  </si>
  <si>
    <t>TABLENAME=UTBL_OBJ1000150|FIELDS=D_KA1,D_KA2|VALUES=3000083,3000037</t>
  </si>
  <si>
    <t>TABLENAME=UTBL_OBJ1000150|FIELDS=D_KA1,D_KA2|VALUES=3000082,3000035</t>
  </si>
  <si>
    <t>TABLENAME=UTBL_OBJ1000150|FIELDS=D_KA1,D_KA2|VALUES=3000554,3000042</t>
  </si>
  <si>
    <t>РС-А-5200</t>
  </si>
  <si>
    <t>TABLENAME=UTBL_OBJ1000368|FIELDS=D_KA1,D_KA2|VALUES=3000258,3000624</t>
  </si>
  <si>
    <t>опека и попечительство</t>
  </si>
  <si>
    <t>TABLENAME=UTBL_OBJ1000368|FIELDS=D_KA1,D_KA2|VALUES=3000225,3000618</t>
  </si>
  <si>
    <t>TABLENAME=UTBL_OBJ1000368|FIELDS=D_KA1,D_KA2|VALUES=3000225,3000619</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</si>
  <si>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</si>
  <si>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</si>
  <si>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</si>
  <si>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TABLENAME=UTBL_OBJ1000150|FIELDS=D_KA1,D_KA2|VALUES=3000086,3000046</t>
  </si>
  <si>
    <t>TABLENAME=UTBL_OBJ1000150|FIELDS=D_KA1,D_KA2|VALUES=3000086,3000024</t>
  </si>
  <si>
    <t>поддержка региональных и местных национально-культурных автономий, поддержка изучения в образовательных учреждениях национальных языков и иных предметов этнокультурной направленности</t>
  </si>
  <si>
    <t>РС-А-2400</t>
  </si>
  <si>
    <t>TABLENAME=UTBL_OBJ1000150|FIELDS=D_KA1,D_KA2|VALUES=3000448,3000036</t>
  </si>
  <si>
    <t>TABLENAME=UTBL_OBJ1000150|FIELDS=D_KA1,D_KA2|VALUES=3000448,3000037</t>
  </si>
  <si>
    <t>TABLENAME=UTBL_OBJ1000150|FIELDS=D_KA1,D_KA2|VALUES=3000448,3000038</t>
  </si>
  <si>
    <t>TABLENAME=UTBL_OBJ1000150|FIELDS=D_KA1,D_KA2|VALUES=3000448,3000040</t>
  </si>
  <si>
    <t>TABLENAME=UTBL_OBJ1000150|FIELDS=D_KA1,D_KA2|VALUES=3000448,3000041</t>
  </si>
  <si>
    <t>создание условий для предоставления транспортных услуг населению и организация транспортного обслуживания населения в границах поселения</t>
  </si>
  <si>
    <t>TABLENAME=UTBL_OBJ1000150|FIELDS=D_KA1,D_KA2|VALUES=3000449,3000022</t>
  </si>
  <si>
    <t>TABLENAME=UTBL_OBJ1000150|FIELDS=D_KA1,D_KA2|VALUES=3000449,3000033</t>
  </si>
  <si>
    <t>TABLENAME=UTBL_OBJ1000150|FIELDS=D_KA1,D_KA2|VALUES=3000449,3000034</t>
  </si>
  <si>
    <t>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t>
  </si>
  <si>
    <t>TABLENAME=UTBL_OBJ1000150|FIELDS=D_KA1,D_KA2|VALUES=3000084,3000034</t>
  </si>
  <si>
    <t>TABLENAME=UTBL_OBJ1000150|FIELDS=D_KA1,D_KA2|VALUES=3000084,3000035</t>
  </si>
  <si>
    <t>РС-А-2804</t>
  </si>
  <si>
    <t>РС-А-2901</t>
  </si>
  <si>
    <t>РС-А-2902</t>
  </si>
  <si>
    <t>РС-А-2903</t>
  </si>
  <si>
    <t>РС-А-2904</t>
  </si>
  <si>
    <t>безвозмездные и безвозвратные перечисления бюджетам</t>
  </si>
  <si>
    <t>РС-А-3103</t>
  </si>
  <si>
    <t>РС-А-3104</t>
  </si>
  <si>
    <t>РС-А-3203</t>
  </si>
  <si>
    <t>РС-А-3204</t>
  </si>
  <si>
    <t>РС-А-3703</t>
  </si>
  <si>
    <t>РС-А-3704</t>
  </si>
  <si>
    <t>РС-А-3901</t>
  </si>
  <si>
    <t>РС-А-3902</t>
  </si>
  <si>
    <t>РС-А-3903</t>
  </si>
  <si>
    <t>РС-А-3904</t>
  </si>
  <si>
    <t>обслуживание долговых обязательств</t>
  </si>
  <si>
    <t>TABLENAME=UTBL_OBJ1000150|FIELDS=D_KA1,D_KA2|VALUES=3000532,3000037</t>
  </si>
  <si>
    <t>TABLENAME=UTBL_OBJ1000150|FIELDS=D_KA1,D_KA2|VALUES=3000532,3000038</t>
  </si>
  <si>
    <t>TABLENAME=UTBL_OBJ1000150|FIELDS=D_KA1,D_KA2|VALUES=3000532,3000040</t>
  </si>
  <si>
    <t>TABLENAME=UTBL_OBJ1000150|FIELDS=D_KA1,D_KA2|VALUES=3000546,3000040</t>
  </si>
  <si>
    <t>TABLENAME=UTBL_OBJ1000150|FIELDS=D_KA1,D_KA2|VALUES=3000489,3000043</t>
  </si>
  <si>
    <t>TABLENAME=UTBL_OBJ1000150|FIELDS=D_KA1,D_KA2|VALUES=3000489,3000045</t>
  </si>
  <si>
    <t>TABLENAME=UTBL_OBJ1000150|FIELDS=D_KA1,D_KA2|VALUES=3000489,3000046</t>
  </si>
  <si>
    <t>TABLENAME=UTBL_OBJ1000150|FIELDS=D_KA1,D_KA2|VALUES=3000489,3000024</t>
  </si>
  <si>
    <t>TABLENAME=UTBL_OBJ1000150|FIELDS=D_KA1,D_KA2|VALUES=3000532,3000024</t>
  </si>
  <si>
    <t>РС-А-4100</t>
  </si>
  <si>
    <t>TABLENAME=UTBL_OBJ1000150|FIELDS=D_KA1,D_KA2|VALUES=3000069,3000037</t>
  </si>
  <si>
    <t>TABLENAME=UTBL_OBJ1000150|FIELDS=D_KA1,D_KA2|VALUES=3000523,3000034</t>
  </si>
  <si>
    <t>TABLENAME=UTBL_OBJ1000150|FIELDS=D_KA1,D_KA2|VALUES=3000523,3000035</t>
  </si>
  <si>
    <t>TABLENAME=UTBL_OBJ1000150|FIELDS=D_KA1,D_KA2|VALUES=3000523,3000036</t>
  </si>
  <si>
    <t>РС-А-0104</t>
  </si>
  <si>
    <t>поступление нефинансовых активов</t>
  </si>
  <si>
    <t xml:space="preserve">иные расходы </t>
  </si>
  <si>
    <t>РС-А-0204</t>
  </si>
  <si>
    <t>РС-А-0403</t>
  </si>
  <si>
    <t>РС-А-0404</t>
  </si>
  <si>
    <t>РС-А-0604</t>
  </si>
  <si>
    <t>РС-А-0701</t>
  </si>
  <si>
    <t>РС-А-0702</t>
  </si>
  <si>
    <t>РС-А-0703</t>
  </si>
  <si>
    <t>РС-А-0704</t>
  </si>
  <si>
    <t>РС-А-0903</t>
  </si>
  <si>
    <t>РС-А-0904</t>
  </si>
  <si>
    <t>РС-А-1801</t>
  </si>
  <si>
    <t>РС-А-1802</t>
  </si>
  <si>
    <t>РС-А-1803</t>
  </si>
  <si>
    <t>РС-А-1804</t>
  </si>
  <si>
    <t>РС-А-2001</t>
  </si>
  <si>
    <t>РС-А-2002</t>
  </si>
  <si>
    <t>РС-А-2003</t>
  </si>
  <si>
    <t>РС-А-2004</t>
  </si>
  <si>
    <t>РС-А-2103</t>
  </si>
  <si>
    <t>РС-А-2104</t>
  </si>
  <si>
    <t>РС-А-2203</t>
  </si>
  <si>
    <t>РС-А-2204</t>
  </si>
  <si>
    <t>РС-А-2601</t>
  </si>
  <si>
    <t>РС-А-2602</t>
  </si>
  <si>
    <t>РС-А-2603</t>
  </si>
  <si>
    <t>РС-А-2604</t>
  </si>
  <si>
    <t>РС-А-2801</t>
  </si>
  <si>
    <t>РС-А-2802</t>
  </si>
  <si>
    <t>РС-А-2803</t>
  </si>
  <si>
    <t>TABLENAME=UTBL_OBJ1000150|FIELDS=D_KA1,D_KA2|VALUES=3000634,3000024</t>
  </si>
  <si>
    <t>РС-А-3002</t>
  </si>
  <si>
    <t>TABLENAME=UTBL_OBJ1000150|FIELDS=D_KA1,D_KA2|VALUES=3000635,3000022</t>
  </si>
  <si>
    <t>TABLENAME=UTBL_OBJ1000150|FIELDS=D_KA1,D_KA2|VALUES=3000635,3000033</t>
  </si>
  <si>
    <t>TABLENAME=UTBL_OBJ1000150|FIELDS=D_KA1,D_KA2|VALUES=3000635,3000034</t>
  </si>
  <si>
    <t>TABLENAME=UTBL_OBJ1000150|FIELDS=D_KA1,D_KA2|VALUES=3000635,3000035</t>
  </si>
  <si>
    <t>TABLENAME=UTBL_OBJ1000150|FIELDS=D_KA1,D_KA2|VALUES=3000635,3000036</t>
  </si>
  <si>
    <t>TABLENAME=UTBL_OBJ1000150|FIELDS=D_KA1,D_KA2|VALUES=3000635,3000037</t>
  </si>
  <si>
    <t>TABLENAME=UTBL_OBJ1000150|FIELDS=D_KA1,D_KA2|VALUES=3000635,3000038</t>
  </si>
  <si>
    <t>TABLENAME=UTBL_OBJ1000150|FIELDS=D_KA1,D_KA2|VALUES=3000635,3000040</t>
  </si>
  <si>
    <t>TABLENAME=UTBL_OBJ1000150|FIELDS=D_KA1,D_KA2|VALUES=3000635,3000041</t>
  </si>
  <si>
    <t>TABLENAME=UTBL_OBJ1000150|FIELDS=D_KA1,D_KA2|VALUES=3000635,3000042</t>
  </si>
  <si>
    <t>TABLENAME=UTBL_OBJ1000150|FIELDS=D_KA1,D_KA2|VALUES=3000591,3000041</t>
  </si>
  <si>
    <t>TABLENAME=UTBL_OBJ1000150|FIELDS=D_KA1,D_KA2|VALUES=3000591,3000042</t>
  </si>
  <si>
    <t>TABLENAME=UTBL_OBJ1000150|FIELDS=D_KA1,D_KA2|VALUES=3000492,3000045</t>
  </si>
  <si>
    <t>TABLENAME=UTBL_OBJ1000150|FIELDS=D_KA1,D_KA2|VALUES=3000546,3000045</t>
  </si>
  <si>
    <t>TABLENAME=UTBL_OBJ1000150|FIELDS=D_KA1,D_KA2|VALUES=3000546,3000046</t>
  </si>
  <si>
    <t>TABLENAME=UTBL_OBJ1000150|FIELDS=D_KA1,D_KA2|VALUES=3000547,3000022</t>
  </si>
  <si>
    <t>TABLENAME=UTBL_OBJ1000150|FIELDS=D_KA1,D_KA2|VALUES=3000634,3000035</t>
  </si>
  <si>
    <t>TABLENAME=UTBL_OBJ1000150|FIELDS=D_KA1,D_KA2|VALUES=3000634,3000036</t>
  </si>
  <si>
    <t>TABLENAME=UTBL_OBJ1000150|FIELDS=D_KA1,D_KA2|VALUES=3000634,3000037</t>
  </si>
  <si>
    <t>TABLENAME=UTBL_OBJ1000150|FIELDS=D_KA1,D_KA2|VALUES=3000634,3000038</t>
  </si>
  <si>
    <t>TABLENAME=UTBL_OBJ1000150|FIELDS=D_KA1,D_KA2|VALUES=3000634,3000040</t>
  </si>
  <si>
    <t>TABLENAME=UTBL_OBJ1000150|FIELDS=D_KA1,D_KA2|VALUES=3000634,3000041</t>
  </si>
  <si>
    <t>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</si>
  <si>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TABLENAME=UTBL_OBJ1000150|FIELDS=D_KA1,D_KA2|VALUES=3000546,3000041</t>
  </si>
  <si>
    <t>TABLENAME=UTBL_OBJ1000150|FIELDS=D_KA1,D_KA2|VALUES=3000486,3000042</t>
  </si>
  <si>
    <t>TABLENAME=UTBL_OBJ1000150|FIELDS=D_KA1,D_KA2|VALUES=3000486,3000043</t>
  </si>
  <si>
    <t>TABLENAME=UTBL_OBJ1000150|FIELDS=D_KA1,D_KA2|VALUES=3000486,3000045</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</si>
  <si>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</si>
  <si>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</si>
  <si>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</si>
  <si>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</si>
  <si>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t>
  </si>
  <si>
    <t>TABLENAME=UTBL_OBJ1000368|FIELDS=D_KA1,D_KA2|VALUES=3000224,3000615</t>
  </si>
  <si>
    <t>TABLENAME=UTBL_OBJ1000368|FIELDS=D_KA1,D_KA2|VALUES=3000105,3000611</t>
  </si>
  <si>
    <t>TABLENAME=UTBL_OBJ1000150|FIELDS=D_KA1,D_KA2|VALUES=3000578,3000043</t>
  </si>
  <si>
    <t>TABLENAME=UTBL_OBJ1000150|FIELDS=D_KA1,D_KA2|VALUES=3000544,3000034</t>
  </si>
  <si>
    <t>TABLENAME=UTBL_OBJ1000150|FIELDS=D_KA1,D_KA2|VALUES=3000544,3000035</t>
  </si>
  <si>
    <t>TABLENAME=UTBL_OBJ1000150|FIELDS=D_KA1,D_KA2|VALUES=3000544,3000036</t>
  </si>
  <si>
    <t>TABLENAME=UTBL_OBJ1000150|FIELDS=D_KA1,D_KA2|VALUES=3000578,3000045</t>
  </si>
  <si>
    <t>TABLENAME=UTBL_OBJ1000150|FIELDS=D_KA1,D_KA2|VALUES=3000578,3000046</t>
  </si>
  <si>
    <t>TABLENAME=UTBL_OBJ1000150|FIELDS=D_KA1,D_KA2|VALUES=3000578,3000024</t>
  </si>
  <si>
    <t>РС-А-6300</t>
  </si>
  <si>
    <t>TABLENAME=UTBL_OBJ1000150|FIELDS=D_KA1,D_KA2|VALUES=3000579,3000022</t>
  </si>
  <si>
    <t>TABLENAME=UTBL_OBJ1000150|FIELDS=D_KA1,D_KA2|VALUES=3000543,3000040</t>
  </si>
  <si>
    <t>РС-А-1501</t>
  </si>
  <si>
    <t>TABLENAME=UTBL_OBJ1000368|FIELDS=D_KA1,D_KA2|VALUES=3000285,3000611</t>
  </si>
  <si>
    <t>TABLENAME=UTBL_OBJ1000368|FIELDS=D_KA1,D_KA2|VALUES=3000309,3000616</t>
  </si>
  <si>
    <t>TABLENAME=UTBL_OBJ1000368|FIELDS=D_KA1,D_KA2|VALUES=3000309,3000617</t>
  </si>
  <si>
    <t>TABLENAME=UTBL_OBJ1000150|FIELDS=D_KA1,D_KA2|VALUES=3000515,3000024</t>
  </si>
  <si>
    <t>РС-А-3501</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</si>
  <si>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</si>
  <si>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</si>
  <si>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</si>
  <si>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</si>
  <si>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TABLENAME=UTBL_OBJ1000150|FIELDS=D_KA1,D_KA2|VALUES=3000486,3000036</t>
  </si>
  <si>
    <t>TABLENAME=UTBL_OBJ1000150|FIELDS=D_KA1,D_KA2|VALUES=3000486,3000037</t>
  </si>
  <si>
    <t>TABLENAME=UTBL_OBJ1000150|FIELDS=D_KA1,D_KA2|VALUES=3000486,3000038</t>
  </si>
  <si>
    <t>TABLENAME=UTBL_OBJ1000368|FIELDS=D_KA1,D_KA2|VALUES=3000107,3000622</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</si>
  <si>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</si>
  <si>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</si>
  <si>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</si>
  <si>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</si>
  <si>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</si>
  <si>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TABLENAME=UTBL_OBJ1000150|FIELDS=D_KA1,D_KA2|VALUES=3000543,3000042</t>
  </si>
  <si>
    <t>TABLENAME=UTBL_OBJ1000150|FIELDS=D_KA1,D_KA2|VALUES=3000543,3000043</t>
  </si>
  <si>
    <t>TABLENAME=UTBL_OBJ1000150|FIELDS=D_KA1,D_KA2|VALUES=3000470,3000040</t>
  </si>
  <si>
    <t>TABLENAME=UTBL_OBJ1000150|FIELDS=D_KA1,D_KA2|VALUES=3000470,3000041</t>
  </si>
  <si>
    <t>TABLENAME=UTBL_OBJ1000150|FIELDS=D_KA1,D_KA2|VALUES=3000102,3000022</t>
  </si>
  <si>
    <t>TABLENAME=UTBL_OBJ1000150|FIELDS=D_KA1,D_KA2|VALUES=3000102,3000033</t>
  </si>
  <si>
    <t>TABLENAME=UTBL_OBJ1000150|FIELDS=D_KA1,D_KA2|VALUES=3000102,3000034</t>
  </si>
  <si>
    <t>TABLENAME=UTBL_OBJ1000150|FIELDS=D_KA1,D_KA2|VALUES=3000102,3000035</t>
  </si>
  <si>
    <t>TABLENAME=UTBL_OBJ1000150|FIELDS=D_KA1,D_KA2|VALUES=3000102,3000036</t>
  </si>
  <si>
    <t>TABLENAME=UTBL_OBJ1000150|FIELDS=D_KA1,D_KA2|VALUES=3000102,3000037</t>
  </si>
  <si>
    <t>осуществление государственного надзора за техническим состоянием самоходных машин и других видов техники</t>
  </si>
  <si>
    <t>TABLENAME=UTBL_OBJ1000150|FIELDS=D_KA1,D_KA2|VALUES=3000505,3000038</t>
  </si>
  <si>
    <t>TABLENAME=UTBL_OBJ1000368|FIELDS=D_KA1,D_KA2|VALUES=3000646,3000614</t>
  </si>
  <si>
    <t>TABLENAME=UTBL_OBJ1000150|FIELDS=D_KA1,D_KA2|VALUES=3000637,3000041</t>
  </si>
  <si>
    <t>TABLENAME=UTBL_OBJ1000150|FIELDS=D_KA1,D_KA2|VALUES=3000637,3000042</t>
  </si>
  <si>
    <t>TABLENAME=UTBL_OBJ1000150|FIELDS=D_KA1,D_KA2|VALUES=3000531,3000042</t>
  </si>
  <si>
    <t>TABLENAME=UTBL_OBJ1000150|FIELDS=D_KA1,D_KA2|VALUES=3000531,3000043</t>
  </si>
  <si>
    <t>TABLENAME=UTBL_OBJ1000150|FIELDS=D_KA1,D_KA2|VALUES=3000531,3000045</t>
  </si>
  <si>
    <t>TABLENAME=UTBL_OBJ1000150|FIELDS=D_KA1,D_KA2|VALUES=3000100,3000046</t>
  </si>
  <si>
    <t>TABLENAME=UTBL_OBJ1000150|FIELDS=D_KA1,D_KA2|VALUES=3000100,3000024</t>
  </si>
  <si>
    <t>участие в организации альтернативной гражданской службы в подведомственных им организациях, включая меры по реализации прав граждан, проходящих альтернативную гражданскую службу, и их социальную защиту</t>
  </si>
  <si>
    <t>TABLENAME=UTBL_OBJ1000150|FIELDS=D_KA1,D_KA2|VALUES=3000456,3000043</t>
  </si>
  <si>
    <t>РС-А-6903</t>
  </si>
  <si>
    <t>TABLENAME=UTBL_OBJ1000150|FIELDS=D_KA1,D_KA2|VALUES=3000509,3000022</t>
  </si>
  <si>
    <t>01.01.2006, не установлен                                                                                              17.01.1999, не установлен</t>
  </si>
  <si>
    <t>Федеральный закон от 6 октября 2003 г. № 131-ФЗ "Об общих принципах организации местного самоуправления в Российской Федерации"                                                                               Федеральный закон от 12 января 1996 г. № 8-ФЗ "О погребении и похоронном деле"</t>
  </si>
  <si>
    <t>TABLENAME=UTBL_OBJ1000150|FIELDS=D_KA1,D_KA2|VALUES=3000094,3000046</t>
  </si>
  <si>
    <t>TABLENAME=UTBL_OBJ1000150|FIELDS=D_KA1,D_KA2|VALUES=3000094,3000024</t>
  </si>
  <si>
    <t>TABLENAME=UTBL_OBJ1000150|FIELDS=D_KA1,D_KA2|VALUES=3000075,3000040</t>
  </si>
  <si>
    <t>TABLENAME=UTBL_OBJ1000150|FIELDS=D_KA1,D_KA2|VALUES=3000571,3000034</t>
  </si>
  <si>
    <t>TABLENAME=UTBL_OBJ1000150|FIELDS=D_KA1,D_KA2|VALUES=3000571,3000035</t>
  </si>
  <si>
    <t>TABLENAME=UTBL_OBJ1000150|FIELDS=D_KA1,D_KA2|VALUES=3000571,3000036</t>
  </si>
  <si>
    <t>TABLENAME=UTBL_OBJ1000150|FIELDS=D_KA1,D_KA2|VALUES=3000571,3000037</t>
  </si>
  <si>
    <t>TABLENAME=UTBL_OBJ1000150|FIELDS=D_KA1,D_KA2|VALUES=3000571,3000038</t>
  </si>
  <si>
    <t>TABLENAME=UTBL_OBJ1000368|FIELDS=D_KA1,D_KA2|VALUES=3000242,3000609</t>
  </si>
  <si>
    <t>TABLENAME=UTBL_OBJ1000368|FIELDS=D_KA1,D_KA2|VALUES=3000242,3000610</t>
  </si>
  <si>
    <t>TABLENAME=UTBL_OBJ1000150|FIELDS=D_KA1,D_KA2|VALUES=3000469,3000040</t>
  </si>
  <si>
    <t>TABLENAME=UTBL_OBJ1000150|FIELDS=D_KA1,D_KA2|VALUES=3000469,3000041</t>
  </si>
  <si>
    <t>TABLENAME=UTBL_OBJ1000150|FIELDS=D_KA1,D_KA2|VALUES=3000469,3000042</t>
  </si>
  <si>
    <t>TABLENAME=UTBL_OBJ1000150|FIELDS=D_KA1,D_KA2|VALUES=3000469,3000043</t>
  </si>
  <si>
    <t>TABLENAME=UTBL_OBJ1000150|FIELDS=D_KA1,D_KA2|VALUES=3000469,3000045</t>
  </si>
  <si>
    <t>TABLENAME=UTBL_OBJ1000150|FIELDS=D_KA1,D_KA2|VALUES=3000469,3000046</t>
  </si>
  <si>
    <t>TABLENAME=UTBL_OBJ1000150|FIELDS=D_KA1,D_KA2|VALUES=3000469,3000024</t>
  </si>
  <si>
    <t>РС-А-1004</t>
  </si>
  <si>
    <t>TABLENAME=UTBL_OBJ1000150|FIELDS=D_KA1,D_KA2|VALUES=3000591,3000022</t>
  </si>
  <si>
    <t>TABLENAME=UTBL_OBJ1000150|FIELDS=D_KA1,D_KA2|VALUES=3000591,3000033</t>
  </si>
  <si>
    <t>TABLENAME=UTBL_OBJ1000150|FIELDS=D_KA1,D_KA2|VALUES=3000591,3000034</t>
  </si>
  <si>
    <t>TABLENAME=UTBL_OBJ1000150|FIELDS=D_KA1,D_KA2|VALUES=3000591,3000035</t>
  </si>
  <si>
    <t>TABLENAME=UTBL_OBJ1000150|FIELDS=D_KA1,D_KA2|VALUES=3000585,3000022</t>
  </si>
  <si>
    <t>TABLENAME=UTBL_OBJ1000150|FIELDS=D_KA1,D_KA2|VALUES=3000585,3000033</t>
  </si>
  <si>
    <t>TABLENAME=UTBL_OBJ1000150|FIELDS=D_KA1,D_KA2|VALUES=3000585,3000034</t>
  </si>
  <si>
    <t>TABLENAME=UTBL_OBJ1000150|FIELDS=D_KA1,D_KA2|VALUES=3000585,3000035</t>
  </si>
  <si>
    <t>TABLENAME=UTBL_OBJ1000150|FIELDS=D_KA1,D_KA2|VALUES=3000519,3000024</t>
  </si>
  <si>
    <t>РС-А-3601</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</si>
  <si>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</si>
  <si>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</si>
  <si>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TABLENAME=UTBL_OBJ1000150|FIELDS=D_KA1,D_KA2|VALUES=3000095,3000046</t>
  </si>
  <si>
    <t>TABLENAME=UTBL_OBJ1000150|FIELDS=D_KA1,D_KA2|VALUES=3000095,3000024</t>
  </si>
  <si>
    <t>резервирование земель, изъятие земельных участков для государственных нужд субъекта Российской Федерации</t>
  </si>
  <si>
    <t>TABLENAME=UTBL_OBJ1000150|FIELDS=D_KA1,D_KA2|VALUES=3000462,3000038</t>
  </si>
  <si>
    <t>TABLENAME=UTBL_OBJ1000150|FIELDS=D_KA1,D_KA2|VALUES=3000462,3000040</t>
  </si>
  <si>
    <t>TABLENAME=UTBL_OBJ1000150|FIELDS=D_KA1,D_KA2|VALUES=3000499,3000035</t>
  </si>
  <si>
    <t>TABLENAME=UTBL_OBJ1000150|FIELDS=D_KA1,D_KA2|VALUES=3000499,3000036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</si>
  <si>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</si>
  <si>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TABLENAME=UTBL_OBJ1000150|FIELDS=D_KA1,D_KA2|VALUES=3000499,3000043</t>
  </si>
  <si>
    <t>TABLENAME=UTBL_OBJ1000150|FIELDS=D_KA1,D_KA2|VALUES=3000499,3000045</t>
  </si>
  <si>
    <t>TABLENAME=UTBL_OBJ1000150|FIELDS=D_KA1,D_KA2|VALUES=3000499,3000046</t>
  </si>
  <si>
    <t>TABLENAME=UTBL_OBJ1000150|FIELDS=D_KA1,D_KA2|VALUES=3000499,3000024</t>
  </si>
  <si>
    <t>РС-А-2502</t>
  </si>
  <si>
    <t>TABLENAME=UTBL_OBJ1000150|FIELDS=D_KA1,D_KA2|VALUES=3000500,3000022</t>
  </si>
  <si>
    <t>TABLENAME=UTBL_OBJ1000150|FIELDS=D_KA1,D_KA2|VALUES=3000500,3000033</t>
  </si>
  <si>
    <t>24|211</t>
  </si>
  <si>
    <t>14</t>
  </si>
  <si>
    <t>I. Реестр расходных обязательств субъекта Российской Федерации</t>
  </si>
  <si>
    <t>Наименование полномочия, расходного обязательства</t>
  </si>
  <si>
    <t>Объем средств на исполнение расходного обязательства (тыс. руб.)</t>
  </si>
  <si>
    <t>ID_Form = 1000150</t>
  </si>
  <si>
    <t>25</t>
  </si>
  <si>
    <t>Постановление Главы администрации Мариинско-Посадского района  № 188 от05 мая 2006 г. "Об утверждении Положения о Комиссии по делам несовершеннолетних и защите их прав Мариинско-Посадского  района Чувашской Республики"</t>
  </si>
  <si>
    <t>05.05.2006,  не установлен</t>
  </si>
  <si>
    <t>TABLENAME=UTBL_OBJ1000150|FIELDS=D_KA1,D_KA2|VALUES=3000569,3000038</t>
  </si>
  <si>
    <t>TABLENAME=UTBL_OBJ1000150|FIELDS=D_KA1,D_KA2|VALUES=3000569,3000040</t>
  </si>
  <si>
    <t>TABLENAME=UTBL_OBJ1000150|FIELDS=D_KA1,D_KA2|VALUES=3000475,3000043</t>
  </si>
  <si>
    <t>TABLENAME=UTBL_OBJ1000150|FIELDS=D_KA1,D_KA2|VALUES=3000475,3000045</t>
  </si>
  <si>
    <t>TABLENAME=UTBL_OBJ1000368|FIELDS=D_KA1,D_KA2|VALUES=3000057,3000610</t>
  </si>
  <si>
    <t>TABLENAME=UTBL_OBJ1000368|FIELDS=D_KA1,D_KA2|VALUES=3000057,3000611</t>
  </si>
  <si>
    <t>TABLENAME=UTBL_OBJ1000368|FIELDS=D_KA1,D_KA2|VALUES=3000118,3000614</t>
  </si>
  <si>
    <t>TABLENAME=UTBL_OBJ1000368|FIELDS=D_KA1,D_KA2|VALUES=3000118,3000604</t>
  </si>
  <si>
    <t>РП-А-2700</t>
  </si>
  <si>
    <t>TABLENAME=UTBL_OBJ1000368|FIELDS=D_KA1,D_KA2|VALUES=3000130,3000620</t>
  </si>
  <si>
    <t>TABLENAME=UTBL_OBJ1000368|FIELDS=D_KA1,D_KA2|VALUES=3000130,3000622</t>
  </si>
  <si>
    <t>TABLENAME=UTBL_OBJ1000150|FIELDS=D_KA1,D_KA2|VALUES=3000475,3000042</t>
  </si>
  <si>
    <t>TABLENAME=UTBL_OBJ1000368|FIELDS=D_KA1,D_KA2|VALUES=3000118,3000613</t>
  </si>
  <si>
    <t xml:space="preserve">подп.6 п.1 ст.14                                                                                                         ст.11.1                                                                   </t>
  </si>
  <si>
    <t>TABLENAME=UTBL_OBJ1000150|FIELDS=D_KA1,D_KA2|VALUES=3000527,3000042</t>
  </si>
  <si>
    <t>TABLENAME=UTBL_OBJ1000150|FIELDS=D_KA1,D_KA2|VALUES=3000527,3000043</t>
  </si>
  <si>
    <t>TABLENAME=UTBL_OBJ1000150|FIELDS=D_KA1,D_KA2|VALUES=3000595,3000034</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</si>
  <si>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</si>
  <si>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</si>
  <si>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</si>
  <si>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</si>
  <si>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TABLENAME=UTBL_OBJ1000368|FIELDS=D_KA1,D_KA2|VALUES=3000258,3000608</t>
  </si>
  <si>
    <t>TABLENAME=UTBL_OBJ1000368|FIELDS=D_KA1,D_KA2|VALUES=3000240,3000604</t>
  </si>
  <si>
    <t>РМ-А-1500</t>
  </si>
  <si>
    <t>TABLENAME=UTBL_OBJ1000368|FIELDS=D_KA1,D_KA2|VALUES=3000241,3000601</t>
  </si>
  <si>
    <t>TABLENAME=UTBL_OBJ1000150|FIELDS=D_KA1,D_KA2|VALUES=3000545,3000038</t>
  </si>
  <si>
    <t>TABLENAME=UTBL_OBJ1000150|FIELDS=D_KA1,D_KA2|VALUES=3000588,3000033</t>
  </si>
  <si>
    <t>TABLENAME=UTBL_OBJ1000368|FIELDS=D_KA1,D_KA2|VALUES=3000056,3000617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</si>
  <si>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</si>
  <si>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</si>
  <si>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</si>
  <si>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</si>
  <si>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TABLENAME=UTBL_OBJ1000150|FIELDS=D_KA1,D_KA2|VALUES=3000525,3000022</t>
  </si>
  <si>
    <t>TABLENAME=UTBL_OBJ1000150|FIELDS=D_KA1,D_KA2|VALUES=3000525,3000033</t>
  </si>
  <si>
    <t>TABLENAME=UTBL_OBJ1000150|FIELDS=D_KA1,D_KA2|VALUES=3000525,3000034</t>
  </si>
  <si>
    <t>TABLENAME=UTBL_OBJ1000368|FIELDS=D_KA1,D_KA2|VALUES=3000047,3000618</t>
  </si>
  <si>
    <t>TABLENAME=UTBL_OBJ1000368|FIELDS=D_KA1,D_KA2|VALUES=3000047,3000619</t>
  </si>
  <si>
    <t>TABLENAME=UTBL_OBJ1000368|FIELDS=D_KA1,D_KA2|VALUES=3000047,3000620</t>
  </si>
  <si>
    <t>TABLENAME=UTBL_OBJ1000150|FIELDS=D_KA1,D_KA2|VALUES=3000489,3000022</t>
  </si>
  <si>
    <t>TABLENAME=UTBL_OBJ1000368|FIELDS=D_KA1,D_KA2|VALUES=3000128,3000611</t>
  </si>
  <si>
    <t>TABLENAME=UTBL_OBJ1000368|FIELDS=D_KA1,D_KA2|VALUES=3000307,3000617</t>
  </si>
  <si>
    <t>TABLENAME=UTBL_OBJ1000368|FIELDS=D_KA1,D_KA2|VALUES=3000307,3000618</t>
  </si>
  <si>
    <t>TABLENAME=UTBL_OBJ1000150|FIELDS=D_KA1,D_KA2|VALUES=3000580,3000040</t>
  </si>
  <si>
    <t>TABLENAME=UTBL_OBJ1000150|FIELDS=D_KA1,D_KA2|VALUES=3000580,3000041</t>
  </si>
  <si>
    <t>TABLENAME=UTBL_OBJ1000150|FIELDS=D_KA1,D_KA2|VALUES=3000580,3000042</t>
  </si>
  <si>
    <t>TABLENAME=UTBL_OBJ1000150|FIELDS=D_KA1,D_KA2|VALUES=3000580,3000043</t>
  </si>
  <si>
    <t>TABLENAME=UTBL_OBJ1000150|FIELDS=D_KA1,D_KA2|VALUES=3000580,3000045</t>
  </si>
  <si>
    <t>TABLENAME=UTBL_OBJ1000150|FIELDS=D_KA1,D_KA2|VALUES=3000580,3000046</t>
  </si>
  <si>
    <t>TABLENAME=UTBL_OBJ1000150|FIELDS=D_KA1,D_KA2|VALUES=3000580,3000024</t>
  </si>
  <si>
    <t>РС-А-0103</t>
  </si>
  <si>
    <t>TABLENAME=UTBL_OBJ1000368|FIELDS=D_KA1,D_KA2|VALUES=3000250,3000611</t>
  </si>
  <si>
    <t>TABLENAME=UTBL_OBJ1000368|FIELDS=D_KA1,D_KA2|VALUES=3000250,3000613</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</si>
  <si>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путем выделения субвенций местным бюджетам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в соответствии с нормативами, установленными законами субъекта Российской Федерации</t>
  </si>
  <si>
    <t>РС-А-1500</t>
  </si>
  <si>
    <t>TABLENAME=UTBL_OBJ1000150|FIELDS=D_KA1,D_KA2|VALUES=3000078,3000022</t>
  </si>
  <si>
    <t>TABLENAME=UTBL_OBJ1000150|FIELDS=D_KA1,D_KA2|VALUES=3000078,3000033</t>
  </si>
  <si>
    <t>организация обеспечения донорской кровью и ее компонентами организаций здравоохранения, находящихся в ведении субъекта Российской Федерации, и муниципальных организаций здравоохранения*</t>
  </si>
  <si>
    <t>РС-А-2700</t>
  </si>
  <si>
    <t>TABLENAME=UTBL_OBJ1000150|FIELDS=D_KA1,D_KA2|VALUES=3000090,3000022</t>
  </si>
  <si>
    <t>TABLENAME=UTBL_OBJ1000150|FIELDS=D_KA1,D_KA2|VALUES=3000090,3000033</t>
  </si>
  <si>
    <t>TABLENAME=UTBL_OBJ1000150|FIELDS=D_KA1,D_KA2|VALUES=3000090,3000034</t>
  </si>
  <si>
    <t>РС-А-6302</t>
  </si>
  <si>
    <t>TABLENAME=UTBL_OBJ1000150|FIELDS=D_KA1,D_KA2|VALUES=3000581,3000022</t>
  </si>
  <si>
    <t>TABLENAME=UTBL_OBJ1000150|FIELDS=D_KA1,D_KA2|VALUES=3000581,3000033</t>
  </si>
  <si>
    <t>TABLENAME=UTBL_OBJ1000150|FIELDS=D_KA1,D_KA2|VALUES=3000581,3000034</t>
  </si>
  <si>
    <t>TABLENAME=UTBL_OBJ1000150|FIELDS=D_KA1,D_KA2|VALUES=3000581,3000035</t>
  </si>
  <si>
    <t>TABLENAME=UTBL_OBJ1000150|FIELDS=D_KA1,D_KA2|VALUES=3000581,3000036</t>
  </si>
  <si>
    <t>TABLENAME=UTBL_OBJ1000150|FIELDS=D_KA1,D_KA2|VALUES=3000581,3000037</t>
  </si>
  <si>
    <t>TABLENAME=UTBL_OBJ1000150|FIELDS=D_KA1,D_KA2|VALUES=3000581,3000038</t>
  </si>
  <si>
    <t>TABLENAME=UTBL_OBJ1000150|FIELDS=D_KA1,D_KA2|VALUES=3000581,3000040</t>
  </si>
  <si>
    <t>TABLENAME=UTBL_OBJ1000150|FIELDS=D_KA1,D_KA2|VALUES=3000082,3000041</t>
  </si>
  <si>
    <t>TABLENAME=UTBL_OBJ1000150|FIELDS=D_KA1,D_KA2|VALUES=3000082,3000042</t>
  </si>
  <si>
    <t>TABLENAME=UTBL_OBJ1000150|FIELDS=D_KA1,D_KA2|VALUES=3000082,3000043</t>
  </si>
  <si>
    <t>TABLENAME=UTBL_OBJ1000150|FIELDS=D_KA1,D_KA2|VALUES=3000082,3000045</t>
  </si>
  <si>
    <t>TABLENAME=UTBL_OBJ1000150|FIELDS=D_KA1,D_KA2|VALUES=3000082,3000046</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</si>
  <si>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</si>
  <si>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</si>
  <si>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</si>
  <si>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</si>
  <si>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</si>
  <si>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</si>
  <si>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</si>
  <si>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</si>
  <si>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</si>
  <si>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</si>
  <si>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</si>
  <si>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</si>
  <si>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</si>
  <si>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</si>
  <si>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TABLENAME=UTBL_OBJ1000368|FIELDS=D_KA1,D_KA2|VALUES=3000271,3000620</t>
  </si>
  <si>
    <t>TABLENAME=UTBL_OBJ1000150|FIELDS=D_KA1,D_KA2|VALUES=3000466,3000034</t>
  </si>
  <si>
    <t>TABLENAME=UTBL_OBJ1000150|FIELDS=D_KA1,D_KA2|VALUES=3000579,3000046</t>
  </si>
  <si>
    <t>TABLENAME=UTBL_OBJ1000150|FIELDS=D_KA1,D_KA2|VALUES=3000579,3000024</t>
  </si>
  <si>
    <t>РС-А-6301</t>
  </si>
  <si>
    <t>Федеральный закон от 6 октября 2003 г. № 131-ФЗ "Об общих принципах организации местного самоуправления в российской Федерации"                                                          Закон Российской Федерации от 10 июля 1992 г. № 3266-1 "Об образовании"</t>
  </si>
  <si>
    <t>TABLENAME=UTBL_OBJ1000150|FIELDS=D_KA1,D_KA2|VALUES=3000099,3000042</t>
  </si>
  <si>
    <t>TABLENAME=UTBL_OBJ1000150|FIELDS=D_KA1,D_KA2|VALUES=3000099,3000043</t>
  </si>
  <si>
    <t>РС-А-5100</t>
  </si>
  <si>
    <t>TABLENAME=UTBL_OBJ1000150|FIELDS=D_KA1,D_KA2|VALUES=3000552,3000022</t>
  </si>
  <si>
    <t>TABLENAME=UTBL_OBJ1000150|FIELDS=D_KA1,D_KA2|VALUES=3000552,3000033</t>
  </si>
  <si>
    <t>TABLENAME=UTBL_OBJ1000150|FIELDS=D_KA1,D_KA2|VALUES=3000552,3000034</t>
  </si>
  <si>
    <t>TABLENAME=UTBL_OBJ1000150|FIELDS=D_KA1,D_KA2|VALUES=3000552,3000035</t>
  </si>
  <si>
    <t>TABLENAME=UTBL_OBJ1000150|FIELDS=D_KA1,D_KA2|VALUES=3000552,3000036</t>
  </si>
  <si>
    <t>TABLENAME=UTBL_OBJ1000150|FIELDS=D_KA1,D_KA2|VALUES=3000580,3000033</t>
  </si>
  <si>
    <t>TABLENAME=UTBL_OBJ1000150|FIELDS=D_KA1,D_KA2|VALUES=3000580,3000034</t>
  </si>
  <si>
    <t>TABLENAME=UTBL_OBJ1000150|FIELDS=D_KA1,D_KA2|VALUES=3000580,3000035</t>
  </si>
  <si>
    <t>TABLENAME=UTBL_OBJ1000150|FIELDS=D_KA1,D_KA2|VALUES=3000466,3000035</t>
  </si>
  <si>
    <t>TABLENAME=UTBL_OBJ1000150|FIELDS=D_KA1,D_KA2|VALUES=3000466,3000036</t>
  </si>
  <si>
    <t>01.01.2006, не установлен                                                                                                           11.04.2003, не установлен</t>
  </si>
  <si>
    <t>Закон Чувашской Республики от 18 октября 2004 № 19 "Об организации местного самоуправления в Чувашской Республике"                                                                                      Закон Чувашской Республики от  27.05.1993 № 22 "О культуре"</t>
  </si>
  <si>
    <t>TABLENAME=UTBL_OBJ1000150|FIELDS=D_KA1,D_KA2|VALUES=3000093,3000046</t>
  </si>
  <si>
    <t>TABLENAME=UTBL_OBJ1000150|FIELDS=D_KA1,D_KA2|VALUES=3000093,3000024</t>
  </si>
  <si>
    <t>РС-А-3001</t>
  </si>
  <si>
    <t>TABLENAME=UTBL_OBJ1000150|FIELDS=D_KA1,D_KA2|VALUES=3000081,3000024</t>
  </si>
  <si>
    <t>TABLENAME=UTBL_OBJ1000150|FIELDS=D_KA1,D_KA2|VALUES=3000464,3000024</t>
  </si>
  <si>
    <t>предупреждение ситуаций, которые могут привести к нарушению функционирования систем жизнеобеспечения населения, и ликвидации их последствий</t>
  </si>
  <si>
    <t>TABLENAME=UTBL_OBJ1000368|FIELDS=D_KA1,D_KA2|VALUES=3000121,3000601</t>
  </si>
  <si>
    <t>TABLENAME=UTBL_OBJ1000368|FIELDS=D_KA1,D_KA2|VALUES=3000208,3000624</t>
  </si>
  <si>
    <t>TABLENAME=UTBL_OBJ1000368|FIELDS=D_KA1,D_KA2|VALUES=3000208,3000608</t>
  </si>
  <si>
    <t>TABLENAME=UTBL_OBJ1000368|FIELDS=D_KA1,D_KA2|VALUES=3000208,3000609</t>
  </si>
  <si>
    <t>РП-А-1500</t>
  </si>
  <si>
    <t>TABLENAME=UTBL_OBJ1000368|FIELDS=D_KA1,D_KA2|VALUES=3000054,3000614</t>
  </si>
  <si>
    <t>TABLENAME=UTBL_OBJ1000368|FIELDS=D_KA1,D_KA2|VALUES=3000047,3000604</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</si>
  <si>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</si>
  <si>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</si>
  <si>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</si>
  <si>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</si>
  <si>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</si>
  <si>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TABLENAME=UTBL_OBJ1000368|FIELDS=D_KA1,D_KA2|VALUES=3000048,3000614</t>
  </si>
  <si>
    <t>TABLENAME=UTBL_OBJ1000368|FIELDS=D_KA1,D_KA2|VALUES=3000048,3000604</t>
  </si>
  <si>
    <t>РП-А-0300</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</si>
  <si>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</si>
  <si>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</si>
  <si>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</si>
  <si>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</si>
  <si>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</si>
  <si>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</si>
  <si>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</si>
  <si>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подп. 1 п. 1 ст. 14.1                                                                                    ст.26-28</t>
  </si>
  <si>
    <t>подп. 1 п. 1 ст.8.1</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</si>
  <si>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</si>
  <si>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</si>
  <si>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</si>
  <si>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</si>
  <si>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TABLENAME=UTBL_OBJ1000150|FIELDS=D_KA1,D_KA2|VALUES=3000518,3000043</t>
  </si>
  <si>
    <t>TABLENAME=UTBL_OBJ1000150|FIELDS=D_KA1,D_KA2|VALUES=3000518,3000045</t>
  </si>
  <si>
    <t>TABLENAME=UTBL_OBJ1000150|FIELDS=D_KA1,D_KA2|VALUES=3000518,3000046</t>
  </si>
  <si>
    <t>TABLENAME=UTBL_OBJ1000150|FIELDS=D_KA1,D_KA2|VALUES=3000518,3000024</t>
  </si>
  <si>
    <t>РС-А-3600</t>
  </si>
  <si>
    <t>TABLENAME=UTBL_OBJ1000150|FIELDS=D_KA1,D_KA2|VALUES=3000519,3000022</t>
  </si>
  <si>
    <t>TABLENAME=UTBL_OBJ1000150|FIELDS=D_KA1,D_KA2|VALUES=3000637,3000040</t>
  </si>
  <si>
    <t>TABLENAME=UTBL_OBJ1000150|FIELDS=D_KA1,D_KA2|VALUES=3000574,3000022</t>
  </si>
  <si>
    <t>TABLENAME=UTBL_OBJ1000150|FIELDS=D_KA1,D_KA2|VALUES=3000492,3000041</t>
  </si>
  <si>
    <t>TABLENAME=UTBL_OBJ1000150|FIELDS=D_KA1,D_KA2|VALUES=3000492,3000042</t>
  </si>
  <si>
    <t>TABLENAME=UTBL_OBJ1000150|FIELDS=D_KA1,D_KA2|VALUES=3000492,3000043</t>
  </si>
  <si>
    <t>TABLENAME=UTBL_OBJ1000150|FIELDS=D_KA1,D_KA2|VALUES=3000637,3000043</t>
  </si>
  <si>
    <t>TABLENAME=UTBL_OBJ1000150|FIELDS=D_KA1,D_KA2|VALUES=3000519,3000034</t>
  </si>
  <si>
    <t>TABLENAME=UTBL_OBJ1000150|FIELDS=D_KA1,D_KA2|VALUES=3000519,3000035</t>
  </si>
  <si>
    <t>материально-техническое и финансовое обеспечение оказания адвокатской помощи в труднодоступных и малонаселенных местностях, определение порядка предоставления компенсаций расходов адвокату, оказывающему бесплатную юридическую помощь гражданам Российской Федерации в порядке, установленном статьей 26 Федерального закона от 31 мая 2002 года N 63-ФЗ "Об адвокатской деятельности и адвокатуре в Российской Федерации"</t>
  </si>
  <si>
    <t>РС-А-3500</t>
  </si>
  <si>
    <t>TABLENAME=UTBL_OBJ1000150|FIELDS=D_KA1,D_KA2|VALUES=3000515,3000022</t>
  </si>
  <si>
    <t>TABLENAME=UTBL_OBJ1000150|FIELDS=D_KA1,D_KA2|VALUES=3000515,3000033</t>
  </si>
  <si>
    <t>TABLENAME=UTBL_OBJ1000150|FIELDS=D_KA1,D_KA2|VALUES=3000515,3000034</t>
  </si>
  <si>
    <t>TABLENAME=UTBL_OBJ1000150|FIELDS=D_KA1,D_KA2|VALUES=3000515,3000035</t>
  </si>
  <si>
    <t>TABLENAME=UTBL_OBJ1000150|FIELDS=D_KA1,D_KA2|VALUES=3000515,3000036</t>
  </si>
  <si>
    <t>TABLENAME=UTBL_OBJ1000150|FIELDS=D_KA1,D_KA2|VALUES=3000515,3000037</t>
  </si>
  <si>
    <t>TABLENAME=UTBL_OBJ1000150|FIELDS=D_KA1,D_KA2|VALUES=3000515,3000038</t>
  </si>
  <si>
    <t>TABLENAME=UTBL_OBJ1000150|FIELDS=D_KA1,D_KA2|VALUES=3000487,3000046</t>
  </si>
  <si>
    <t>TABLENAME=UTBL_OBJ1000150|FIELDS=D_KA1,D_KA2|VALUES=3000487,3000024</t>
  </si>
  <si>
    <t>TABLENAME=UTBL_OBJ1000150|FIELDS=D_KA1,D_KA2|VALUES=3000542,3000024</t>
  </si>
  <si>
    <t>РС-А-4600</t>
  </si>
  <si>
    <t>TABLENAME=UTBL_OBJ1000150|FIELDS=D_KA1,D_KA2|VALUES=3000578,3000038</t>
  </si>
  <si>
    <t>TABLENAME=UTBL_OBJ1000150|FIELDS=D_KA1,D_KA2|VALUES=3000486,3000024</t>
  </si>
  <si>
    <t>TABLENAME=UTBL_OBJ1000150|FIELDS=D_KA1,D_KA2|VALUES=3000487,3000022</t>
  </si>
  <si>
    <t>TABLENAME=UTBL_OBJ1000150|FIELDS=D_KA1,D_KA2|VALUES=3000487,3000033</t>
  </si>
  <si>
    <t>TABLENAME=UTBL_OBJ1000150|FIELDS=D_KA1,D_KA2|VALUES=3000487,3000034</t>
  </si>
  <si>
    <t>TABLENAME=UTBL_OBJ1000150|FIELDS=D_KA1,D_KA2|VALUES=3000543,3000022</t>
  </si>
  <si>
    <t>TABLENAME=UTBL_OBJ1000150|FIELDS=D_KA1,D_KA2|VALUES=3000543,3000033</t>
  </si>
  <si>
    <t>TABLENAME=UTBL_OBJ1000150|FIELDS=D_KA1,D_KA2|VALUES=3000543,3000034</t>
  </si>
  <si>
    <t>TABLENAME=UTBL_OBJ1000150|FIELDS=D_KA1,D_KA2|VALUES=3000543,3000035</t>
  </si>
  <si>
    <t>TABLENAME=UTBL_OBJ1000150|FIELDS=D_KA1,D_KA2|VALUES=3000543,3000036</t>
  </si>
  <si>
    <t>TABLENAME=UTBL_OBJ1000150|FIELDS=D_KA1,D_KA2|VALUES=3000543,3000037</t>
  </si>
  <si>
    <t>TABLENAME=UTBL_OBJ1000150|FIELDS=D_KA1,D_KA2|VALUES=3000543,3000038</t>
  </si>
  <si>
    <t>TABLENAME=UTBL_OBJ1000150|FIELDS=D_KA1,D_KA2|VALUES=3000487,3000035</t>
  </si>
  <si>
    <t>TABLENAME=UTBL_OBJ1000150|FIELDS=D_KA1,D_KA2|VALUES=3000080,3000046</t>
  </si>
  <si>
    <t>TABLENAME=UTBL_OBJ1000150|FIELDS=D_KA1,D_KA2|VALUES=3000080,3000024</t>
  </si>
  <si>
    <t>TABLENAME=UTBL_OBJ1000150|FIELDS=D_KA1,D_KA2|VALUES=3000486,3000046</t>
  </si>
  <si>
    <t>TABLENAME=UTBL_OBJ1000368|FIELDS=D_KA1,D_KA2|VALUES=3000061,3000615</t>
  </si>
  <si>
    <t>1.8.</t>
  </si>
  <si>
    <t>1.9.</t>
  </si>
  <si>
    <t>1.10.</t>
  </si>
  <si>
    <t>1.11.</t>
  </si>
  <si>
    <t>1.12.</t>
  </si>
  <si>
    <t>1.13.</t>
  </si>
  <si>
    <t>1.14.</t>
  </si>
  <si>
    <t>1.15.</t>
  </si>
  <si>
    <t>1.16.</t>
  </si>
  <si>
    <t>1.17.</t>
  </si>
  <si>
    <t>1.18.</t>
  </si>
  <si>
    <t>1.19.</t>
  </si>
  <si>
    <t>1.20.</t>
  </si>
  <si>
    <t>1.21.</t>
  </si>
  <si>
    <t>1.22.</t>
  </si>
  <si>
    <t>TABLENAME=UTBL_OBJ1000150|FIELDS=D_KA1,D_KA2|VALUES=3000578,3000040</t>
  </si>
  <si>
    <t>TABLENAME=UTBL_OBJ1000150|FIELDS=D_KA1,D_KA2|VALUES=3000578,3000041</t>
  </si>
  <si>
    <t>TABLENAME=UTBL_OBJ1000150|FIELDS=D_KA1,D_KA2|VALUES=3000578,3000042</t>
  </si>
  <si>
    <t>TABLENAME=UTBL_OBJ1000150|FIELDS=D_KA1,D_KA2|VALUES=3000544,3000037</t>
  </si>
  <si>
    <t>TABLENAME=UTBL_OBJ1000150|FIELDS=D_KA1,D_KA2|VALUES=3000544,3000038</t>
  </si>
  <si>
    <t>TABLENAME=UTBL_OBJ1000150|FIELDS=D_KA1,D_KA2|VALUES=3000544,3000040</t>
  </si>
  <si>
    <t>TABLENAME=UTBL_OBJ1000150|FIELDS=D_KA1,D_KA2|VALUES=3000544,3000041</t>
  </si>
  <si>
    <t>TABLENAME=UTBL_OBJ1000150|FIELDS=D_KA1,D_KA2|VALUES=3000544,3000042</t>
  </si>
  <si>
    <t>TABLENAME=UTBL_OBJ1000150|FIELDS=D_KA1,D_KA2|VALUES=3000544,3000043</t>
  </si>
  <si>
    <t>TABLENAME=UTBL_OBJ1000150|FIELDS=D_KA1,D_KA2|VALUES=3000544,3000045</t>
  </si>
  <si>
    <t>TABLENAME=UTBL_OBJ1000150|FIELDS=D_KA1,D_KA2|VALUES=3000090,3000040</t>
  </si>
  <si>
    <t>TABLENAME=UTBL_OBJ1000150|FIELDS=D_KA1,D_KA2|VALUES=3000090,3000041</t>
  </si>
  <si>
    <t>TABLENAME=UTBL_OBJ1000368|FIELDS=D_KA1,D_KA2|VALUES=3000309,3000610</t>
  </si>
  <si>
    <t>TABLENAME=UTBL_OBJ1000368|FIELDS=D_KA1,D_KA2|VALUES=3000309,3000611</t>
  </si>
  <si>
    <t>TABLENAME=UTBL_OBJ1000150|FIELDS=D_KA1,D_KA2|VALUES=3000066,3000038</t>
  </si>
  <si>
    <t>TABLENAME=UTBL_OBJ1000150|FIELDS=D_KA1,D_KA2|VALUES=3000066,3000040</t>
  </si>
  <si>
    <t>TABLENAME=UTBL_OBJ1000150|FIELDS=D_KA1,D_KA2|VALUES=3000480,3000035</t>
  </si>
  <si>
    <t>TABLENAME=UTBL_OBJ1000150|FIELDS=D_KA1,D_KA2|VALUES=3000480,3000036</t>
  </si>
  <si>
    <t>TABLENAME=UTBL_OBJ1000150|FIELDS=D_KA1,D_KA2|VALUES=3000480,3000037</t>
  </si>
  <si>
    <t>TABLENAME=UTBL_OBJ1000368|FIELDS=D_KA1,D_KA2|VALUES=3000308,3000614</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</si>
  <si>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</si>
  <si>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</si>
  <si>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</si>
  <si>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</si>
  <si>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TABLENAME=UTBL_OBJ1000368|FIELDS=D_KA1,D_KA2|VALUES=3000125,3000615</t>
  </si>
  <si>
    <t>TABLENAME=UTBL_OBJ1000368|FIELDS=D_KA1,D_KA2|VALUES=3000125,3000616</t>
  </si>
  <si>
    <t>TABLENAME=UTBL_OBJ1000368|FIELDS=D_KA1,D_KA2|VALUES=3000049,3000609</t>
  </si>
  <si>
    <t>TABLENAME=UTBL_OBJ1000368|FIELDS=D_KA1,D_KA2|VALUES=3000055,3000617</t>
  </si>
  <si>
    <t>TABLENAME=UTBL_OBJ1000368|FIELDS=D_KA1,D_KA2|VALUES=3000124,3000616</t>
  </si>
  <si>
    <t>TABLENAME=UTBL_OBJ1000368|FIELDS=D_KA1,D_KA2|VALUES=3000124,3000617</t>
  </si>
  <si>
    <t>TABLENAME=UTBL_OBJ1000368|FIELDS=D_KA1,D_KA2|VALUES=3000308,3000613</t>
  </si>
  <si>
    <t>организация мероприятий межпоселенческого характера по охране окружающей среды</t>
  </si>
  <si>
    <t>TABLENAME=UTBL_OBJ1000150|FIELDS=D_KA1,D_KA2|VALUES=3000478,3000038</t>
  </si>
  <si>
    <t>TABLENAME=UTBL_OBJ1000150|FIELDS=D_KA1,D_KA2|VALUES=3000478,3000040</t>
  </si>
  <si>
    <t>TABLENAME=UTBL_OBJ1000150|FIELDS=D_KA1,D_KA2|VALUES=3000478,3000041</t>
  </si>
  <si>
    <t>TABLENAME=UTBL_OBJ1000150|FIELDS=D_KA1,D_KA2|VALUES=3000535,3000038</t>
  </si>
  <si>
    <t>TABLENAME=UTBL_OBJ1000150|FIELDS=D_KA1,D_KA2|VALUES=3000546,3000042</t>
  </si>
  <si>
    <t>TABLENAME=UTBL_OBJ1000150|FIELDS=D_KA1,D_KA2|VALUES=3000546,3000043</t>
  </si>
  <si>
    <t>TABLENAME=UTBL_OBJ1000150|FIELDS=D_KA1,D_KA2|VALUES=3000528,3000036</t>
  </si>
  <si>
    <t>TABLENAME=UTBL_OBJ1000150|FIELDS=D_KA1,D_KA2|VALUES=3000528,3000037</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</si>
  <si>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</si>
  <si>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</si>
  <si>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</si>
  <si>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</si>
  <si>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Расходные обязательства муниципальных районов</t>
  </si>
  <si>
    <t>РМ</t>
  </si>
  <si>
    <t>TABLENAME=UTBL_OBJ1000368|FIELDS=D_KA1,D_KA2|VALUES=3000058,3000601</t>
  </si>
  <si>
    <t>TABLENAME=UTBL_OBJ1000368|FIELDS=D_KA1,D_KA2|VALUES=3000229,3000608</t>
  </si>
  <si>
    <t>0501</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</si>
  <si>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</si>
  <si>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</si>
  <si>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</si>
  <si>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</si>
  <si>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подп. 14 п. 1 ст.9                                                                                                                                        ст.7-9                                                               п.4</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</si>
  <si>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</si>
  <si>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</si>
  <si>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</si>
  <si>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</si>
  <si>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</si>
  <si>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</si>
  <si>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</si>
  <si>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</si>
  <si>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TABLENAME=UTBL_OBJ1000150|FIELDS=D_KA1,D_KA2|VALUES=3000074,3000038</t>
  </si>
  <si>
    <t>TABLENAME=UTBL_OBJ1000150|FIELDS=D_KA1,D_KA2|VALUES=3000074,3000040</t>
  </si>
  <si>
    <t>TABLENAME=UTBL_OBJ1000150|FIELDS=D_KA1,D_KA2|VALUES=3000074,3000041</t>
  </si>
  <si>
    <t>TABLENAME=UTBL_OBJ1000150|FIELDS=D_KA1,D_KA2|VALUES=3000074,3000042</t>
  </si>
  <si>
    <t>TABLENAME=UTBL_OBJ1000150|FIELDS=D_KA1,D_KA2|VALUES=3000074,3000043</t>
  </si>
  <si>
    <t>TABLENAME=UTBL_OBJ1000150|FIELDS=D_KA1,D_KA2|VALUES=3000074,3000045</t>
  </si>
  <si>
    <t>TABLENAME=UTBL_OBJ1000150|FIELDS=D_KA1,D_KA2|VALUES=3000074,3000046</t>
  </si>
  <si>
    <t>TABLENAME=UTBL_OBJ1000150|FIELDS=D_KA1,D_KA2|VALUES=3000074,3000024</t>
  </si>
  <si>
    <t>TABLENAME=UTBL_OBJ1000150|FIELDS=D_KA1,D_KA2|VALUES=3000523,3000037</t>
  </si>
  <si>
    <t>TABLENAME=UTBL_OBJ1000150|FIELDS=D_KA1,D_KA2|VALUES=3000523,3000038</t>
  </si>
  <si>
    <t>TABLENAME=UTBL_OBJ1000150|FIELDS=D_KA1,D_KA2|VALUES=3000523,3000040</t>
  </si>
  <si>
    <t>TABLENAME=UTBL_OBJ1000150|FIELDS=D_KA1,D_KA2|VALUES=3000523,3000041</t>
  </si>
  <si>
    <t>TABLENAME=UTBL_OBJ1000150|FIELDS=D_KA1,D_KA2|VALUES=3000493,3000038</t>
  </si>
  <si>
    <t>TABLENAME=UTBL_OBJ1000150|FIELDS=D_KA1,D_KA2|VALUES=3000493,3000040</t>
  </si>
  <si>
    <t>TABLENAME=UTBL_OBJ1000150|FIELDS=D_KA1,D_KA2|VALUES=3000470,3000037</t>
  </si>
  <si>
    <t>TABLENAME=UTBL_OBJ1000150|FIELDS=D_KA1,D_KA2|VALUES=3000470,3000038</t>
  </si>
  <si>
    <t>TABLENAME=UTBL_OBJ1000150|FIELDS=D_KA1,D_KA2|VALUES=3000576,3000040</t>
  </si>
  <si>
    <t xml:space="preserve">п.3 ст.20                                    п.2  ст.8 </t>
  </si>
  <si>
    <t>01.01.2006,  не установлен                                        02.04.1998, не установлен</t>
  </si>
  <si>
    <t>TABLENAME=UTBL_OBJ1000150|FIELDS=D_KA1,D_KA2|VALUES=3000588,3000034</t>
  </si>
  <si>
    <t>TABLENAME=UTBL_OBJ1000150|FIELDS=D_KA1,D_KA2|VALUES=3000588,3000035</t>
  </si>
  <si>
    <t>TABLENAME=UTBL_OBJ1000150|FIELDS=D_KA1,D_KA2|VALUES=3000588,3000036</t>
  </si>
  <si>
    <t>TABLENAME=UTBL_OBJ1000150|FIELDS=D_KA1,D_KA2|VALUES=3000588,3000037</t>
  </si>
  <si>
    <t>TABLENAME=UTBL_OBJ1000150|FIELDS=D_KA1,D_KA2|VALUES=3000588,3000038</t>
  </si>
  <si>
    <t>TABLENAME=UTBL_OBJ1000150|FIELDS=D_KA1,D_KA2|VALUES=3000588,3000040</t>
  </si>
  <si>
    <t>TABLENAME=UTBL_OBJ1000150|FIELDS=D_KA1,D_KA2|VALUES=3000588,3000041</t>
  </si>
  <si>
    <t>TABLENAME=UTBL_OBJ1000150|FIELDS=D_KA1,D_KA2|VALUES=3000588,3000042</t>
  </si>
  <si>
    <t>TABLENAME=UTBL_OBJ1000150|FIELDS=D_KA1,D_KA2|VALUES=3000588,3000043</t>
  </si>
  <si>
    <t>TABLENAME=UTBL_OBJ1000150|FIELDS=D_KA1,D_KA2|VALUES=3000588,3000045</t>
  </si>
  <si>
    <t>TABLENAME=UTBL_OBJ1000150|FIELDS=D_KA1,D_KA2|VALUES=3000588,3000046</t>
  </si>
  <si>
    <t>TABLENAME=UTBL_OBJ1000150|FIELDS=D_KA1,D_KA2|VALUES=3000588,3000024</t>
  </si>
  <si>
    <t>TABLENAME=UTBL_OBJ1000150|FIELDS=D_KA1,D_KA2|VALUES=3000589,3000022</t>
  </si>
  <si>
    <t>TABLENAME=UTBL_OBJ1000150|FIELDS=D_KA1,D_KA2|VALUES=3000589,3000033</t>
  </si>
  <si>
    <t>TABLENAME=UTBL_OBJ1000150|FIELDS=D_KA1,D_KA2|VALUES=3000576,3000041</t>
  </si>
  <si>
    <t>TABLENAME=UTBL_OBJ1000150|FIELDS=D_KA1,D_KA2|VALUES=3000576,3000042</t>
  </si>
  <si>
    <t>TABLENAME=UTBL_OBJ1000150|FIELDS=D_KA1,D_KA2|VALUES=3000576,3000043</t>
  </si>
  <si>
    <t>TABLENAME=UTBL_OBJ1000150|FIELDS=D_KA1,D_KA2|VALUES=3000576,3000045</t>
  </si>
  <si>
    <t>TABLENAME=UTBL_OBJ1000150|FIELDS=D_KA1,D_KA2|VALUES=3000576,3000046</t>
  </si>
  <si>
    <t>TABLENAME=UTBL_OBJ1000150|FIELDS=D_KA1,D_KA2|VALUES=3000576,3000024</t>
  </si>
  <si>
    <t>TABLENAME=UTBL_OBJ1000150|FIELDS=D_KA1,D_KA2|VALUES=3000577,3000022</t>
  </si>
  <si>
    <t>TABLENAME=UTBL_OBJ1000150|FIELDS=D_KA1,D_KA2|VALUES=3000577,3000033</t>
  </si>
  <si>
    <t>TABLENAME=UTBL_OBJ1000150|FIELDS=D_KA1,D_KA2|VALUES=3000577,3000034</t>
  </si>
  <si>
    <t>TABLENAME=UTBL_OBJ1000150|FIELDS=D_KA1,D_KA2|VALUES=3000577,3000035</t>
  </si>
  <si>
    <t>TABLENAME=UTBL_OBJ1000150|FIELDS=D_KA1,D_KA2|VALUES=3000577,3000036</t>
  </si>
  <si>
    <t>TABLENAME=UTBL_OBJ1000150|FIELDS=D_KA1,D_KA2|VALUES=3000640,3000033</t>
  </si>
  <si>
    <t>TABLENAME=UTBL_OBJ1000150|FIELDS=D_KA1,D_KA2|VALUES=3000640,3000034</t>
  </si>
  <si>
    <t>TABLENAME=UTBL_OBJ1000150|FIELDS=D_KA1,D_KA2|VALUES=3000640,3000035</t>
  </si>
  <si>
    <t>TABLENAME=UTBL_OBJ1000150|FIELDS=D_KA1,D_KA2|VALUES=3000640,3000036</t>
  </si>
  <si>
    <t>TABLENAME=UTBL_OBJ1000150|FIELDS=D_KA1,D_KA2|VALUES=3000640,3000037</t>
  </si>
  <si>
    <t>TABLENAME=UTBL_OBJ1000150|FIELDS=D_KA1,D_KA2|VALUES=3000640,3000038</t>
  </si>
  <si>
    <t>TABLENAME=UTBL_OBJ1000150|FIELDS=D_KA1,D_KA2|VALUES=3000640,3000040</t>
  </si>
  <si>
    <t>TABLENAME=UTBL_OBJ1000150|FIELDS=D_KA1,D_KA2|VALUES=3000640,3000041</t>
  </si>
  <si>
    <t>TABLENAME=UTBL_OBJ1000150|FIELDS=D_KA1,D_KA2|VALUES=3000569,3000033</t>
  </si>
  <si>
    <t>TABLENAME=UTBL_OBJ1000150|FIELDS=D_KA1,D_KA2|VALUES=3000569,3000034</t>
  </si>
  <si>
    <t>TABLENAME=UTBL_OBJ1000150|FIELDS=D_KA1,D_KA2|VALUES=3000569,3000035</t>
  </si>
  <si>
    <t>TABLENAME=UTBL_OBJ1000150|FIELDS=D_KA1,D_KA2|VALUES=3000500,3000041</t>
  </si>
  <si>
    <t>TABLENAME=UTBL_OBJ1000368|FIELDS=D_KA1,D_KA2|VALUES=3000056,3000613</t>
  </si>
  <si>
    <t>TABLENAME=UTBL_OBJ1000368|FIELDS=D_KA1,D_KA2|VALUES=3000056,3000614</t>
  </si>
  <si>
    <t>TABLENAME=UTBL_OBJ1000368|FIELDS=D_KA1,D_KA2|VALUES=3000056,3000604</t>
  </si>
  <si>
    <t>РП-А-1200</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</si>
  <si>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</si>
  <si>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</si>
  <si>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</si>
  <si>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</si>
  <si>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TABLENAME=UTBL_OBJ1000368|FIELDS=D_KA1,D_KA2|VALUES=3000126,3000604</t>
  </si>
  <si>
    <t>РП-А-3500</t>
  </si>
  <si>
    <t>TABLENAME=UTBL_OBJ1000368|FIELDS=D_KA1,D_KA2|VALUES=3000127,3000601</t>
  </si>
  <si>
    <t>TABLENAME=UTBL_OBJ1000368|FIELDS=D_KA1,D_KA2|VALUES=3000127,3000615</t>
  </si>
  <si>
    <t>TABLENAME=UTBL_OBJ1000368|FIELDS=D_KA1,D_KA2|VALUES=3000127,3000616</t>
  </si>
  <si>
    <t>TABLENAME=UTBL_OBJ1000150|FIELDS=D_KA1,D_KA2|VALUES=3000484,3000038</t>
  </si>
  <si>
    <t>TABLENAME=UTBL_OBJ1000150|FIELDS=D_KA1,D_KA2|VALUES=3000484,3000040</t>
  </si>
  <si>
    <t>TABLENAME=UTBL_OBJ1000150|FIELDS=D_KA1,D_KA2|VALUES=3000085,3000042</t>
  </si>
  <si>
    <t>TABLENAME=UTBL_OBJ1000150|FIELDS=D_KA1,D_KA2|VALUES=3000085,3000043</t>
  </si>
  <si>
    <t>TABLENAME=UTBL_OBJ1000150|FIELDS=D_KA1,D_KA2|VALUES=3000560,3000024</t>
  </si>
  <si>
    <t>РС-А-5500</t>
  </si>
  <si>
    <t>подп.5 п. 1 ст.1</t>
  </si>
  <si>
    <t>TABLENAME=UTBL_OBJ1000150|FIELDS=D_KA1,D_KA2|VALUES=3000526,3000037</t>
  </si>
  <si>
    <t>TABLENAME=UTBL_OBJ1000150|FIELDS=D_KA1,D_KA2|VALUES=3000526,3000038</t>
  </si>
  <si>
    <t>TABLENAME=UTBL_OBJ1000150|FIELDS=D_KA1,D_KA2|VALUES=3000526,3000040</t>
  </si>
  <si>
    <t>TABLENAME=UTBL_OBJ1000150|FIELDS=D_KA1,D_KA2|VALUES=3000526,3000041</t>
  </si>
  <si>
    <t>TABLENAME=UTBL_OBJ1000150|FIELDS=D_KA1,D_KA2|VALUES=3000099,3000045</t>
  </si>
  <si>
    <t>TABLENAME=UTBL_OBJ1000150|FIELDS=D_KA1,D_KA2|VALUES=3000099,3000046</t>
  </si>
  <si>
    <t>TABLENAME=UTBL_OBJ1000150|FIELDS=D_KA1,D_KA2|VALUES=3000099,3000024</t>
  </si>
  <si>
    <t>РМ-А-1400</t>
  </si>
  <si>
    <t>TABLENAME=UTBL_OBJ1000368|FIELDS=D_KA1,D_KA2|VALUES=3000240,3000601</t>
  </si>
  <si>
    <t>TABLENAME=UTBL_OBJ1000368|FIELDS=D_KA1,D_KA2|VALUES=3000240,3000615</t>
  </si>
  <si>
    <t>TABLENAME=UTBL_OBJ1000368|FIELDS=D_KA1,D_KA2|VALUES=3000129,3000610</t>
  </si>
  <si>
    <t>TABLENAME=UTBL_OBJ1000368|FIELDS=D_KA1,D_KA2|VALUES=3000129,3000611</t>
  </si>
  <si>
    <t>TABLENAME=UTBL_OBJ1000368|FIELDS=D_KA1,D_KA2|VALUES=3000291,3000614</t>
  </si>
  <si>
    <t>TABLENAME=UTBL_OBJ1000368|FIELDS=D_KA1,D_KA2|VALUES=3000291,3000604</t>
  </si>
  <si>
    <t>РМ-А-3300</t>
  </si>
  <si>
    <t>TABLENAME=UTBL_OBJ1000368|FIELDS=D_KA1,D_KA2|VALUES=3000131,3000624</t>
  </si>
  <si>
    <t>TABLENAME=UTBL_OBJ1000368|FIELDS=D_KA1,D_KA2|VALUES=3000131,3000608</t>
  </si>
  <si>
    <t>TABLENAME=UTBL_OBJ1000368|FIELDS=D_KA1,D_KA2|VALUES=3000123,3000601</t>
  </si>
  <si>
    <t>TABLENAME=UTBL_OBJ1000368|FIELDS=D_KA1,D_KA2|VALUES=3000123,3000615</t>
  </si>
  <si>
    <t>TABLENAME=UTBL_OBJ1000150|FIELDS=D_KA1,D_KA2|VALUES=3000530,3000043</t>
  </si>
  <si>
    <t>TABLENAME=UTBL_OBJ1000150|FIELDS=D_KA1,D_KA2|VALUES=3000530,3000045</t>
  </si>
  <si>
    <t>TABLENAME=UTBL_OBJ1000150|FIELDS=D_KA1,D_KA2|VALUES=3000530,3000046</t>
  </si>
  <si>
    <t>TABLENAME=UTBL_OBJ1000368|FIELDS=D_KA1,D_KA2|VALUES=3000053,3000613</t>
  </si>
  <si>
    <t>TABLENAME=UTBL_OBJ1000150|FIELDS=D_KA1,D_KA2|VALUES=3000483,3000043</t>
  </si>
  <si>
    <t>TABLENAME=UTBL_OBJ1000150|FIELDS=D_KA1,D_KA2|VALUES=3000483,3000045</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</si>
  <si>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</si>
  <si>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</si>
  <si>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</si>
  <si>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</si>
  <si>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</si>
  <si>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</si>
  <si>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TABLENAME=UTBL_OBJ1000368|FIELDS=D_KA1,D_KA2|VALUES=3000122,3000622</t>
  </si>
  <si>
    <t>TABLENAME=UTBL_OBJ1000368|FIELDS=D_KA1,D_KA2|VALUES=3000122,3000623</t>
  </si>
  <si>
    <t>TABLENAME=UTBL_OBJ1000368|FIELDS=D_KA1,D_KA2|VALUES=3000122,3000624</t>
  </si>
  <si>
    <t>TABLENAME=UTBL_OBJ1000150|FIELDS=D_KA1,D_KA2|VALUES=3000566,3000022</t>
  </si>
  <si>
    <t>TABLENAME=UTBL_OBJ1000150|FIELDS=D_KA1,D_KA2|VALUES=3000566,3000033</t>
  </si>
  <si>
    <t>TABLENAME=UTBL_OBJ1000368|FIELDS=D_KA1,D_KA2|VALUES=3000228,3000619</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</si>
  <si>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</si>
  <si>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</si>
  <si>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</si>
  <si>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</si>
  <si>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TABLENAME=UTBL_OBJ1000150|FIELDS=D_KA1,D_KA2|VALUES=3000574,3000045</t>
  </si>
  <si>
    <t>TABLENAME=UTBL_OBJ1000150|FIELDS=D_KA1,D_KA2|VALUES=3000574,3000046</t>
  </si>
  <si>
    <t>TABLENAME=UTBL_OBJ1000150|FIELDS=D_KA1,D_KA2|VALUES=3000574,3000024</t>
  </si>
  <si>
    <t>РС-А-6100</t>
  </si>
  <si>
    <t>TABLENAME=UTBL_OBJ1000150|FIELDS=D_KA1,D_KA2|VALUES=3000575,3000022</t>
  </si>
  <si>
    <t>TABLENAME=UTBL_OBJ1000150|FIELDS=D_KA1,D_KA2|VALUES=3000575,3000033</t>
  </si>
  <si>
    <t>TABLENAME=UTBL_OBJ1000150|FIELDS=D_KA1,D_KA2|VALUES=3000530,3000042</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</si>
  <si>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</si>
  <si>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TABLENAME=UTBL_OBJ1000150|FIELDS=D_KA1,D_KA2|VALUES=3000574,3000033</t>
  </si>
  <si>
    <t>TABLENAME=UTBL_OBJ1000150|FIELDS=D_KA1,D_KA2|VALUES=3000569,3000042</t>
  </si>
  <si>
    <t>TABLENAME=UTBL_OBJ1000150|FIELDS=D_KA1,D_KA2|VALUES=3000569,3000043</t>
  </si>
  <si>
    <t>TABLENAME=UTBL_OBJ1000150|FIELDS=D_KA1,D_KA2|VALUES=3000569,3000045</t>
  </si>
  <si>
    <t>TABLENAME=UTBL_OBJ1000150|FIELDS=D_KA1,D_KA2|VALUES=3000569,3000046</t>
  </si>
  <si>
    <t>TABLENAME=UTBL_OBJ1000150|FIELDS=D_KA1,D_KA2|VALUES=3000569,3000024</t>
  </si>
  <si>
    <t>РС-А-5900</t>
  </si>
  <si>
    <t>TABLENAME=UTBL_OBJ1000150|FIELDS=D_KA1,D_KA2|VALUES=3000570,3000022</t>
  </si>
  <si>
    <t>TABLENAME=UTBL_OBJ1000150|FIELDS=D_KA1,D_KA2|VALUES=3000570,3000033</t>
  </si>
  <si>
    <t>TABLENAME=UTBL_OBJ1000150|FIELDS=D_KA1,D_KA2|VALUES=3000574,3000034</t>
  </si>
  <si>
    <t>TABLENAME=UTBL_OBJ1000150|FIELDS=D_KA1,D_KA2|VALUES=3000574,3000035</t>
  </si>
  <si>
    <t>TABLENAME=UTBL_OBJ1000150|FIELDS=D_KA1,D_KA2|VALUES=3000525,3000038</t>
  </si>
  <si>
    <t>TABLENAME=UTBL_OBJ1000150|FIELDS=D_KA1,D_KA2|VALUES=3000525,3000040</t>
  </si>
  <si>
    <t>TABLENAME=UTBL_OBJ1000150|FIELDS=D_KA1,D_KA2|VALUES=3000525,3000041</t>
  </si>
  <si>
    <t>TABLENAME=UTBL_OBJ1000150|FIELDS=D_KA1,D_KA2|VALUES=3000525,3000042</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</si>
  <si>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</si>
  <si>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TABLENAME=UTBL_OBJ1000368|FIELDS=D_KA1,D_KA2|VALUES=3000122,3000618</t>
  </si>
  <si>
    <t>TABLENAME=UTBL_OBJ1000368|FIELDS=D_KA1,D_KA2|VALUES=3000122,3000619</t>
  </si>
  <si>
    <t>TABLENAME=UTBL_OBJ1000368|FIELDS=D_KA1,D_KA2|VALUES=3000242,3000611</t>
  </si>
  <si>
    <t>TABLENAME=UTBL_OBJ1000368|FIELDS=D_KA1,D_KA2|VALUES=3000242,3000613</t>
  </si>
  <si>
    <t>TABLENAME=UTBL_OBJ1000150|FIELDS=D_KA1,D_KA2|VALUES=3000525,3000024</t>
  </si>
  <si>
    <t>РС-А-3800</t>
  </si>
  <si>
    <t>TABLENAME=UTBL_OBJ1000368|FIELDS=D_KA1,D_KA2|VALUES=3000053,3000624</t>
  </si>
  <si>
    <t>TABLENAME=UTBL_OBJ1000368|FIELDS=D_KA1,D_KA2|VALUES=3000053,3000608</t>
  </si>
  <si>
    <t>0707</t>
  </si>
  <si>
    <t>РС-А-5003</t>
  </si>
  <si>
    <t>РС-А-5004</t>
  </si>
  <si>
    <t>РС-А-5401</t>
  </si>
  <si>
    <t>РС-А-5402</t>
  </si>
  <si>
    <t>РС-А-5403</t>
  </si>
  <si>
    <t>РС-А-5404</t>
  </si>
  <si>
    <t>РС-А-5801</t>
  </si>
  <si>
    <t>РС-А-5802</t>
  </si>
  <si>
    <t>РС-А-5803</t>
  </si>
  <si>
    <t>РС-А-5804</t>
  </si>
  <si>
    <t>РС-А-6601</t>
  </si>
  <si>
    <t>РС-А-6602</t>
  </si>
  <si>
    <t>РС-А-6603</t>
  </si>
  <si>
    <t>РС-А-6604</t>
  </si>
  <si>
    <t>РС-А-7200</t>
  </si>
  <si>
    <t>РС-А-7101</t>
  </si>
  <si>
    <t>РС-А-7102</t>
  </si>
  <si>
    <t>РС-А-7103</t>
  </si>
  <si>
    <t>РС-А-7104</t>
  </si>
  <si>
    <t>TABLENAME=UTBL_OBJ1000368|FIELDS=D_KA1,D_KA2|VALUES=3000113,3000611</t>
  </si>
  <si>
    <t>01.01.2006, не установлен                    05.07.2002, не установлен                                                19.11.1999, не установлен</t>
  </si>
  <si>
    <t>подп. 20 п. 1 ст.14                                                                             п.1 ст.8                                                                п.4 ст.2                                                             ст.11</t>
  </si>
  <si>
    <t>подп. 21 п. 1 ст.8                                                                                                                                        ст.10-12                                                               п.4</t>
  </si>
  <si>
    <t>TABLENAME=UTBL_OBJ1000368|FIELDS=D_KA1,D_KA2|VALUES=3000053,3000622</t>
  </si>
  <si>
    <t>TABLENAME=UTBL_OBJ1000368|FIELDS=D_KA1,D_KA2|VALUES=3000053,3000623</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</si>
  <si>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</si>
  <si>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</si>
  <si>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</si>
  <si>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</si>
  <si>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</si>
  <si>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</si>
  <si>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</si>
  <si>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</si>
  <si>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</si>
  <si>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</si>
  <si>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</si>
  <si>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TABLENAME=UTBL_OBJ1000368|FIELDS=D_KA1,D_KA2|VALUES=3000114,3000609</t>
  </si>
  <si>
    <t>TABLENAME=UTBL_OBJ1000150|FIELDS=D_KA1,D_KA2|VALUES=3000519,3000036</t>
  </si>
  <si>
    <t>TABLENAME=UTBL_OBJ1000150|FIELDS=D_KA1,D_KA2|VALUES=3000519,3000037</t>
  </si>
  <si>
    <t>TABLENAME=UTBL_OBJ1000150|FIELDS=D_KA1,D_KA2|VALUES=3000519,3000038</t>
  </si>
  <si>
    <t>TABLENAME=UTBL_OBJ1000150|FIELDS=D_KA1,D_KA2|VALUES=3000519,3000040</t>
  </si>
  <si>
    <t>TABLENAME=UTBL_OBJ1000150|FIELDS=D_KA1,D_KA2|VALUES=3000519,3000041</t>
  </si>
  <si>
    <t>TABLENAME=UTBL_OBJ1000150|FIELDS=D_KA1,D_KA2|VALUES=3000519,3000042</t>
  </si>
  <si>
    <t>TABLENAME=UTBL_OBJ1000150|FIELDS=D_KA1,D_KA2|VALUES=3000519,3000043</t>
  </si>
  <si>
    <t>TABLENAME=UTBL_OBJ1000150|FIELDS=D_KA1,D_KA2|VALUES=3000519,3000045</t>
  </si>
  <si>
    <t>TABLENAME=UTBL_OBJ1000150|FIELDS=D_KA1,D_KA2|VALUES=3000516,3000041</t>
  </si>
  <si>
    <t>TABLENAME=UTBL_OBJ1000150|FIELDS=D_KA1,D_KA2|VALUES=3000516,3000042</t>
  </si>
  <si>
    <t>TABLENAME=UTBL_OBJ1000150|FIELDS=D_KA1,D_KA2|VALUES=3000068,3000042</t>
  </si>
  <si>
    <t>TABLENAME=UTBL_OBJ1000150|FIELDS=D_KA1,D_KA2|VALUES=3000068,3000043</t>
  </si>
  <si>
    <t>TABLENAME=UTBL_OBJ1000150|FIELDS=D_KA1,D_KA2|VALUES=3000068,3000045</t>
  </si>
  <si>
    <t>TABLENAME=UTBL_OBJ1000150|FIELDS=D_KA1,D_KA2|VALUES=3000509,3000036</t>
  </si>
  <si>
    <t>субвенции на осуществление отдельных государственных полномочий по ведению учёта граждан, нуждающихся в жилых помещениях и имеющих право на государственную поддержку на строительство (приобретение) жилых помещений</t>
  </si>
  <si>
    <t>Закон Чувашской Республики от 30 ноября 2006 г. № 55 "О наделении органов местного самоуправления в Чувашской Республике отдельными государственными полномочиями"</t>
  </si>
  <si>
    <t>подп.2 п.2 ст.1</t>
  </si>
  <si>
    <t>TABLENAME=UTBL_OBJ1000368|FIELDS=D_KA1,D_KA2|VALUES=3000228,3000617</t>
  </si>
  <si>
    <t>TABLENAME=UTBL_OBJ1000368|FIELDS=D_KA1,D_KA2|VALUES=3000228,3000618</t>
  </si>
  <si>
    <t>TABLENAME=UTBL_OBJ1000368|FIELDS=D_KA1,D_KA2|VALUES=3000131,3000615</t>
  </si>
  <si>
    <t>TABLENAME=UTBL_OBJ1000368|FIELDS=D_KA1,D_KA2|VALUES=3000256,3000618</t>
  </si>
  <si>
    <t>TABLENAME=UTBL_OBJ1000368|FIELDS=D_KA1,D_KA2|VALUES=3000256,3000619</t>
  </si>
  <si>
    <t>TABLENAME=UTBL_OBJ1000150|FIELDS=D_KA1,D_KA2|VALUES=3000542,3000037</t>
  </si>
  <si>
    <t>TABLENAME=UTBL_OBJ1000150|FIELDS=D_KA1,D_KA2|VALUES=3000545,3000040</t>
  </si>
  <si>
    <t>TABLENAME=UTBL_OBJ1000368|FIELDS=D_KA1,D_KA2|VALUES=3000286,3000610</t>
  </si>
  <si>
    <t>TABLENAME=UTBL_OBJ1000368|FIELDS=D_KA1,D_KA2|VALUES=3000286,3000611</t>
  </si>
  <si>
    <t>TABLENAME=UTBL_OBJ1000368|FIELDS=D_KA1,D_KA2|VALUES=3000240,3000609</t>
  </si>
  <si>
    <t>TABLENAME=UTBL_OBJ1000368|FIELDS=D_KA1,D_KA2|VALUES=3000240,3000610</t>
  </si>
  <si>
    <t>TABLENAME=UTBL_OBJ1000368|FIELDS=D_KA1,D_KA2|VALUES=3000240,3000611</t>
  </si>
  <si>
    <t>TABLENAME=UTBL_OBJ1000368|FIELDS=D_KA1,D_KA2|VALUES=3000258,3000623</t>
  </si>
  <si>
    <t>TABLENAME=UTBL_OBJ1000368|FIELDS=D_KA1,D_KA2|VALUES=3000224,3000616</t>
  </si>
  <si>
    <t>TABLENAME=UTBL_OBJ1000150|FIELDS=D_KA1,D_KA2|VALUES=3000082,3000040</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</si>
  <si>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</si>
  <si>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обеспечения жителей поселения услугами связи, общественного питания, торговли и бытового обслуживания</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</si>
  <si>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</si>
  <si>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</si>
  <si>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TABLENAME=UTBL_OBJ1000150|FIELDS=D_KA1,D_KA2|VALUES=3000573,3000035</t>
  </si>
  <si>
    <t>TABLENAME=UTBL_OBJ1000150|FIELDS=D_KA1,D_KA2|VALUES=3000573,3000036</t>
  </si>
  <si>
    <t>TABLENAME=UTBL_OBJ1000150|FIELDS=D_KA1,D_KA2|VALUES=3000573,3000037</t>
  </si>
  <si>
    <t>TABLENAME=UTBL_OBJ1000150|FIELDS=D_KA1,D_KA2|VALUES=3000573,3000038</t>
  </si>
  <si>
    <t>TABLENAME=UTBL_OBJ1000150|FIELDS=D_KA1,D_KA2|VALUES=3000573,3000040</t>
  </si>
  <si>
    <t>TABLENAME=UTBL_OBJ1000150|FIELDS=D_KA1,D_KA2|VALUES=3000573,3000041</t>
  </si>
  <si>
    <t>TABLENAME=UTBL_OBJ1000150|FIELDS=D_KA1,D_KA2|VALUES=3000573,3000042</t>
  </si>
  <si>
    <t>TABLENAME=UTBL_OBJ1000150|FIELDS=D_KA1,D_KA2|VALUES=3000573,3000043</t>
  </si>
  <si>
    <t>TABLENAME=UTBL_OBJ1000150|FIELDS=D_KA1,D_KA2|VALUES=3000552,3000040</t>
  </si>
  <si>
    <t>TABLENAME=UTBL_OBJ1000150|FIELDS=D_KA1,D_KA2|VALUES=3000513,3000040</t>
  </si>
  <si>
    <t>TABLENAME=UTBL_OBJ1000150|FIELDS=D_KA1,D_KA2|VALUES=3000513,3000041</t>
  </si>
  <si>
    <t>TABLENAME=UTBL_OBJ1000150|FIELDS=D_KA1,D_KA2|VALUES=3000513,3000042</t>
  </si>
  <si>
    <t>TABLENAME=UTBL_OBJ1000150|FIELDS=D_KA1,D_KA2|VALUES=3000513,3000043</t>
  </si>
  <si>
    <t>TABLENAME=UTBL_OBJ1000150|FIELDS=D_KA1,D_KA2|VALUES=3000513,3000045</t>
  </si>
  <si>
    <t>TABLENAME=UTBL_OBJ1000150|FIELDS=D_KA1,D_KA2|VALUES=3000513,3000046</t>
  </si>
  <si>
    <t>TABLENAME=UTBL_OBJ1000150|FIELDS=D_KA1,D_KA2|VALUES=3000513,3000024</t>
  </si>
  <si>
    <t>TABLENAME=UTBL_OBJ1000150|FIELDS=D_KA1,D_KA2|VALUES=3000514,3000022</t>
  </si>
  <si>
    <t>TABLENAME=UTBL_OBJ1000150|FIELDS=D_KA1,D_KA2|VALUES=3000514,3000033</t>
  </si>
  <si>
    <t>TABLENAME=UTBL_OBJ1000150|FIELDS=D_KA1,D_KA2|VALUES=3000514,3000034</t>
  </si>
  <si>
    <t>TABLENAME=UTBL_OBJ1000150|FIELDS=D_KA1,D_KA2|VALUES=3000514,3000035</t>
  </si>
  <si>
    <t>TABLENAME=UTBL_OBJ1000150|FIELDS=D_KA1,D_KA2|VALUES=3000514,3000036</t>
  </si>
  <si>
    <t>TABLENAME=UTBL_OBJ1000150|FIELDS=D_KA1,D_KA2|VALUES=3000486,3000022</t>
  </si>
  <si>
    <t>TABLENAME=UTBL_OBJ1000150|FIELDS=D_KA1,D_KA2|VALUES=3000486,3000033</t>
  </si>
  <si>
    <t>TABLENAME=UTBL_OBJ1000150|FIELDS=D_KA1,D_KA2|VALUES=3000486,3000034</t>
  </si>
  <si>
    <t>TABLENAME=UTBL_OBJ1000150|FIELDS=D_KA1,D_KA2|VALUES=3000486,3000035</t>
  </si>
  <si>
    <t>TABLENAME=UTBL_OBJ1000150|FIELDS=D_KA1,D_KA2|VALUES=3000073,3000034</t>
  </si>
  <si>
    <t>TABLENAME=UTBL_OBJ1000150|FIELDS=D_KA1,D_KA2|VALUES=3000073,3000035</t>
  </si>
  <si>
    <t>TABLENAME=UTBL_OBJ1000150|FIELDS=D_KA1,D_KA2|VALUES=3000073,3000036</t>
  </si>
  <si>
    <t>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</si>
  <si>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заключение внешнеэкономических соглашений субъекта Российской Федерации</t>
  </si>
  <si>
    <t>установление, изменение и отмена региональных налогов и сборов, а также установление налоговых ставок по федеральным налогам в соответствии с законодательством Российской Федерации о налогах и сборах</t>
  </si>
  <si>
    <t>наделение городских поселений статусом городского округа</t>
  </si>
  <si>
    <t>определение границ муниципальных образований в установленном порядке</t>
  </si>
  <si>
    <t>выравнивание бюджетной обеспеченности муниципальных образований в порядке, установленном федеральным законом</t>
  </si>
  <si>
    <t>учреждение печатного средства массовой информации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</si>
  <si>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установление административной ответственности за нарушение законов и иных нормативных правовых актов субъекта Российской Федерации, нормативных правовых актов органов местного самоуправления</t>
  </si>
  <si>
    <t>материально-техническое обеспечение деятельности мировых судей</t>
  </si>
  <si>
    <t>предоставление материальной и иной помощи для погребения</t>
  </si>
  <si>
    <t>TABLENAME=UTBL_OBJ1000150|FIELDS=D_KA1,D_KA2|VALUES=3000559,3000022</t>
  </si>
  <si>
    <t>TABLENAME=UTBL_OBJ1000150|FIELDS=D_KA1,D_KA2|VALUES=3000559,3000033</t>
  </si>
  <si>
    <t>TABLENAME=UTBL_OBJ1000150|FIELDS=D_KA1,D_KA2|VALUES=3000559,3000034</t>
  </si>
  <si>
    <t>TABLENAME=UTBL_OBJ1000150|FIELDS=D_KA1,D_KA2|VALUES=3000559,3000035</t>
  </si>
  <si>
    <t>TABLENAME=UTBL_OBJ1000150|FIELDS=D_KA1,D_KA2|VALUES=3000559,3000036</t>
  </si>
  <si>
    <t>TABLENAME=UTBL_OBJ1000150|FIELDS=D_KA1,D_KA2|VALUES=3000572,3000036</t>
  </si>
  <si>
    <t>TABLENAME=UTBL_OBJ1000150|FIELDS=D_KA1,D_KA2|VALUES=3000572,3000037</t>
  </si>
  <si>
    <t>TABLENAME=UTBL_OBJ1000150|FIELDS=D_KA1,D_KA2|VALUES=3000572,3000038</t>
  </si>
  <si>
    <t>TABLENAME=UTBL_OBJ1000150|FIELDS=D_KA1,D_KA2|VALUES=3000572,3000040</t>
  </si>
  <si>
    <t>TABLENAME=UTBL_OBJ1000150|FIELDS=D_KA1,D_KA2|VALUES=3000572,3000041</t>
  </si>
  <si>
    <t>TABLENAME=UTBL_OBJ1000150|FIELDS=D_KA1,D_KA2|VALUES=3000572,3000042</t>
  </si>
  <si>
    <t>TABLENAME=UTBL_OBJ1000150|FIELDS=D_KA1,D_KA2|VALUES=3000572,3000043</t>
  </si>
  <si>
    <t>TABLENAME=UTBL_OBJ1000150|FIELDS=D_KA1,D_KA2|VALUES=3000572,3000045</t>
  </si>
  <si>
    <t>TABLENAME=UTBL_OBJ1000150|FIELDS=D_KA1,D_KA2|VALUES=3000572,3000046</t>
  </si>
  <si>
    <t>TABLENAME=UTBL_OBJ1000150|FIELDS=D_KA1,D_KA2|VALUES=3000572,3000024</t>
  </si>
  <si>
    <t>TABLENAME=UTBL_OBJ1000150|FIELDS=D_KA1,D_KA2|VALUES=3000573,3000022</t>
  </si>
  <si>
    <t>TABLENAME=UTBL_OBJ1000150|FIELDS=D_KA1,D_KA2|VALUES=3000067,3000046</t>
  </si>
  <si>
    <t>TABLENAME=UTBL_OBJ1000150|FIELDS=D_KA1,D_KA2|VALUES=3000521,3000034</t>
  </si>
  <si>
    <t>TABLENAME=UTBL_OBJ1000150|FIELDS=D_KA1,D_KA2|VALUES=3000521,3000035</t>
  </si>
  <si>
    <t>TABLENAME=UTBL_OBJ1000150|FIELDS=D_KA1,D_KA2|VALUES=3000521,3000036</t>
  </si>
  <si>
    <t>TABLENAME=UTBL_OBJ1000150|FIELDS=D_KA1,D_KA2|VALUES=3000521,3000037</t>
  </si>
  <si>
    <t>TABLENAME=UTBL_OBJ1000150|FIELDS=D_KA1,D_KA2|VALUES=3000521,3000038</t>
  </si>
  <si>
    <t>TABLENAME=UTBL_OBJ1000150|FIELDS=D_KA1,D_KA2|VALUES=3000521,3000040</t>
  </si>
  <si>
    <t>TABLENAME=UTBL_OBJ1000150|FIELDS=D_KA1,D_KA2|VALUES=3000067,3000045</t>
  </si>
  <si>
    <t>TABLENAME=UTBL_OBJ1000368|FIELDS=D_KA1,D_KA2|VALUES=3000124,3000604</t>
  </si>
  <si>
    <t>РП-А-3300</t>
  </si>
  <si>
    <t>TABLENAME=UTBL_OBJ1000368|FIELDS=D_KA1,D_KA2|VALUES=3000125,3000601</t>
  </si>
  <si>
    <t>1.62.</t>
  </si>
  <si>
    <t>1.63.</t>
  </si>
  <si>
    <t>TABLENAME=UTBL_OBJ1000368|FIELDS=D_KA1,D_KA2|VALUES=3000291,3000610</t>
  </si>
  <si>
    <t>TABLENAME=UTBL_OBJ1000368|FIELDS=D_KA1,D_KA2|VALUES=3000291,3000611</t>
  </si>
  <si>
    <t>TABLENAME=UTBL_OBJ1000368|FIELDS=D_KA1,D_KA2|VALUES=3000052,3000614</t>
  </si>
  <si>
    <t>TABLENAME=UTBL_OBJ1000368|FIELDS=D_KA1,D_KA2|VALUES=3000052,3000604</t>
  </si>
  <si>
    <t>РП-А-0800</t>
  </si>
  <si>
    <t>TABLENAME=UTBL_OBJ1000368|FIELDS=D_KA1,D_KA2|VALUES=3000053,3000601</t>
  </si>
  <si>
    <t>TABLENAME=UTBL_OBJ1000368|FIELDS=D_KA1,D_KA2|VALUES=3000053,3000615</t>
  </si>
  <si>
    <t>TABLENAME=UTBL_OBJ1000368|FIELDS=D_KA1,D_KA2|VALUES=3000053,3000616</t>
  </si>
  <si>
    <t>TABLENAME=UTBL_OBJ1000368|FIELDS=D_KA1,D_KA2|VALUES=3000053,3000617</t>
  </si>
  <si>
    <t>TABLENAME=UTBL_OBJ1000368|FIELDS=D_KA1,D_KA2|VALUES=3000053,3000618</t>
  </si>
  <si>
    <t>TABLENAME=UTBL_OBJ1000368|FIELDS=D_KA1,D_KA2|VALUES=3000053,3000619</t>
  </si>
  <si>
    <t>TABLENAME=UTBL_OBJ1000368|FIELDS=D_KA1,D_KA2|VALUES=3000288,3000617</t>
  </si>
  <si>
    <t>TABLENAME=UTBL_OBJ1000368|FIELDS=D_KA1,D_KA2|VALUES=3000288,3000618</t>
  </si>
  <si>
    <t>TABLENAME=UTBL_OBJ1000368|FIELDS=D_KA1,D_KA2|VALUES=3000286,3000608</t>
  </si>
  <si>
    <t>TABLENAME=UTBL_OBJ1000368|FIELDS=D_KA1,D_KA2|VALUES=3000018,3000617</t>
  </si>
  <si>
    <t>TABLENAME=UTBL_OBJ1000368|FIELDS=D_KA1,D_KA2|VALUES=3000018,3000618</t>
  </si>
  <si>
    <t>TABLENAME=UTBL_OBJ1000368|FIELDS=D_KA1,D_KA2|VALUES=3000018,3000619</t>
  </si>
  <si>
    <t>TABLENAME=UTBL_OBJ1000368|FIELDS=D_KA1,D_KA2|VALUES=3000130,3000617</t>
  </si>
  <si>
    <t>TABLENAME=UTBL_OBJ1000368|FIELDS=D_KA1,D_KA2|VALUES=3000285,3000613</t>
  </si>
  <si>
    <t>TABLENAME=UTBL_OBJ1000150|FIELDS=D_KA1,D_KA2|VALUES=3000520,3000033</t>
  </si>
  <si>
    <t>TABLENAME=UTBL_OBJ1000150|FIELDS=D_KA1,D_KA2|VALUES=3000520,3000034</t>
  </si>
  <si>
    <t>TABLENAME=UTBL_OBJ1000150|FIELDS=D_KA1,D_KA2|VALUES=3000476,3000046</t>
  </si>
  <si>
    <t>TABLENAME=UTBL_OBJ1000150|FIELDS=D_KA1,D_KA2|VALUES=3000476,3000024</t>
  </si>
  <si>
    <t>организация транспортного обслуживания населения автомобильным, железнодорожным, внутренним водным, воздушным транспортом (пригородное и межмуниципальное сообщение)</t>
  </si>
  <si>
    <t>РС-А-1400</t>
  </si>
  <si>
    <t>TABLENAME=UTBL_OBJ1000150|FIELDS=D_KA1,D_KA2|VALUES=3000077,3000022</t>
  </si>
  <si>
    <t>TABLENAME=UTBL_OBJ1000150|FIELDS=D_KA1,D_KA2|VALUES=3000564,3000041</t>
  </si>
  <si>
    <t>TABLENAME=UTBL_OBJ1000150|FIELDS=D_KA1,D_KA2|VALUES=3000564,3000042</t>
  </si>
  <si>
    <t>TABLENAME=UTBL_OBJ1000150|FIELDS=D_KA1,D_KA2|VALUES=3000564,3000043</t>
  </si>
  <si>
    <t>TABLENAME=UTBL_OBJ1000150|FIELDS=D_KA1,D_KA2|VALUES=3000564,3000045</t>
  </si>
  <si>
    <t>TABLENAME=UTBL_OBJ1000150|FIELDS=D_KA1,D_KA2|VALUES=3000564,3000046</t>
  </si>
  <si>
    <t>TABLENAME=UTBL_OBJ1000150|FIELDS=D_KA1,D_KA2|VALUES=3000564,3000024</t>
  </si>
  <si>
    <t>РС-А-5600</t>
  </si>
  <si>
    <t>TABLENAME=UTBL_OBJ1000150|FIELDS=D_KA1,D_KA2|VALUES=3000565,3000022</t>
  </si>
  <si>
    <t>TABLENAME=UTBL_OBJ1000150|FIELDS=D_KA1,D_KA2|VALUES=3000565,3000033</t>
  </si>
  <si>
    <t>TABLENAME=UTBL_OBJ1000150|FIELDS=D_KA1,D_KA2|VALUES=3000565,3000034</t>
  </si>
  <si>
    <t>TABLENAME=UTBL_OBJ1000150|FIELDS=D_KA1,D_KA2|VALUES=3000565,3000035</t>
  </si>
  <si>
    <t>TABLENAME=UTBL_OBJ1000150|FIELDS=D_KA1,D_KA2|VALUES=3000565,3000036</t>
  </si>
  <si>
    <t>TABLENAME=UTBL_OBJ1000150|FIELDS=D_KA1,D_KA2|VALUES=3000565,3000037</t>
  </si>
  <si>
    <t>TABLENAME=UTBL_OBJ1000150|FIELDS=D_KA1,D_KA2|VALUES=3000565,3000038</t>
  </si>
  <si>
    <t>TABLENAME=UTBL_OBJ1000368|FIELDS=D_KA1,D_KA2|VALUES=3000131,3000610</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</si>
  <si>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</si>
  <si>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</si>
  <si>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</si>
  <si>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</si>
  <si>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</si>
  <si>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</si>
  <si>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</si>
  <si>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</si>
  <si>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</si>
  <si>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подп.21 п.1 ст.14</t>
  </si>
  <si>
    <t>TABLENAME=UTBL_OBJ1000150|FIELDS=D_KA1,D_KA2|VALUES=3000529,3000045</t>
  </si>
  <si>
    <t>TABLENAME=UTBL_OBJ1000150|FIELDS=D_KA1,D_KA2|VALUES=3000529,3000046</t>
  </si>
  <si>
    <t>TABLENAME=UTBL_OBJ1000150|FIELDS=D_KA1,D_KA2|VALUES=3000529,3000024</t>
  </si>
  <si>
    <t>РС-А-3804</t>
  </si>
  <si>
    <t>TABLENAME=UTBL_OBJ1000150|FIELDS=D_KA1,D_KA2|VALUES=3000530,3000022</t>
  </si>
  <si>
    <t>TABLENAME=UTBL_OBJ1000150|FIELDS=D_KA1,D_KA2|VALUES=3000475,3000038</t>
  </si>
  <si>
    <t>TABLENAME=UTBL_OBJ1000150|FIELDS=D_KA1,D_KA2|VALUES=3000475,3000040</t>
  </si>
  <si>
    <t>TABLENAME=UTBL_OBJ1000150|FIELDS=D_KA1,D_KA2|VALUES=3000475,3000041</t>
  </si>
  <si>
    <t>TABLENAME=UTBL_OBJ1000150|FIELDS=D_KA1,D_KA2|VALUES=3000489,3000040</t>
  </si>
  <si>
    <t>TABLENAME=UTBL_OBJ1000150|FIELDS=D_KA1,D_KA2|VALUES=3000073,3000037</t>
  </si>
  <si>
    <t>TABLENAME=UTBL_OBJ1000150|FIELDS=D_KA1,D_KA2|VALUES=3000073,3000038</t>
  </si>
  <si>
    <t>TABLENAME=UTBL_OBJ1000150|FIELDS=D_KA1,D_KA2|VALUES=3000073,3000040</t>
  </si>
  <si>
    <t>TABLENAME=UTBL_OBJ1000150|FIELDS=D_KA1,D_KA2|VALUES=3000073,3000041</t>
  </si>
  <si>
    <t>TABLENAME=UTBL_OBJ1000150|FIELDS=D_KA1,D_KA2|VALUES=3000073,3000042</t>
  </si>
  <si>
    <t>TABLENAME=UTBL_OBJ1000150|FIELDS=D_KA1,D_KA2|VALUES=3000073,3000043</t>
  </si>
  <si>
    <t>TABLENAME=UTBL_OBJ1000150|FIELDS=D_KA1,D_KA2|VALUES=3000073,3000045</t>
  </si>
  <si>
    <t>TABLENAME=UTBL_OBJ1000150|FIELDS=D_KA1,D_KA2|VALUES=3000504,3000038</t>
  </si>
  <si>
    <t>TABLENAME=UTBL_OBJ1000150|FIELDS=D_KA1,D_KA2|VALUES=3000065,3000024</t>
  </si>
  <si>
    <t>РС-А-0201</t>
  </si>
  <si>
    <t>РС-А-0202</t>
  </si>
  <si>
    <t>РС-А-0203</t>
  </si>
  <si>
    <t>0111</t>
  </si>
  <si>
    <t>обслуживание муниципального долга</t>
  </si>
  <si>
    <t>п.6 ст.1</t>
  </si>
  <si>
    <t>TABLENAME=UTBL_OBJ1000150|FIELDS=D_KA1,D_KA2|VALUES=3000099,3000037</t>
  </si>
  <si>
    <t>TABLENAME=UTBL_OBJ1000150|FIELDS=D_KA1,D_KA2|VALUES=3000099,3000038</t>
  </si>
  <si>
    <t>TABLENAME=UTBL_OBJ1000150|FIELDS=D_KA1,D_KA2|VALUES=3000099,3000040</t>
  </si>
  <si>
    <t>TABLENAME=UTBL_OBJ1000150|FIELDS=D_KA1,D_KA2|VALUES=3000099,3000041</t>
  </si>
  <si>
    <t>TABLENAME=UTBL_OBJ1000150|FIELDS=D_KA1,D_KA2|VALUES=3000466,3000037</t>
  </si>
  <si>
    <t>TABLENAME=UTBL_OBJ1000150|FIELDS=D_KA1,D_KA2|VALUES=3000466,3000038</t>
  </si>
  <si>
    <t>TABLENAME=UTBL_OBJ1000150|FIELDS=D_KA1,D_KA2|VALUES=3000466,3000040</t>
  </si>
  <si>
    <t>TABLENAME=UTBL_OBJ1000150|FIELDS=D_KA1,D_KA2|VALUES=3000466,3000041</t>
  </si>
  <si>
    <t>TABLENAME=UTBL_OBJ1000150|FIELDS=D_KA1,D_KA2|VALUES=3000466,3000042</t>
  </si>
  <si>
    <t>TABLENAME=UTBL_OBJ1000150|FIELDS=D_KA1,D_KA2|VALUES=3000466,3000043</t>
  </si>
  <si>
    <t>TABLENAME=UTBL_OBJ1000150|FIELDS=D_KA1,D_KA2|VALUES=3000466,3000045</t>
  </si>
  <si>
    <t>TABLENAME=UTBL_OBJ1000150|FIELDS=D_KA1,D_KA2|VALUES=3000466,3000046</t>
  </si>
  <si>
    <t>TABLENAME=UTBL_OBJ1000150|FIELDS=D_KA1,D_KA2|VALUES=3000466,3000024</t>
  </si>
  <si>
    <t>РС-А-1000</t>
  </si>
  <si>
    <t>TABLENAME=UTBL_OBJ1000150|FIELDS=D_KA1,D_KA2|VALUES=3000073,3000022</t>
  </si>
  <si>
    <t>TABLENAME=UTBL_OBJ1000150|FIELDS=D_KA1,D_KA2|VALUES=3000073,3000033</t>
  </si>
  <si>
    <t xml:space="preserve">Федеральный закон от 6 октября  2003 г. № 131-ФЗ "Об общих принципах организации местного самоуправления в Российской Федерации"                                                                   Закон Российской Федерации от 7 февраля 1992 г. № 2300-1 "О защите прав потребителей"                                                                         </t>
  </si>
  <si>
    <t xml:space="preserve">подп.11 п.1 ст.14; ст.44                                                                                                                                                                           </t>
  </si>
  <si>
    <t>TABLENAME=UTBL_OBJ1000150|FIELDS=D_KA1,D_KA2|VALUES=3000492,3000046</t>
  </si>
  <si>
    <t>TABLENAME=UTBL_OBJ1000150|FIELDS=D_KA1,D_KA2|VALUES=3000492,3000024</t>
  </si>
  <si>
    <t>организация библиотечного обслуживания населения библиотеками субъекта Российской Федерации</t>
  </si>
  <si>
    <t>РС-А-2000</t>
  </si>
  <si>
    <t>TABLENAME=UTBL_OBJ1000150|FIELDS=D_KA1,D_KA2|VALUES=3000083,3000022</t>
  </si>
  <si>
    <t>TABLENAME=UTBL_OBJ1000150|FIELDS=D_KA1,D_KA2|VALUES=3000083,3000033</t>
  </si>
  <si>
    <t>01.01.2010-31.12.2010                          01.01.2011-31.12.2011</t>
  </si>
  <si>
    <t>01.01.2011-31.12.2011</t>
  </si>
  <si>
    <t>01.01.2011 - 31.12.2020</t>
  </si>
  <si>
    <t>Постановление администрации Мариинско-Посадского района от 03 февраля 2011 г. №46 "О муниципальной целевой программе "Молодёжь Мариинско-Посадского района: 2011-2020"</t>
  </si>
  <si>
    <t>01.01.2010-31.12.2010      01.01.2011-31.12.2011</t>
  </si>
  <si>
    <t>TABLENAME=UTBL_OBJ1000150|FIELDS=D_KA1,D_KA2|VALUES=3000595,3000036</t>
  </si>
  <si>
    <t>TABLENAME=UTBL_OBJ1000150|FIELDS=D_KA1,D_KA2|VALUES=3000595,3000037</t>
  </si>
  <si>
    <t>TABLENAME=UTBL_OBJ1000150|FIELDS=D_KA1,D_KA2|VALUES=3000068,3000046</t>
  </si>
  <si>
    <t>TABLENAME=UTBL_OBJ1000150|FIELDS=D_KA1,D_KA2|VALUES=3000594,3000037</t>
  </si>
  <si>
    <t>TABLENAME=UTBL_OBJ1000150|FIELDS=D_KA1,D_KA2|VALUES=3000594,3000038</t>
  </si>
  <si>
    <t>TABLENAME=UTBL_OBJ1000150|FIELDS=D_KA1,D_KA2|VALUES=3000594,3000040</t>
  </si>
  <si>
    <t>TABLENAME=UTBL_OBJ1000150|FIELDS=D_KA1,D_KA2|VALUES=3000594,3000041</t>
  </si>
  <si>
    <t>TABLENAME=UTBL_OBJ1000150|FIELDS=D_KA1,D_KA2|VALUES=3000594,3000042</t>
  </si>
  <si>
    <t>TABLENAME=UTBL_OBJ1000150|FIELDS=D_KA1,D_KA2|VALUES=3000594,3000043</t>
  </si>
  <si>
    <t>TABLENAME=UTBL_OBJ1000150|FIELDS=D_KA1,D_KA2|VALUES=3000594,3000045</t>
  </si>
  <si>
    <t>TABLENAME=UTBL_OBJ1000150|FIELDS=D_KA1,D_KA2|VALUES=3000594,3000046</t>
  </si>
  <si>
    <t>TABLENAME=UTBL_OBJ1000150|FIELDS=D_KA1,D_KA2|VALUES=3000594,3000024</t>
  </si>
  <si>
    <t>РС-А-6904</t>
  </si>
  <si>
    <t>TABLENAME=UTBL_OBJ1000150|FIELDS=D_KA1,D_KA2|VALUES=3000595,3000022</t>
  </si>
  <si>
    <t>TABLENAME=UTBL_OBJ1000150|FIELDS=D_KA1,D_KA2|VALUES=3000595,3000033</t>
  </si>
  <si>
    <t>TABLENAME=UTBL_OBJ1000150|FIELDS=D_KA1,D_KA2|VALUES=3000526,3000042</t>
  </si>
  <si>
    <t>TABLENAME=UTBL_OBJ1000150|FIELDS=D_KA1,D_KA2|VALUES=3000524,3000043</t>
  </si>
  <si>
    <t>TABLENAME=UTBL_OBJ1000150|FIELDS=D_KA1,D_KA2|VALUES=3000524,3000045</t>
  </si>
  <si>
    <t>TABLENAME=UTBL_OBJ1000150|FIELDS=D_KA1,D_KA2|VALUES=3000524,3000046</t>
  </si>
  <si>
    <t>TABLENAME=UTBL_OBJ1000150|FIELDS=D_KA1,D_KA2|VALUES=3000524,3000024</t>
  </si>
  <si>
    <t>РС-А-3702</t>
  </si>
  <si>
    <t>TABLENAME=UTBL_OBJ1000368|FIELDS=D_KA1,D_KA2|VALUES=3000129,3000614</t>
  </si>
  <si>
    <t>TABLENAME=UTBL_OBJ1000368|FIELDS=D_KA1,D_KA2|VALUES=3000129,3000604</t>
  </si>
  <si>
    <t>TABLENAME=UTBL_OBJ1000150|FIELDS=D_KA1,D_KA2|VALUES=3000448,3000035</t>
  </si>
  <si>
    <t>РС-А-7201</t>
  </si>
  <si>
    <t>РС-А-7202</t>
  </si>
  <si>
    <t>РС-А-7203</t>
  </si>
  <si>
    <t>РС-А-7204</t>
  </si>
  <si>
    <t>РС-А-7300</t>
  </si>
  <si>
    <t>TABLENAME=UTBL_OBJ1000150|FIELDS=D_KA1,D_KA2|VALUES=3000510,3000024</t>
  </si>
  <si>
    <t>РС-А-3400</t>
  </si>
  <si>
    <t>TABLENAME=UTBL_OBJ1000150|FIELDS=D_KA1,D_KA2|VALUES=3000512,3000022</t>
  </si>
  <si>
    <t>TABLENAME=UTBL_OBJ1000150|FIELDS=D_KA1,D_KA2|VALUES=3000532,3000041</t>
  </si>
  <si>
    <t>TABLENAME=UTBL_OBJ1000150|FIELDS=D_KA1,D_KA2|VALUES=3000532,3000042</t>
  </si>
  <si>
    <t>TABLENAME=UTBL_OBJ1000150|FIELDS=D_KA1,D_KA2|VALUES=3000532,3000043</t>
  </si>
  <si>
    <t>TABLENAME=UTBL_OBJ1000150|FIELDS=D_KA1,D_KA2|VALUES=3000532,3000045</t>
  </si>
  <si>
    <t>TABLENAME=UTBL_OBJ1000150|FIELDS=D_KA1,D_KA2|VALUES=3000532,3000046</t>
  </si>
  <si>
    <t>TABLENAME=UTBL_OBJ1000150|FIELDS=D_KA1,D_KA2|VALUES=3000504,3000040</t>
  </si>
  <si>
    <t>TABLENAME=UTBL_OBJ1000150|FIELDS=D_KA1,D_KA2|VALUES=3000504,3000041</t>
  </si>
  <si>
    <t>TABLENAME=UTBL_OBJ1000150|FIELDS=D_KA1,D_KA2|VALUES=3000489,3000041</t>
  </si>
  <si>
    <t>TABLENAME=UTBL_OBJ1000150|FIELDS=D_KA1,D_KA2|VALUES=3000489,3000042</t>
  </si>
  <si>
    <t>TABLENAME=UTBL_OBJ1000150|FIELDS=D_KA1,D_KA2|VALUES=3000505,3000040</t>
  </si>
  <si>
    <t>TABLENAME=UTBL_OBJ1000150|FIELDS=D_KA1,D_KA2|VALUES=3000505,3000041</t>
  </si>
  <si>
    <t>1.43.</t>
  </si>
  <si>
    <t>1.44.</t>
  </si>
  <si>
    <t>1.45.</t>
  </si>
  <si>
    <t>1.46.</t>
  </si>
  <si>
    <t>1.47.</t>
  </si>
  <si>
    <t>1.48.</t>
  </si>
  <si>
    <t>1.49.</t>
  </si>
  <si>
    <t>1.50.</t>
  </si>
  <si>
    <t>1.51.</t>
  </si>
  <si>
    <t>1.52.</t>
  </si>
  <si>
    <t>1.53.</t>
  </si>
  <si>
    <t>1.54.</t>
  </si>
  <si>
    <t>1.55.</t>
  </si>
  <si>
    <t>1.56.</t>
  </si>
  <si>
    <t>TABLENAME=UTBL_OBJ1000150|FIELDS=D_KA1,D_KA2|VALUES=3000459,3000037</t>
  </si>
  <si>
    <t>TABLENAME=UTBL_OBJ1000150|FIELDS=D_KA1,D_KA2|VALUES=3000459,3000038</t>
  </si>
  <si>
    <t>Расходные обязательства муниципального района, не вошедшие в реестр, всего</t>
  </si>
  <si>
    <t>Доплаты к пенсиям муниципальных служащих</t>
  </si>
  <si>
    <t>1001</t>
  </si>
  <si>
    <t>Выплата единовременного пособия, при устройстве детей в семьи</t>
  </si>
  <si>
    <t>1004</t>
  </si>
  <si>
    <t>Субсидии молодым семьям на приобретение жилья</t>
  </si>
  <si>
    <t>Субвенции для финансового обеспечения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</si>
  <si>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создание, развитие и обеспечение охраны лечебно-оздоровительных местностей и курортов регионального значения</t>
  </si>
  <si>
    <t>TABLENAME=UTBL_OBJ1000150|FIELDS=D_KA1,D_KA2|VALUES=3000556,3000035</t>
  </si>
  <si>
    <t>TABLENAME=UTBL_OBJ1000150|FIELDS=D_KA1,D_KA2|VALUES=3000103,3000033</t>
  </si>
  <si>
    <t>TABLENAME=UTBL_OBJ1000150|FIELDS=D_KA1,D_KA2|VALUES=3000103,3000034</t>
  </si>
  <si>
    <t>TABLENAME=UTBL_OBJ1000150|FIELDS=D_KA1,D_KA2|VALUES=3000103,3000035</t>
  </si>
  <si>
    <t>TABLENAME=UTBL_OBJ1000150|FIELDS=D_KA1,D_KA2|VALUES=3000103,3000036</t>
  </si>
  <si>
    <t>TABLENAME=UTBL_OBJ1000150|FIELDS=D_KA1,D_KA2|VALUES=3000103,3000037</t>
  </si>
  <si>
    <t>TABLENAME=UTBL_OBJ1000150|FIELDS=D_KA1,D_KA2|VALUES=3000103,3000038</t>
  </si>
  <si>
    <t>TABLENAME=UTBL_OBJ1000150|FIELDS=D_KA1,D_KA2|VALUES=3000532,3000035</t>
  </si>
  <si>
    <t>TABLENAME=UTBL_OBJ1000150|FIELDS=D_KA1,D_KA2|VALUES=3000532,3000036</t>
  </si>
  <si>
    <t>TABLENAME=UTBL_OBJ1000150|FIELDS=D_KA1,D_KA2|VALUES=3000477,3000046</t>
  </si>
  <si>
    <t>TABLENAME=UTBL_OBJ1000150|FIELDS=D_KA1,D_KA2|VALUES=3000491,3000040</t>
  </si>
  <si>
    <t>TABLENAME=UTBL_OBJ1000150|FIELDS=D_KA1,D_KA2|VALUES=3000491,3000041</t>
  </si>
  <si>
    <t>TABLENAME=UTBL_OBJ1000150|FIELDS=D_KA1,D_KA2|VALUES=3000491,3000042</t>
  </si>
  <si>
    <t>TABLENAME=UTBL_OBJ1000150|FIELDS=D_KA1,D_KA2|VALUES=3000491,3000043</t>
  </si>
  <si>
    <t>TABLENAME=UTBL_OBJ1000150|FIELDS=D_KA1,D_KA2|VALUES=3000491,3000045</t>
  </si>
  <si>
    <t>TABLENAME=UTBL_OBJ1000150|FIELDS=D_KA1,D_KA2|VALUES=3000491,3000046</t>
  </si>
  <si>
    <t>TABLENAME=UTBL_OBJ1000150|FIELDS=D_KA1,D_KA2|VALUES=3000491,3000024</t>
  </si>
  <si>
    <t>РС-А-1904</t>
  </si>
  <si>
    <t>TABLENAME=UTBL_OBJ1000150|FIELDS=D_KA1,D_KA2|VALUES=3000492,3000022</t>
  </si>
  <si>
    <t>TABLENAME=UTBL_OBJ1000150|FIELDS=D_KA1,D_KA2|VALUES=3000492,3000033</t>
  </si>
  <si>
    <t>TABLENAME=UTBL_OBJ1000150|FIELDS=D_KA1,D_KA2|VALUES=3000492,3000034</t>
  </si>
  <si>
    <t>TABLENAME=UTBL_OBJ1000150|FIELDS=D_KA1,D_KA2|VALUES=3000492,3000035</t>
  </si>
  <si>
    <t>TABLENAME=UTBL_OBJ1000150|FIELDS=D_KA1,D_KA2|VALUES=3000492,3000036</t>
  </si>
  <si>
    <t>TABLENAME=UTBL_OBJ1000150|FIELDS=D_KA1,D_KA2|VALUES=3000492,3000037</t>
  </si>
  <si>
    <t>TABLENAME=UTBL_OBJ1000150|FIELDS=D_KA1,D_KA2|VALUES=3000492,3000038</t>
  </si>
  <si>
    <t>TABLENAME=UTBL_OBJ1000150|FIELDS=D_KA1,D_KA2|VALUES=3000492,3000040</t>
  </si>
  <si>
    <t>РС-А-1902</t>
  </si>
  <si>
    <t>TABLENAME=UTBL_OBJ1000150|FIELDS=D_KA1,D_KA2|VALUES=3000490,3000022</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</si>
  <si>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</si>
  <si>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</si>
  <si>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</si>
  <si>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TABLENAME=UTBL_OBJ1000150|FIELDS=D_KA1,D_KA2|VALUES=3000075,3000046</t>
  </si>
  <si>
    <t>TABLENAME=UTBL_OBJ1000150|FIELDS=D_KA1,D_KA2|VALUES=3000560,3000037</t>
  </si>
  <si>
    <t>TABLENAME=UTBL_OBJ1000150|FIELDS=D_KA1,D_KA2|VALUES=3000560,3000038</t>
  </si>
  <si>
    <t>подп. 8 п. 1 ст.15                                                        ст.35                                                                                                 п.3</t>
  </si>
  <si>
    <t>01.01.2006, не установлен                                                               22.04.1991, не установлен                                     03.06.1996, не установлен</t>
  </si>
  <si>
    <t>TABLENAME=UTBL_OBJ1000150|FIELDS=D_KA1,D_KA2|VALUES=3000092,3000041</t>
  </si>
  <si>
    <t>TABLENAME=UTBL_OBJ1000150|FIELDS=D_KA1,D_KA2|VALUES=3000075,3000038</t>
  </si>
  <si>
    <t>TABLENAME=UTBL_OBJ1000368|FIELDS=D_KA1,D_KA2|VALUES=3000229,3000604</t>
  </si>
  <si>
    <t>РМ-А-1200</t>
  </si>
  <si>
    <t>TABLENAME=UTBL_OBJ1000368|FIELDS=D_KA1,D_KA2|VALUES=3000229,3000609</t>
  </si>
  <si>
    <t>TABLENAME=UTBL_OBJ1000368|FIELDS=D_KA1,D_KA2|VALUES=3000229,3000610</t>
  </si>
  <si>
    <t>TABLENAME=UTBL_OBJ1000368|FIELDS=D_KA1,D_KA2|VALUES=3000229,3000611</t>
  </si>
  <si>
    <t>TABLENAME=UTBL_OBJ1000150|FIELDS=D_KA1,D_KA2|VALUES=3000547,3000033</t>
  </si>
  <si>
    <t>TABLENAME=UTBL_OBJ1000150|FIELDS=D_KA1,D_KA2|VALUES=3000547,3000034</t>
  </si>
  <si>
    <t>TABLENAME=UTBL_OBJ1000150|FIELDS=D_KA1,D_KA2|VALUES=3000547,3000035</t>
  </si>
  <si>
    <t>TABLENAME=UTBL_OBJ1000150|FIELDS=D_KA1,D_KA2|VALUES=3000591,3000043</t>
  </si>
  <si>
    <t>TABLENAME=UTBL_OBJ1000150|FIELDS=D_KA1,D_KA2|VALUES=3000591,3000045</t>
  </si>
  <si>
    <t>TABLENAME=UTBL_OBJ1000150|FIELDS=D_KA1,D_KA2|VALUES=3000591,3000046</t>
  </si>
  <si>
    <t>0105</t>
  </si>
  <si>
    <t>TABLENAME=UTBL_OBJ1000150|FIELDS=D_KA1,D_KA2|VALUES=3000565,3000040</t>
  </si>
  <si>
    <t>TABLENAME=UTBL_OBJ1000150|FIELDS=D_KA1,D_KA2|VALUES=3000565,3000041</t>
  </si>
  <si>
    <t>TABLENAME=UTBL_OBJ1000150|FIELDS=D_KA1,D_KA2|VALUES=3000565,3000042</t>
  </si>
  <si>
    <t>TABLENAME=UTBL_OBJ1000150|FIELDS=D_KA1,D_KA2|VALUES=3000565,3000043</t>
  </si>
  <si>
    <t>TABLENAME=UTBL_OBJ1000150|FIELDS=D_KA1,D_KA2|VALUES=3000565,3000045</t>
  </si>
  <si>
    <t>TABLENAME=UTBL_OBJ1000150|FIELDS=D_KA1,D_KA2|VALUES=3000565,3000046</t>
  </si>
  <si>
    <t>TABLENAME=UTBL_OBJ1000150|FIELDS=D_KA1,D_KA2|VALUES=3000541,3000022</t>
  </si>
  <si>
    <t>TABLENAME=UTBL_OBJ1000150|FIELDS=D_KA1,D_KA2|VALUES=3000541,3000033</t>
  </si>
  <si>
    <t>TABLENAME=UTBL_OBJ1000150|FIELDS=D_KA1,D_KA2|VALUES=3000541,3000034</t>
  </si>
  <si>
    <t>TABLENAME=UTBL_OBJ1000150|FIELDS=D_KA1,D_KA2|VALUES=3000546,3000024</t>
  </si>
  <si>
    <t>РС-А-5000</t>
  </si>
  <si>
    <t>TABLENAME=UTBL_OBJ1000150|FIELDS=D_KA1,D_KA2|VALUES=3000560,3000040</t>
  </si>
  <si>
    <t>TABLENAME=UTBL_OBJ1000150|FIELDS=D_KA1,D_KA2|VALUES=3000560,3000041</t>
  </si>
  <si>
    <t>TABLENAME=UTBL_OBJ1000150|FIELDS=D_KA1,D_KA2|VALUES=3000634,3000042</t>
  </si>
  <si>
    <t>TABLENAME=UTBL_OBJ1000150|FIELDS=D_KA1,D_KA2|VALUES=3000634,3000043</t>
  </si>
  <si>
    <t>TABLENAME=UTBL_OBJ1000150|FIELDS=D_KA1,D_KA2|VALUES=3000634,3000045</t>
  </si>
  <si>
    <t>TABLENAME=UTBL_OBJ1000150|FIELDS=D_KA1,D_KA2|VALUES=3000636,3000022</t>
  </si>
  <si>
    <t>TABLENAME=UTBL_OBJ1000150|FIELDS=D_KA1,D_KA2|VALUES=3000636,3000033</t>
  </si>
  <si>
    <t>TABLENAME=UTBL_OBJ1000150|FIELDS=D_KA1,D_KA2|VALUES=3000636,3000034</t>
  </si>
  <si>
    <t>TABLENAME=UTBL_OBJ1000150|FIELDS=D_KA1,D_KA2|VALUES=3000636,3000035</t>
  </si>
  <si>
    <t>TABLENAME=UTBL_OBJ1000150|FIELDS=D_KA1,D_KA2|VALUES=3000636,3000036</t>
  </si>
  <si>
    <t>TABLENAME=UTBL_OBJ1000150|FIELDS=D_KA1,D_KA2|VALUES=3000636,3000037</t>
  </si>
  <si>
    <t>TABLENAME=UTBL_OBJ1000150|FIELDS=D_KA1,D_KA2|VALUES=3000636,3000038</t>
  </si>
  <si>
    <t>TABLENAME=UTBL_OBJ1000150|FIELDS=D_KA1,D_KA2|VALUES=3000636,3000040</t>
  </si>
  <si>
    <t>TABLENAME=UTBL_OBJ1000150|FIELDS=D_KA1,D_KA2|VALUES=3000636,3000041</t>
  </si>
  <si>
    <t>TABLENAME=UTBL_OBJ1000150|FIELDS=D_KA1,D_KA2|VALUES=3000636,3000042</t>
  </si>
  <si>
    <t>TABLENAME=UTBL_OBJ1000150|FIELDS=D_KA1,D_KA2|VALUES=3000636,3000043</t>
  </si>
  <si>
    <t>TABLENAME=UTBL_OBJ1000150|FIELDS=D_KA1,D_KA2|VALUES=3000636,3000045</t>
  </si>
  <si>
    <t>TABLENAME=UTBL_OBJ1000150|FIELDS=D_KA1,D_KA2|VALUES=3000636,3000046</t>
  </si>
  <si>
    <t>TABLENAME=UTBL_OBJ1000150|FIELDS=D_KA1,D_KA2|VALUES=3000636,3000024</t>
  </si>
  <si>
    <t>TABLENAME=UTBL_OBJ1000150|FIELDS=D_KA1,D_KA2|VALUES=3000077,3000024</t>
  </si>
  <si>
    <t>РС-А-1401</t>
  </si>
  <si>
    <t>01.01.2006, не установлен                                                                                  13.12.2003, не установлен</t>
  </si>
  <si>
    <t>TABLENAME=UTBL_OBJ1000150|FIELDS=D_KA1,D_KA2|VALUES=3000486,3000040</t>
  </si>
  <si>
    <t>1.23.</t>
  </si>
  <si>
    <t>1.24.</t>
  </si>
  <si>
    <t>1.25.</t>
  </si>
  <si>
    <t>TABLENAME=UTBL_OBJ1000368|FIELDS=D_KA1,D_KA2|VALUES=3000221,3000604</t>
  </si>
  <si>
    <t>РМ-А-0600</t>
  </si>
  <si>
    <t>TABLENAME=UTBL_OBJ1000368|FIELDS=D_KA1,D_KA2|VALUES=3000224,3000601</t>
  </si>
  <si>
    <t>TABLENAME=UTBL_OBJ1000150|FIELDS=D_KA1,D_KA2|VALUES=3000470,3000042</t>
  </si>
  <si>
    <t>TABLENAME=UTBL_OBJ1000150|FIELDS=D_KA1,D_KA2|VALUES=3000470,3000043</t>
  </si>
  <si>
    <t>TABLENAME=UTBL_OBJ1000150|FIELDS=D_KA1,D_KA2|VALUES=3000541,3000036</t>
  </si>
  <si>
    <t>TABLENAME=UTBL_OBJ1000150|FIELDS=D_KA1,D_KA2|VALUES=3000541,3000037</t>
  </si>
  <si>
    <t>TABLENAME=UTBL_OBJ1000150|FIELDS=D_KA1,D_KA2|VALUES=3000541,3000038</t>
  </si>
  <si>
    <t>TABLENAME=UTBL_OBJ1000150|FIELDS=D_KA1,D_KA2|VALUES=3000541,3000040</t>
  </si>
  <si>
    <t>TABLENAME=UTBL_OBJ1000150|FIELDS=D_KA1,D_KA2|VALUES=3000541,3000041</t>
  </si>
  <si>
    <t>TABLENAME=UTBL_OBJ1000150|FIELDS=D_KA1,D_KA2|VALUES=3000541,3000042</t>
  </si>
  <si>
    <t>TABLENAME=UTBL_OBJ1000150|FIELDS=D_KA1,D_KA2|VALUES=3000541,3000043</t>
  </si>
  <si>
    <t>TABLENAME=UTBL_OBJ1000150|FIELDS=D_KA1,D_KA2|VALUES=3000541,3000045</t>
  </si>
  <si>
    <t>TABLENAME=UTBL_OBJ1000150|FIELDS=D_KA1,D_KA2|VALUES=3000577,3000037</t>
  </si>
  <si>
    <t>TABLENAME=UTBL_OBJ1000150|FIELDS=D_KA1,D_KA2|VALUES=3000577,3000038</t>
  </si>
  <si>
    <t>TABLENAME=UTBL_OBJ1000150|FIELDS=D_KA1,D_KA2|VALUES=3000577,3000040</t>
  </si>
  <si>
    <t>TABLENAME=UTBL_OBJ1000150|FIELDS=D_KA1,D_KA2|VALUES=3000577,3000041</t>
  </si>
  <si>
    <t>TABLENAME=UTBL_OBJ1000150|FIELDS=D_KA1,D_KA2|VALUES=3000577,3000042</t>
  </si>
  <si>
    <t>TABLENAME=UTBL_OBJ1000150|FIELDS=D_KA1,D_KA2|VALUES=3000577,3000043</t>
  </si>
  <si>
    <t>TABLENAME=UTBL_OBJ1000150|FIELDS=D_KA1,D_KA2|VALUES=3000577,3000045</t>
  </si>
  <si>
    <t>TABLENAME=UTBL_OBJ1000150|FIELDS=D_KA1,D_KA2|VALUES=3000577,3000046</t>
  </si>
  <si>
    <t>TABLENAME=UTBL_OBJ1000150|FIELDS=D_KA1,D_KA2|VALUES=3000577,3000024</t>
  </si>
  <si>
    <t>РС-А-6200</t>
  </si>
  <si>
    <t>TABLENAME=UTBL_OBJ1000150|FIELDS=D_KA1,D_KA2|VALUES=3000578,3000022</t>
  </si>
  <si>
    <t>TABLENAME=UTBL_OBJ1000150|FIELDS=D_KA1,D_KA2|VALUES=3000578,3000033</t>
  </si>
  <si>
    <t>TABLENAME=UTBL_OBJ1000150|FIELDS=D_KA1,D_KA2|VALUES=3000578,3000034</t>
  </si>
  <si>
    <t>TABLENAME=UTBL_OBJ1000150|FIELDS=D_KA1,D_KA2|VALUES=3000578,3000035</t>
  </si>
  <si>
    <t>TABLENAME=UTBL_OBJ1000150|FIELDS=D_KA1,D_KA2|VALUES=3000578,3000036</t>
  </si>
  <si>
    <t>TABLENAME=UTBL_OBJ1000150|FIELDS=D_KA1,D_KA2|VALUES=3000480,3000024</t>
  </si>
  <si>
    <t>TABLENAME=UTBL_OBJ1000368|FIELDS=D_KA1,D_KA2|VALUES=3000123,3000613</t>
  </si>
  <si>
    <t>TABLENAME=UTBL_OBJ1000368|FIELDS=D_KA1,D_KA2|VALUES=3000123,3000614</t>
  </si>
  <si>
    <t>TABLENAME=UTBL_OBJ1000150|FIELDS=D_KA1,D_KA2|VALUES=3000578,3000037</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</si>
  <si>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</si>
  <si>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</si>
  <si>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TABLENAME=UTBL_OBJ1000150|FIELDS=D_KA1,D_KA2|VALUES=3000579,3000033</t>
  </si>
  <si>
    <t>TABLENAME=UTBL_OBJ1000150|FIELDS=D_KA1,D_KA2|VALUES=3000579,3000036</t>
  </si>
  <si>
    <t>TABLENAME=UTBL_OBJ1000150|FIELDS=D_KA1,D_KA2|VALUES=3000579,3000037</t>
  </si>
  <si>
    <t>TABLENAME=UTBL_OBJ1000150|FIELDS=D_KA1,D_KA2|VALUES=3000579,3000038</t>
  </si>
  <si>
    <t>TABLENAME=UTBL_OBJ1000150|FIELDS=D_KA1,D_KA2|VALUES=3000579,3000040</t>
  </si>
  <si>
    <t>TABLENAME=UTBL_OBJ1000150|FIELDS=D_KA1,D_KA2|VALUES=3000491,3000038</t>
  </si>
  <si>
    <t>TABLENAME=UTBL_OBJ1000150|FIELDS=D_KA1,D_KA2|VALUES=3000463,3000035</t>
  </si>
  <si>
    <t>TABLENAME=UTBL_OBJ1000150|FIELDS=D_KA1,D_KA2|VALUES=3000463,3000036</t>
  </si>
  <si>
    <t>TABLENAME=UTBL_OBJ1000150|FIELDS=D_KA1,D_KA2|VALUES=3000463,3000037</t>
  </si>
  <si>
    <t>TABLENAME=UTBL_OBJ1000150|FIELDS=D_KA1,D_KA2|VALUES=3000463,3000038</t>
  </si>
  <si>
    <t>TABLENAME=UTBL_OBJ1000150|FIELDS=D_KA1,D_KA2|VALUES=3000589,3000035</t>
  </si>
  <si>
    <t>TABLENAME=UTBL_OBJ1000150|FIELDS=D_KA1,D_KA2|VALUES=3000085,3000022</t>
  </si>
  <si>
    <t>TABLENAME=UTBL_OBJ1000150|FIELDS=D_KA1,D_KA2|VALUES=3000085,3000033</t>
  </si>
  <si>
    <t>TABLENAME=UTBL_OBJ1000150|FIELDS=D_KA1,D_KA2|VALUES=3000085,3000034</t>
  </si>
  <si>
    <t>TABLENAME=UTBL_OBJ1000150|FIELDS=D_KA1,D_KA2|VALUES=3000085,3000035</t>
  </si>
  <si>
    <t>TABLENAME=UTBL_OBJ1000150|FIELDS=D_KA1,D_KA2|VALUES=3000085,3000036</t>
  </si>
  <si>
    <t>TABLENAME=UTBL_OBJ1000150|FIELDS=D_KA1,D_KA2|VALUES=3000085,3000037</t>
  </si>
  <si>
    <t>TABLENAME=UTBL_OBJ1000150|FIELDS=D_KA1,D_KA2|VALUES=3000085,3000038</t>
  </si>
  <si>
    <t>TABLENAME=UTBL_OBJ1000150|FIELDS=D_KA1,D_KA2|VALUES=3000085,3000040</t>
  </si>
  <si>
    <t>TABLENAME=UTBL_OBJ1000150|FIELDS=D_KA1,D_KA2|VALUES=3000085,3000041</t>
  </si>
  <si>
    <t>TABLENAME=UTBL_OBJ1000150|FIELDS=D_KA1,D_KA2|VALUES=3000494,3000045</t>
  </si>
  <si>
    <t>TABLENAME=UTBL_OBJ1000150|FIELDS=D_KA1,D_KA2|VALUES=3000494,3000038</t>
  </si>
  <si>
    <t>TABLENAME=UTBL_OBJ1000150|FIELDS=D_KA1,D_KA2|VALUES=3000494,3000040</t>
  </si>
  <si>
    <t>TABLENAME=UTBL_OBJ1000150|FIELDS=D_KA1,D_KA2|VALUES=3000068,3000034</t>
  </si>
  <si>
    <t>TABLENAME=UTBL_OBJ1000150|FIELDS=D_KA1,D_KA2|VALUES=3000068,3000035</t>
  </si>
  <si>
    <t>TABLENAME=UTBL_OBJ1000150|FIELDS=D_KA1,D_KA2|VALUES=3000068,3000036</t>
  </si>
  <si>
    <t>TABLENAME=UTBL_OBJ1000150|FIELDS=D_KA1,D_KA2|VALUES=3000068,3000037</t>
  </si>
  <si>
    <t>TABLENAME=UTBL_OBJ1000150|FIELDS=D_KA1,D_KA2|VALUES=3000068,3000038</t>
  </si>
  <si>
    <t>TABLENAME=UTBL_OBJ1000150|FIELDS=D_KA1,D_KA2|VALUES=3000584,3000036</t>
  </si>
  <si>
    <t>TABLENAME=UTBL_OBJ1000150|FIELDS=D_KA1,D_KA2|VALUES=3000584,3000037</t>
  </si>
  <si>
    <t>TABLENAME=UTBL_OBJ1000150|FIELDS=D_KA1,D_KA2|VALUES=3000467,3000040</t>
  </si>
  <si>
    <t>TABLENAME=UTBL_OBJ1000150|FIELDS=D_KA1,D_KA2|VALUES=3000467,3000041</t>
  </si>
  <si>
    <t>TABLENAME=UTBL_OBJ1000150|FIELDS=D_KA1,D_KA2|VALUES=3000467,3000042</t>
  </si>
  <si>
    <t>TABLENAME=UTBL_OBJ1000150|FIELDS=D_KA1,D_KA2|VALUES=3000467,3000043</t>
  </si>
  <si>
    <t>TABLENAME=UTBL_OBJ1000150|FIELDS=D_KA1,D_KA2|VALUES=3000467,3000045</t>
  </si>
  <si>
    <t>TABLENAME=UTBL_OBJ1000150|FIELDS=D_KA1,D_KA2|VALUES=3000467,3000046</t>
  </si>
  <si>
    <t>РС-А-6500</t>
  </si>
  <si>
    <t>TABLENAME=UTBL_OBJ1000150|FIELDS=D_KA1,D_KA2|VALUES=3000520,3000022</t>
  </si>
  <si>
    <t>TABLENAME=UTBL_OBJ1000150|FIELDS=D_KA1,D_KA2|VALUES=3000517,3000035</t>
  </si>
  <si>
    <t>TABLENAME=UTBL_OBJ1000150|FIELDS=D_KA1,D_KA2|VALUES=3000517,3000036</t>
  </si>
  <si>
    <t>TABLENAME=UTBL_OBJ1000150|FIELDS=D_KA1,D_KA2|VALUES=3000517,3000037</t>
  </si>
  <si>
    <t>TABLENAME=UTBL_OBJ1000150|FIELDS=D_KA1,D_KA2|VALUES=3000517,3000038</t>
  </si>
  <si>
    <t>TABLENAME=UTBL_OBJ1000150|FIELDS=D_KA1,D_KA2|VALUES=3000101,3000022</t>
  </si>
  <si>
    <t>TABLENAME=UTBL_OBJ1000150|FIELDS=D_KA1,D_KA2|VALUES=3000101,3000033</t>
  </si>
  <si>
    <t>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</si>
  <si>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РС-А-0300</t>
  </si>
  <si>
    <t>TABLENAME=UTBL_OBJ1000150|FIELDS=D_KA1,D_KA2|VALUES=3000066,3000022</t>
  </si>
  <si>
    <t>TABLENAME=UTBL_OBJ1000150|FIELDS=D_KA1,D_KA2|VALUES=3000066,3000033</t>
  </si>
  <si>
    <t>TABLENAME=UTBL_OBJ1000150|FIELDS=D_KA1,D_KA2|VALUES=3000542,3000041</t>
  </si>
  <si>
    <t>TABLENAME=UTBL_OBJ1000150|FIELDS=D_KA1,D_KA2|VALUES=3000542,3000042</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</si>
  <si>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</si>
  <si>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</si>
  <si>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</si>
  <si>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</si>
  <si>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TABLENAME=UTBL_OBJ1000368|FIELDS=D_KA1,D_KA2|VALUES=3000130,3000618</t>
  </si>
  <si>
    <t>TABLENAME=UTBL_OBJ1000368|FIELDS=D_KA1,D_KA2|VALUES=3000130,3000619</t>
  </si>
  <si>
    <t>TABLENAME=UTBL_OBJ1000368|FIELDS=D_KA1,D_KA2|VALUES=3000288,3000619</t>
  </si>
  <si>
    <t>TABLENAME=UTBL_OBJ1000368|FIELDS=D_KA1,D_KA2|VALUES=3000288,3000620</t>
  </si>
  <si>
    <t>РП-А-1000</t>
  </si>
  <si>
    <t>TABLENAME=UTBL_OBJ1000368|FIELDS=D_KA1,D_KA2|VALUES=3000055,3000601</t>
  </si>
  <si>
    <t>TABLENAME=UTBL_OBJ1000368|FIELDS=D_KA1,D_KA2|VALUES=3000055,3000615</t>
  </si>
  <si>
    <t>TABLENAME=UTBL_OBJ1000368|FIELDS=D_KA1,D_KA2|VALUES=3000055,3000616</t>
  </si>
  <si>
    <t>TABLENAME=UTBL_OBJ1000150|FIELDS=D_KA1,D_KA2|VALUES=3000526,3000024</t>
  </si>
  <si>
    <t>РС-А-3801</t>
  </si>
  <si>
    <t>TABLENAME=UTBL_OBJ1000150|FIELDS=D_KA1,D_KA2|VALUES=3000527,3000022</t>
  </si>
  <si>
    <t>TABLENAME=UTBL_OBJ1000150|FIELDS=D_KA1,D_KA2|VALUES=3000527,3000033</t>
  </si>
  <si>
    <t>TABLENAME=UTBL_OBJ1000368|FIELDS=D_KA1,D_KA2|VALUES=3000052,3000609</t>
  </si>
  <si>
    <t>TABLENAME=UTBL_OBJ1000368|FIELDS=D_KA1,D_KA2|VALUES=3000052,3000610</t>
  </si>
  <si>
    <t>TABLENAME=UTBL_OBJ1000368|FIELDS=D_KA1,D_KA2|VALUES=3000052,3000611</t>
  </si>
  <si>
    <t>TABLENAME=UTBL_OBJ1000150|FIELDS=D_KA1,D_KA2|VALUES=3000586,3000024</t>
  </si>
  <si>
    <t>РС-А-6700</t>
  </si>
  <si>
    <t>TABLENAME=UTBL_OBJ1000150|FIELDS=D_KA1,D_KA2|VALUES=3000587,3000022</t>
  </si>
  <si>
    <t>TABLENAME=UTBL_OBJ1000150|FIELDS=D_KA1,D_KA2|VALUES=3000587,3000033</t>
  </si>
  <si>
    <t>TABLENAME=UTBL_OBJ1000368|FIELDS=D_KA1,D_KA2|VALUES=3000056,3000601</t>
  </si>
  <si>
    <t>TABLENAME=UTBL_OBJ1000368|FIELDS=D_KA1,D_KA2|VALUES=3000056,3000615</t>
  </si>
  <si>
    <t>TABLENAME=UTBL_OBJ1000368|FIELDS=D_KA1,D_KA2|VALUES=3000056,3000616</t>
  </si>
  <si>
    <t>TABLENAME=UTBL_OBJ1000368|FIELDS=D_KA1,D_KA2|VALUES=3000019,3000614</t>
  </si>
  <si>
    <t>TABLENAME=UTBL_OBJ1000368|FIELDS=D_KA1,D_KA2|VALUES=3000019,3000604</t>
  </si>
  <si>
    <t>РП-А-0100</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</si>
  <si>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</si>
  <si>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</si>
  <si>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</si>
  <si>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</si>
  <si>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пп.12 п.1 ст.15                                                                                          ст.8</t>
  </si>
  <si>
    <t>расчет и предоставление дотаций поселениям по обеспечению сбалансированности бюджетов органов местного самоуправления поселений по осуществлению их полномочий по решению вопросов местного значения поселений на неграниченный срок</t>
  </si>
  <si>
    <t>TABLENAME=UTBL_OBJ1000150|FIELDS=D_KA1,D_KA2|VALUES=3000528,3000042</t>
  </si>
  <si>
    <t>TABLENAME=UTBL_OBJ1000150|FIELDS=D_KA1,D_KA2|VALUES=3000528,3000043</t>
  </si>
  <si>
    <t>TABLENAME=UTBL_OBJ1000150|FIELDS=D_KA1,D_KA2|VALUES=3000528,3000045</t>
  </si>
  <si>
    <t>TABLENAME=UTBL_OBJ1000150|FIELDS=D_KA1,D_KA2|VALUES=3000528,3000046</t>
  </si>
  <si>
    <t>TABLENAME=UTBL_OBJ1000150|FIELDS=D_KA1,D_KA2|VALUES=3000579,3000034</t>
  </si>
  <si>
    <t>TABLENAME=UTBL_OBJ1000150|FIELDS=D_KA1,D_KA2|VALUES=3000579,3000035</t>
  </si>
  <si>
    <t>TABLENAME=UTBL_OBJ1000150|FIELDS=D_KA1,D_KA2|VALUES=3000465,3000037</t>
  </si>
  <si>
    <t>TABLENAME=UTBL_OBJ1000150|FIELDS=D_KA1,D_KA2|VALUES=3000465,3000038</t>
  </si>
  <si>
    <t>TABLENAME=UTBL_OBJ1000150|FIELDS=D_KA1,D_KA2|VALUES=3000465,3000040</t>
  </si>
  <si>
    <t>TABLENAME=UTBL_OBJ1000150|FIELDS=D_KA1,D_KA2|VALUES=3000465,3000041</t>
  </si>
  <si>
    <t>TABLENAME=UTBL_OBJ1000150|FIELDS=D_KA1,D_KA2|VALUES=3000465,3000042</t>
  </si>
  <si>
    <t>TABLENAME=UTBL_OBJ1000150|FIELDS=D_KA1,D_KA2|VALUES=3000465,3000043</t>
  </si>
  <si>
    <t>TABLENAME=UTBL_OBJ1000150|FIELDS=D_KA1,D_KA2|VALUES=3000465,3000045</t>
  </si>
  <si>
    <t>TABLENAME=UTBL_OBJ1000150|FIELDS=D_KA1,D_KA2|VALUES=3000465,3000046</t>
  </si>
  <si>
    <t>TABLENAME=UTBL_OBJ1000150|FIELDS=D_KA1,D_KA2|VALUES=3000465,3000024</t>
  </si>
  <si>
    <t>РС-А-0902</t>
  </si>
  <si>
    <t>TABLENAME=UTBL_OBJ1000150|FIELDS=D_KA1,D_KA2|VALUES=3000466,3000022</t>
  </si>
  <si>
    <t>TABLENAME=UTBL_OBJ1000150|FIELDS=D_KA1,D_KA2|VALUES=3000466,3000033</t>
  </si>
  <si>
    <t>TABLENAME=UTBL_OBJ1000150|FIELDS=D_KA1,D_KA2|VALUES=3000528,3000038</t>
  </si>
  <si>
    <t>TABLENAME=UTBL_OBJ1000150|FIELDS=D_KA1,D_KA2|VALUES=3000528,3000040</t>
  </si>
  <si>
    <t>TABLENAME=UTBL_OBJ1000150|FIELDS=D_KA1,D_KA2|VALUES=3000528,3000041</t>
  </si>
  <si>
    <t>TABLENAME=UTBL_OBJ1000150|FIELDS=D_KA1,D_KA2|VALUES=3000531,3000036</t>
  </si>
  <si>
    <t>TABLENAME=UTBL_OBJ1000150|FIELDS=D_KA1,D_KA2|VALUES=3000532,3000033</t>
  </si>
  <si>
    <t>TABLENAME=UTBL_OBJ1000150|FIELDS=D_KA1,D_KA2|VALUES=3000532,3000034</t>
  </si>
  <si>
    <t>TABLENAME=UTBL_OBJ1000150|FIELDS=D_KA1,D_KA2|VALUES=3000552,3000037</t>
  </si>
  <si>
    <t>TABLENAME=UTBL_OBJ1000150|FIELDS=D_KA1,D_KA2|VALUES=3000531,3000033</t>
  </si>
  <si>
    <t>TABLENAME=UTBL_OBJ1000150|FIELDS=D_KA1,D_KA2|VALUES=3000531,3000034</t>
  </si>
  <si>
    <t>TABLENAME=UTBL_OBJ1000150|FIELDS=D_KA1,D_KA2|VALUES=3000531,3000035</t>
  </si>
  <si>
    <t>Федеральный закон от 6 октября  2003 г. № 131-ФЗ "Об общих принципах организации местного самоуправления в Российской Федерации"                                                                                                                                 Федеральный закон от 04 декабря 2007 г. № 329-ФЗ "О физической культуре и спорте в Российской Федерации"</t>
  </si>
  <si>
    <t xml:space="preserve">01.01.2006, не установлен   
04.12.2007, не установлен                                                                                                </t>
  </si>
  <si>
    <t>Закон Чувашской Республики от 18 октября 2004 № 19 "Об организации местного самоуправления в Чувашской Республике"            
Закон Чувашской Республики от 27 июня 2008 г. № 31 "О физической культуре и спорте в  Чувашской Республике"</t>
  </si>
  <si>
    <t xml:space="preserve">01.01.2006, не установлен  
27.06.2008, не установлен                                                                                                                            </t>
  </si>
  <si>
    <t>TABLENAME=UTBL_OBJ1000150|FIELDS=D_KA1,D_KA2|VALUES=3000489,3000033</t>
  </si>
  <si>
    <t>TABLENAME=UTBL_OBJ1000150|FIELDS=D_KA1,D_KA2|VALUES=3000489,3000034</t>
  </si>
  <si>
    <t>TABLENAME=UTBL_OBJ1000150|FIELDS=D_KA1,D_KA2|VALUES=3000489,3000035</t>
  </si>
  <si>
    <t>TABLENAME=UTBL_OBJ1000150|FIELDS=D_KA1,D_KA2|VALUES=3000489,3000036</t>
  </si>
  <si>
    <t>TABLENAME=UTBL_OBJ1000150|FIELDS=D_KA1,D_KA2|VALUES=3000489,3000037</t>
  </si>
  <si>
    <t>TABLENAME=UTBL_OBJ1000150|FIELDS=D_KA1,D_KA2|VALUES=3000489,3000038</t>
  </si>
  <si>
    <t>осуществление государственного контроля в области охраны окружающей среды (государственного экологического контроля) на объектах хозяйственной и иной деятельности независимо от форм собственности, за исключением объектов хозяйственной и иной деятельности, подлежащих федеральному государственному экологическому контролю</t>
  </si>
  <si>
    <t>TABLENAME=UTBL_OBJ1000368|FIELDS=D_KA1,D_KA2|VALUES=3000118,3000619</t>
  </si>
  <si>
    <t>TABLENAME=UTBL_OBJ1000368|FIELDS=D_KA1,D_KA2|VALUES=3000286,3000609</t>
  </si>
  <si>
    <t>TABLENAME=UTBL_OBJ1000368|FIELDS=D_KA1,D_KA2|VALUES=3000126,3000619</t>
  </si>
  <si>
    <t>TABLENAME=UTBL_OBJ1000368|FIELDS=D_KA1,D_KA2|VALUES=3000126,3000620</t>
  </si>
  <si>
    <t>TABLENAME=UTBL_OBJ1000368|FIELDS=D_KA1,D_KA2|VALUES=3000118,3000620</t>
  </si>
  <si>
    <t>TABLENAME=UTBL_OBJ1000368|FIELDS=D_KA1,D_KA2|VALUES=3000118,3000622</t>
  </si>
  <si>
    <t>TABLENAME=UTBL_OBJ1000368|FIELDS=D_KA1,D_KA2|VALUES=3000118,3000623</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</si>
  <si>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</si>
  <si>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</si>
  <si>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</si>
  <si>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</si>
  <si>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</si>
  <si>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</si>
  <si>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TABLENAME=UTBL_OBJ1000150|FIELDS=D_KA1,D_KA2|VALUES=3000502,3000034</t>
  </si>
  <si>
    <t>TABLENAME=UTBL_OBJ1000150|FIELDS=D_KA1,D_KA2|VALUES=3000502,3000035</t>
  </si>
  <si>
    <t>TABLENAME=UTBL_OBJ1000150|FIELDS=D_KA1,D_KA2|VALUES=3000083,3000038</t>
  </si>
  <si>
    <t>TABLENAME=UTBL_OBJ1000150|FIELDS=D_KA1,D_KA2|VALUES=3000083,3000040</t>
  </si>
  <si>
    <t>TABLENAME=UTBL_OBJ1000150|FIELDS=D_KA1,D_KA2|VALUES=3000083,3000041</t>
  </si>
  <si>
    <t>TABLENAME=UTBL_OBJ1000150|FIELDS=D_KA1,D_KA2|VALUES=3000083,3000042</t>
  </si>
  <si>
    <t>TABLENAME=UTBL_OBJ1000150|FIELDS=D_KA1,D_KA2|VALUES=3000083,3000043</t>
  </si>
  <si>
    <t>TABLENAME=UTBL_OBJ1000150|FIELDS=D_KA1,D_KA2|VALUES=3000083,3000045</t>
  </si>
  <si>
    <t>TABLENAME=UTBL_OBJ1000150|FIELDS=D_KA1,D_KA2|VALUES=3000083,3000046</t>
  </si>
  <si>
    <t xml:space="preserve"> Федеральный закон  от 6 октября 2003 г. № 131-ФЗ "Об общих принципах организации местного самоправления в Российской Федерации"                              Постановление Правительства Российской Федерации от 28 марта 2005 г. № 159 "Об утверждении Правил расходования и учёта средств на предоставление субвенций из федерального бюджета бюджетам субъектов Российской Федерации для выполнения федеральных полномочий на государственную регистрацию актов гражданского состояния"</t>
  </si>
  <si>
    <t>Субвенции на переселение граждан из аварийного жилищного фонда</t>
  </si>
  <si>
    <t>TABLENAME=UTBL_OBJ1000150|FIELDS=D_KA1,D_KA2|VALUES=3000544,3000024</t>
  </si>
  <si>
    <t>РС-А-4800</t>
  </si>
  <si>
    <t>TABLENAME=UTBL_OBJ1000150|FIELDS=D_KA1,D_KA2|VALUES=3000545,3000022</t>
  </si>
  <si>
    <t>TABLENAME=UTBL_OBJ1000150|FIELDS=D_KA1,D_KA2|VALUES=3000545,3000033</t>
  </si>
  <si>
    <t>TABLENAME=UTBL_OBJ1000150|FIELDS=D_KA1,D_KA2|VALUES=3000545,3000034</t>
  </si>
  <si>
    <t>TABLENAME=UTBL_OBJ1000150|FIELDS=D_KA1,D_KA2|VALUES=3000545,3000035</t>
  </si>
  <si>
    <t>TABLENAME=UTBL_OBJ1000150|FIELDS=D_KA1,D_KA2|VALUES=3000545,3000036</t>
  </si>
  <si>
    <t>TABLENAME=UTBL_OBJ1000150|FIELDS=D_KA1,D_KA2|VALUES=3000545,3000037</t>
  </si>
  <si>
    <t>TABLENAME=UTBL_OBJ1000150|FIELDS=D_KA1,D_KA2|VALUES=3000074,3000037</t>
  </si>
  <si>
    <t>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образовательных учреждениях, находящихся в соответствии с федеральным законом в ведении субъекта Российской Федерации</t>
  </si>
  <si>
    <t>РС-А-1600</t>
  </si>
  <si>
    <t>TABLENAME=UTBL_OBJ1000368|FIELDS=D_KA1,D_KA2|VALUES=3000055,3000622</t>
  </si>
  <si>
    <t>TABLENAME=UTBL_OBJ1000150|FIELDS=D_KA1,D_KA2|VALUES=3000470,3000022</t>
  </si>
  <si>
    <t>TABLENAME=UTBL_OBJ1000150|FIELDS=D_KA1,D_KA2|VALUES=3000470,3000033</t>
  </si>
  <si>
    <t>TABLENAME=UTBL_OBJ1000150|FIELDS=D_KA1,D_KA2|VALUES=3000470,3000034</t>
  </si>
  <si>
    <t>TABLENAME=UTBL_OBJ1000150|FIELDS=D_KA1,D_KA2|VALUES=3000470,3000035</t>
  </si>
  <si>
    <t>TABLENAME=UTBL_OBJ1000150|FIELDS=D_KA1,D_KA2|VALUES=3000470,3000036</t>
  </si>
  <si>
    <t>TABLENAME=UTBL_OBJ1000150|FIELDS=D_KA1,D_KA2|VALUES=3000547,3000045</t>
  </si>
  <si>
    <t>TABLENAME=UTBL_OBJ1000150|FIELDS=D_KA1,D_KA2|VALUES=3000547,3000046</t>
  </si>
  <si>
    <t>TABLENAME=UTBL_OBJ1000150|FIELDS=D_KA1,D_KA2|VALUES=3000547,3000024</t>
  </si>
  <si>
    <t>РС-А-3004</t>
  </si>
  <si>
    <t>TABLENAME=UTBL_OBJ1000150|FIELDS=D_KA1,D_KA2|VALUES=3000637,3000022</t>
  </si>
  <si>
    <t>TABLENAME=UTBL_OBJ1000150|FIELDS=D_KA1,D_KA2|VALUES=3000637,3000033</t>
  </si>
  <si>
    <t>TABLENAME=UTBL_OBJ1000150|FIELDS=D_KA1,D_KA2|VALUES=3000637,3000034</t>
  </si>
  <si>
    <t>TABLENAME=UTBL_OBJ1000150|FIELDS=D_KA1,D_KA2|VALUES=3000637,3000035</t>
  </si>
  <si>
    <t>TABLENAME=UTBL_OBJ1000150|FIELDS=D_KA1,D_KA2|VALUES=3000637,3000036</t>
  </si>
  <si>
    <t>TABLENAME=UTBL_OBJ1000150|FIELDS=D_KA1,D_KA2|VALUES=3000637,3000037</t>
  </si>
  <si>
    <t>TABLENAME=UTBL_OBJ1000150|FIELDS=D_KA1,D_KA2|VALUES=3000637,3000038</t>
  </si>
  <si>
    <t>TABLENAME=UTBL_OBJ1000150|FIELDS=D_KA1,D_KA2|VALUES=3000079,3000041</t>
  </si>
  <si>
    <t>TABLENAME=UTBL_OBJ1000150|FIELDS=D_KA1,D_KA2|VALUES=3000637,3000045</t>
  </si>
  <si>
    <t>TABLENAME=UTBL_OBJ1000150|FIELDS=D_KA1,D_KA2|VALUES=3000637,3000046</t>
  </si>
  <si>
    <t>TABLENAME=UTBL_OBJ1000150|FIELDS=D_KA1,D_KA2|VALUES=3000637,3000024</t>
  </si>
  <si>
    <t>TABLENAME=UTBL_OBJ1000150|FIELDS=D_KA1,D_KA2|VALUES=3000640,3000022</t>
  </si>
  <si>
    <t>РС-А-1903</t>
  </si>
  <si>
    <t>TABLENAME=UTBL_OBJ1000150|FIELDS=D_KA1,D_KA2|VALUES=3000491,3000022</t>
  </si>
  <si>
    <t>TABLENAME=UTBL_OBJ1000150|FIELDS=D_KA1,D_KA2|VALUES=3000491,3000033</t>
  </si>
  <si>
    <t>TABLENAME=UTBL_OBJ1000150|FIELDS=D_KA1,D_KA2|VALUES=3000491,3000034</t>
  </si>
  <si>
    <t>01.01.2006, не установлен                                                                                                                        30.07.1992, не установлен                                                                                                       05.03.2008 -31.12.2010</t>
  </si>
  <si>
    <t>Закон Чувашской Республики от 18 октября 2004 № 19 "Об организации местного самоуправления в Чувашской Республике" 
Постановление Кабинета Министров Чувашской  Республики от 20 июля 2005 № 185 "О республиканской целевой программе "Молодёжь Чувашской Республики: 2006-2010 годы"</t>
  </si>
  <si>
    <t>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t>
  </si>
  <si>
    <t>РС-Б</t>
  </si>
  <si>
    <t>TABLENAME=UTBL_OBJ1000150|FIELDS=D_KA1,D_KA2|VALUES=3000095,3000022</t>
  </si>
  <si>
    <t>TABLENAME=UTBL_OBJ1000150|FIELDS=D_KA1,D_KA2|VALUES=3000095,3000033</t>
  </si>
  <si>
    <t>TABLENAME=UTBL_OBJ1000150|FIELDS=D_KA1,D_KA2|VALUES=3000095,3000034</t>
  </si>
  <si>
    <t>TABLENAME=UTBL_OBJ1000150|FIELDS=D_KA1,D_KA2|VALUES=3000095,3000035</t>
  </si>
  <si>
    <t>TABLENAME=UTBL_OBJ1000150|FIELDS=D_KA1,D_KA2|VALUES=3000095,3000036</t>
  </si>
  <si>
    <t>TABLENAME=UTBL_OBJ1000150|FIELDS=D_KA1,D_KA2|VALUES=3000095,3000037</t>
  </si>
  <si>
    <t>создание и обеспечение охраны особо охраняемых природных территорий регионального значения; ведение Красной книги субъекта Российской Федерации</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</si>
  <si>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</si>
  <si>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</si>
  <si>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TABLENAME=UTBL_OBJ1000150|FIELDS=D_KA1,D_KA2|VALUES=3000100,3000034</t>
  </si>
  <si>
    <t>TABLENAME=UTBL_OBJ1000150|FIELDS=D_KA1,D_KA2|VALUES=3000100,3000035</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</si>
  <si>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</si>
  <si>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</si>
  <si>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</si>
  <si>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</si>
  <si>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TABLENAME=UTBL_OBJ1000150|FIELDS=D_KA1,D_KA2|VALUES=3000584,3000038</t>
  </si>
  <si>
    <t>TABLENAME=UTBL_OBJ1000150|FIELDS=D_KA1,D_KA2|VALUES=3000584,3000040</t>
  </si>
  <si>
    <t>TABLENAME=UTBL_OBJ1000150|FIELDS=D_KA1,D_KA2|VALUES=3000584,3000041</t>
  </si>
  <si>
    <t>TABLENAME=UTBL_OBJ1000150|FIELDS=D_KA1,D_KA2|VALUES=3000584,3000042</t>
  </si>
  <si>
    <t>TABLENAME=UTBL_OBJ1000150|FIELDS=D_KA1,D_KA2|VALUES=3000584,3000043</t>
  </si>
  <si>
    <t>TABLENAME=UTBL_OBJ1000150|FIELDS=D_KA1,D_KA2|VALUES=3000584,3000045</t>
  </si>
  <si>
    <t>TABLENAME=UTBL_OBJ1000150|FIELDS=D_KA1,D_KA2|VALUES=3000590,3000035</t>
  </si>
  <si>
    <t>TABLENAME=UTBL_OBJ1000150|FIELDS=D_KA1,D_KA2|VALUES=3000590,3000036</t>
  </si>
  <si>
    <t>TABLENAME=UTBL_OBJ1000150|FIELDS=D_KA1,D_KA2|VALUES=3000568,3000041</t>
  </si>
  <si>
    <t>TABLENAME=UTBL_OBJ1000150|FIELDS=D_KA1,D_KA2|VALUES=3000568,3000042</t>
  </si>
  <si>
    <t>TABLENAME=UTBL_OBJ1000150|FIELDS=D_KA1,D_KA2|VALUES=3000568,3000043</t>
  </si>
  <si>
    <t>TABLENAME=UTBL_OBJ1000150|FIELDS=D_KA1,D_KA2|VALUES=3000590,3000038</t>
  </si>
  <si>
    <t>TABLENAME=UTBL_OBJ1000150|FIELDS=D_KA1,D_KA2|VALUES=3000590,3000040</t>
  </si>
  <si>
    <t>TABLENAME=UTBL_OBJ1000150|FIELDS=D_KA1,D_KA2|VALUES=3000590,3000041</t>
  </si>
  <si>
    <t>TABLENAME=UTBL_OBJ1000150|FIELDS=D_KA1,D_KA2|VALUES=3000590,3000042</t>
  </si>
  <si>
    <t>TABLENAME=UTBL_OBJ1000150|FIELDS=D_KA1,D_KA2|VALUES=3000590,3000043</t>
  </si>
  <si>
    <t>TABLENAME=UTBL_OBJ1000150|FIELDS=D_KA1,D_KA2|VALUES=3000590,3000045</t>
  </si>
  <si>
    <t>TABLENAME=UTBL_OBJ1000150|FIELDS=D_KA1,D_KA2|VALUES=3000590,3000046</t>
  </si>
  <si>
    <t>TABLENAME=UTBL_OBJ1000150|FIELDS=D_KA1,D_KA2|VALUES=3000590,3000024</t>
  </si>
  <si>
    <t>РС-А-6900</t>
  </si>
  <si>
    <t>TABLENAME=UTBL_OBJ1000150|FIELDS=D_KA1,D_KA2|VALUES=3000478,3000045</t>
  </si>
  <si>
    <t>TABLENAME=UTBL_OBJ1000150|FIELDS=D_KA1,D_KA2|VALUES=3000478,3000046</t>
  </si>
  <si>
    <t>TABLENAME=UTBL_OBJ1000150|FIELDS=D_KA1,D_KA2|VALUES=3000567,3000035</t>
  </si>
  <si>
    <t>TABLENAME=UTBL_OBJ1000150|FIELDS=D_KA1,D_KA2|VALUES=3000485,3000040</t>
  </si>
  <si>
    <t>TABLENAME=UTBL_OBJ1000150|FIELDS=D_KA1,D_KA2|VALUES=3000485,3000041</t>
  </si>
  <si>
    <t>TABLENAME=UTBL_OBJ1000150|FIELDS=D_KA1,D_KA2|VALUES=3000595,3000035</t>
  </si>
  <si>
    <t>ведение учёта граждан, нуждающихся в жилых помещениях и имеющих право на государственную поддержку республиканского бюджета Чувашской Республики на строительство (приобретение) жилых помещений</t>
  </si>
  <si>
    <t>подп.19 п. 1 ст.9                                                                                                                       ст.24</t>
  </si>
  <si>
    <t>01.01.2006, не установлен                                                                                       27.05.1993, не установлен</t>
  </si>
  <si>
    <t>TABLENAME=UTBL_OBJ1000368|FIELDS=D_KA1,D_KA2|VALUES=3000117,3000613</t>
  </si>
  <si>
    <t>TABLENAME=UTBL_OBJ1000368|FIELDS=D_KA1,D_KA2|VALUES=3000131,3000616</t>
  </si>
  <si>
    <t>TABLENAME=UTBL_OBJ1000368|FIELDS=D_KA1,D_KA2|VALUES=3000131,3000617</t>
  </si>
  <si>
    <t>TABLENAME=UTBL_OBJ1000368|FIELDS=D_KA1,D_KA2|VALUES=3000131,3000618</t>
  </si>
  <si>
    <t>TABLENAME=UTBL_OBJ1000368|FIELDS=D_KA1,D_KA2|VALUES=3000105,3000604</t>
  </si>
  <si>
    <t>РП-А-1400</t>
  </si>
  <si>
    <t>TABLENAME=UTBL_OBJ1000368|FIELDS=D_KA1,D_KA2|VALUES=3000106,3000601</t>
  </si>
  <si>
    <t>TABLENAME=UTBL_OBJ1000368|FIELDS=D_KA1,D_KA2|VALUES=3000106,3000615</t>
  </si>
  <si>
    <t>TABLENAME=UTBL_OBJ1000368|FIELDS=D_KA1,D_KA2|VALUES=3000106,3000616</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</si>
  <si>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</si>
  <si>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</si>
  <si>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</si>
  <si>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</si>
  <si>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TABLENAME=UTBL_OBJ1000368|FIELDS=D_KA1,D_KA2|VALUES=3000048,3000620</t>
  </si>
  <si>
    <t>TABLENAME=UTBL_OBJ1000368|FIELDS=D_KA1,D_KA2|VALUES=3000048,3000622</t>
  </si>
  <si>
    <t>TABLENAME=UTBL_OBJ1000368|FIELDS=D_KA1,D_KA2|VALUES=3000048,3000623</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</si>
  <si>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</si>
  <si>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</si>
  <si>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</si>
  <si>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</si>
  <si>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TABLENAME=UTBL_OBJ1000368|FIELDS=D_KA1,D_KA2|VALUES=3000243,3000624</t>
  </si>
  <si>
    <t>РС-А-5604</t>
  </si>
  <si>
    <t>РС-А-6303</t>
  </si>
  <si>
    <t>РС-А-6304</t>
  </si>
  <si>
    <t>РС-А-6403</t>
  </si>
  <si>
    <t>РС-А-6404</t>
  </si>
  <si>
    <t>РС-А-2301</t>
  </si>
  <si>
    <t>РС-А-2302</t>
  </si>
  <si>
    <t>РС-А-2303</t>
  </si>
  <si>
    <t>РС-А-2304</t>
  </si>
  <si>
    <t>РС-А-2403</t>
  </si>
  <si>
    <t>РС-А-2404</t>
  </si>
  <si>
    <t>РС-А-2701</t>
  </si>
  <si>
    <t>РС-А-2702</t>
  </si>
  <si>
    <t>РС-А-2703</t>
  </si>
  <si>
    <t>РС-А-2704</t>
  </si>
  <si>
    <t>TABLENAME=UTBL_OBJ1000150|FIELDS=D_KA1,D_KA2|VALUES=3000090,3000036</t>
  </si>
  <si>
    <t>TABLENAME=UTBL_OBJ1000150|FIELDS=D_KA1,D_KA2|VALUES=3000090,3000037</t>
  </si>
  <si>
    <t>TABLENAME=UTBL_OBJ1000150|FIELDS=D_KA1,D_KA2|VALUES=3000090,3000038</t>
  </si>
  <si>
    <t>TABLENAME=UTBL_OBJ1000368|FIELDS=D_KA1,D_KA2|VALUES=3000061,3000609</t>
  </si>
  <si>
    <t>TABLENAME=UTBL_OBJ1000368|FIELDS=D_KA1,D_KA2|VALUES=3000061,3000610</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</si>
  <si>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</si>
  <si>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</si>
  <si>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</si>
  <si>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</si>
  <si>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TABLENAME=UTBL_OBJ1000150|FIELDS=D_KA1,D_KA2|VALUES=3000573,3000033</t>
  </si>
  <si>
    <t>TABLENAME=UTBL_OBJ1000150|FIELDS=D_KA1,D_KA2|VALUES=3000573,3000034</t>
  </si>
  <si>
    <t>TABLENAME=UTBL_OBJ1000150|FIELDS=D_KA1,D_KA2|VALUES=3000515,3000040</t>
  </si>
  <si>
    <t>TABLENAME=UTBL_OBJ1000150|FIELDS=D_KA1,D_KA2|VALUES=3000515,3000041</t>
  </si>
  <si>
    <t>TABLENAME=UTBL_OBJ1000150|FIELDS=D_KA1,D_KA2|VALUES=3000515,3000042</t>
  </si>
  <si>
    <t>TABLENAME=UTBL_OBJ1000150|FIELDS=D_KA1,D_KA2|VALUES=3000487,3000036</t>
  </si>
  <si>
    <t>TABLENAME=UTBL_OBJ1000150|FIELDS=D_KA1,D_KA2|VALUES=3000487,3000037</t>
  </si>
  <si>
    <t>TABLENAME=UTBL_OBJ1000150|FIELDS=D_KA1,D_KA2|VALUES=3000487,3000038</t>
  </si>
  <si>
    <t>TABLENAME=UTBL_OBJ1000150|FIELDS=D_KA1,D_KA2|VALUES=3000487,3000040</t>
  </si>
  <si>
    <t>TABLENAME=UTBL_OBJ1000150|FIELDS=D_KA1,D_KA2|VALUES=3000487,3000041</t>
  </si>
  <si>
    <t>TABLENAME=UTBL_OBJ1000150|FIELDS=D_KA1,D_KA2|VALUES=3000490,3000033</t>
  </si>
  <si>
    <t>TABLENAME=UTBL_OBJ1000150|FIELDS=D_KA1,D_KA2|VALUES=3000490,3000034</t>
  </si>
  <si>
    <t>TABLENAME=UTBL_OBJ1000150|FIELDS=D_KA1,D_KA2|VALUES=3000490,3000035</t>
  </si>
  <si>
    <t>TABLENAME=UTBL_OBJ1000150|FIELDS=D_KA1,D_KA2|VALUES=3000490,3000036</t>
  </si>
  <si>
    <t>TABLENAME=UTBL_OBJ1000150|FIELDS=D_KA1,D_KA2|VALUES=3000490,3000037</t>
  </si>
  <si>
    <t>TABLENAME=UTBL_OBJ1000150|FIELDS=D_KA1,D_KA2|VALUES=3000477,3000040</t>
  </si>
  <si>
    <t>TABLENAME=UTBL_OBJ1000150|FIELDS=D_KA1,D_KA2|VALUES=3000477,3000041</t>
  </si>
  <si>
    <t>ИТОГО по муниципальному  району</t>
  </si>
  <si>
    <t>Расходные обязательства  поселений, не вошедшие в реестр</t>
  </si>
  <si>
    <t>1.5</t>
  </si>
  <si>
    <t>1.6</t>
  </si>
  <si>
    <t>1.7</t>
  </si>
  <si>
    <t>ИТОГО по поселениям</t>
  </si>
  <si>
    <t>резервный фонд</t>
  </si>
  <si>
    <t>1.6.1</t>
  </si>
  <si>
    <t>TABLENAME=UTBL_OBJ1000150|FIELDS=D_KA1,D_KA2|VALUES=3000456,3000038</t>
  </si>
  <si>
    <t>TABLENAME=UTBL_OBJ1000150|FIELDS=D_KA1,D_KA2|VALUES=3000456,3000040</t>
  </si>
  <si>
    <t>TABLENAME=UTBL_OBJ1000150|FIELDS=D_KA1,D_KA2|VALUES=3000456,3000041</t>
  </si>
  <si>
    <t>TABLENAME=UTBL_OBJ1000150|FIELDS=D_KA1,D_KA2|VALUES=3000456,3000042</t>
  </si>
  <si>
    <t>TABLENAME=UTBL_OBJ1000150|FIELDS=D_KA1,D_KA2|VALUES=3000524,3000033</t>
  </si>
  <si>
    <t>TABLENAME=UTBL_OBJ1000150|FIELDS=D_KA1,D_KA2|VALUES=3000524,3000034</t>
  </si>
  <si>
    <t>TABLENAME=UTBL_OBJ1000150|FIELDS=D_KA1,D_KA2|VALUES=3000524,3000035</t>
  </si>
  <si>
    <t>TABLENAME=UTBL_OBJ1000368|FIELDS=D_KA1,D_KA2|VALUES=3000105,3000613</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</si>
  <si>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</si>
  <si>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</si>
  <si>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</si>
  <si>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</si>
  <si>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</si>
  <si>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</si>
  <si>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1.64.</t>
  </si>
  <si>
    <t>1.65.</t>
  </si>
  <si>
    <t>1.66.</t>
  </si>
  <si>
    <t>1.67.</t>
  </si>
  <si>
    <t>1.68.</t>
  </si>
  <si>
    <t>1.69.</t>
  </si>
  <si>
    <t>1.70.</t>
  </si>
  <si>
    <t>1.71.</t>
  </si>
  <si>
    <t>1.72.</t>
  </si>
  <si>
    <t>1.73.</t>
  </si>
  <si>
    <t>4.</t>
  </si>
  <si>
    <t>3.</t>
  </si>
  <si>
    <t>2.</t>
  </si>
  <si>
    <t>1.</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</si>
  <si>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</si>
  <si>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</si>
  <si>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</si>
  <si>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</si>
  <si>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</si>
  <si>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</si>
  <si>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</si>
  <si>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</si>
  <si>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</si>
  <si>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</si>
  <si>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</si>
  <si>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</si>
  <si>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</si>
  <si>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</si>
  <si>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</si>
  <si>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</si>
  <si>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</si>
  <si>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</si>
  <si>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</si>
  <si>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</si>
  <si>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</si>
  <si>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</si>
  <si>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</si>
  <si>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</si>
  <si>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</si>
  <si>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</si>
  <si>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</si>
  <si>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</si>
  <si>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</si>
  <si>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</si>
  <si>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</si>
  <si>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</si>
  <si>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</si>
  <si>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</si>
  <si>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</si>
  <si>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</si>
  <si>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</si>
  <si>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</si>
  <si>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</si>
  <si>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</si>
  <si>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</si>
  <si>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</si>
  <si>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2.1.</t>
  </si>
  <si>
    <t>2.1.1.</t>
  </si>
  <si>
    <t>2.1.2.</t>
  </si>
  <si>
    <t>TABLENAME=UTBL_OBJ1000150|FIELDS=D_KA1,D_KA2|VALUES=3000101,3000034</t>
  </si>
  <si>
    <t>TABLENAME=UTBL_OBJ1000150|FIELDS=D_KA1,D_KA2|VALUES=3000101,3000035</t>
  </si>
  <si>
    <t>TABLENAME=UTBL_OBJ1000150|FIELDS=D_KA1,D_KA2|VALUES=3000101,3000036</t>
  </si>
  <si>
    <t>TABLENAME=UTBL_OBJ1000150|FIELDS=D_KA1,D_KA2|VALUES=3000101,3000037</t>
  </si>
  <si>
    <t>TABLENAME=UTBL_OBJ1000150|FIELDS=D_KA1,D_KA2|VALUES=3000101,3000038</t>
  </si>
  <si>
    <t>TABLENAME=UTBL_OBJ1000150|FIELDS=D_KA1,D_KA2|VALUES=3000101,3000040</t>
  </si>
  <si>
    <t>TABLENAME=UTBL_OBJ1000150|FIELDS=D_KA1,D_KA2|VALUES=3000101,3000041</t>
  </si>
  <si>
    <t>TABLENAME=UTBL_OBJ1000150|FIELDS=D_KA1,D_KA2|VALUES=3000101,3000042</t>
  </si>
  <si>
    <t>TABLENAME=UTBL_OBJ1000150|FIELDS=D_KA1,D_KA2|VALUES=3000101,3000043</t>
  </si>
  <si>
    <t>TABLENAME=UTBL_OBJ1000150|FIELDS=D_KA1,D_KA2|VALUES=3000065,3000035</t>
  </si>
  <si>
    <t>TABLENAME=UTBL_OBJ1000150|FIELDS=D_KA1,D_KA2|VALUES=3000065,3000036</t>
  </si>
  <si>
    <t>TABLENAME=UTBL_OBJ1000150|FIELDS=D_KA1,D_KA2|VALUES=3000065,3000037</t>
  </si>
  <si>
    <t>TABLENAME=UTBL_OBJ1000150|FIELDS=D_KA1,D_KA2|VALUES=3000065,3000038</t>
  </si>
  <si>
    <t>TABLENAME=UTBL_OBJ1000150|FIELDS=D_KA1,D_KA2|VALUES=3000065,3000040</t>
  </si>
  <si>
    <t>TABLENAME=UTBL_OBJ1000150|FIELDS=D_KA1,D_KA2|VALUES=3000065,3000041</t>
  </si>
  <si>
    <t>TABLENAME=UTBL_OBJ1000150|FIELDS=D_KA1,D_KA2|VALUES=3000065,3000042</t>
  </si>
  <si>
    <t>TABLENAME=UTBL_OBJ1000150|FIELDS=D_KA1,D_KA2|VALUES=3000065,3000043</t>
  </si>
  <si>
    <t>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делегированных полномочий</t>
  </si>
  <si>
    <t>РС-Г</t>
  </si>
  <si>
    <t>TABLENAME=UTBL_OBJ1000150|FIELDS=D_KA1,D_KA2|VALUES=3000066,3000036</t>
  </si>
  <si>
    <t>TABLENAME=UTBL_OBJ1000150|FIELDS=D_KA1,D_KA2|VALUES=3000066,3000037</t>
  </si>
  <si>
    <t>TABLENAME=UTBL_OBJ1000150|FIELDS=D_KA1,D_KA2|VALUES=3000500,3000042</t>
  </si>
  <si>
    <t>TABLENAME=UTBL_OBJ1000150|FIELDS=D_KA1,D_KA2|VALUES=3000500,3000043</t>
  </si>
  <si>
    <t>TABLENAME=UTBL_OBJ1000150|FIELDS=D_KA1,D_KA2|VALUES=3000500,3000045</t>
  </si>
  <si>
    <t>TABLENAME=UTBL_OBJ1000150|FIELDS=D_KA1,D_KA2|VALUES=3000500,3000046</t>
  </si>
  <si>
    <t>TABLENAME=UTBL_OBJ1000150|FIELDS=D_KA1,D_KA2|VALUES=3000589,3000034</t>
  </si>
  <si>
    <t>TABLENAME=UTBL_OBJ1000150|FIELDS=D_KA1,D_KA2|VALUES=3000456,3000033</t>
  </si>
  <si>
    <t>01.01.2006, не установлен                             02.04.1998, не установлен</t>
  </si>
  <si>
    <t>TABLENAME=UTBL_OBJ1000150|FIELDS=D_KA1,D_KA2|VALUES=3000491,3000035</t>
  </si>
  <si>
    <t>TABLENAME=UTBL_OBJ1000368|FIELDS=D_KA1,D_KA2|VALUES=3000304,3000604</t>
  </si>
  <si>
    <t>TABLENAME=UTBL_OBJ1000150|FIELDS=D_KA1,D_KA2|VALUES=3000591,3000036</t>
  </si>
  <si>
    <t>TABLENAME=UTBL_OBJ1000150|FIELDS=D_KA1,D_KA2|VALUES=3000591,3000037</t>
  </si>
  <si>
    <t>TABLENAME=UTBL_OBJ1000150|FIELDS=D_KA1,D_KA2|VALUES=3000591,3000038</t>
  </si>
  <si>
    <t>РС-А-3900</t>
  </si>
  <si>
    <t>TABLENAME=UTBL_OBJ1000150|FIELDS=D_KA1,D_KA2|VALUES=3000531,3000022</t>
  </si>
  <si>
    <t>TABLENAME=UTBL_OBJ1000150|FIELDS=D_KA1,D_KA2|VALUES=3000555,3000042</t>
  </si>
  <si>
    <t>TABLENAME=UTBL_OBJ1000150|FIELDS=D_KA1,D_KA2|VALUES=3000555,3000043</t>
  </si>
  <si>
    <t>TABLENAME=UTBL_OBJ1000150|FIELDS=D_KA1,D_KA2|VALUES=3000579,3000041</t>
  </si>
  <si>
    <t>TABLENAME=UTBL_OBJ1000150|FIELDS=D_KA1,D_KA2|VALUES=3000579,3000042</t>
  </si>
  <si>
    <t>TABLENAME=UTBL_OBJ1000150|FIELDS=D_KA1,D_KA2|VALUES=3000579,3000043</t>
  </si>
  <si>
    <t>TABLENAME=UTBL_OBJ1000150|FIELDS=D_KA1,D_KA2|VALUES=3000579,3000045</t>
  </si>
  <si>
    <t>TABLENAME=UTBL_OBJ1000150|FIELDS=D_KA1,D_KA2|VALUES=3000082,3000024</t>
  </si>
  <si>
    <t>РС-А-1901</t>
  </si>
  <si>
    <t>TABLENAME=UTBL_OBJ1000150|FIELDS=D_KA1,D_KA2|VALUES=3000491,3000036</t>
  </si>
  <si>
    <t>TABLENAME=UTBL_OBJ1000150|FIELDS=D_KA1,D_KA2|VALUES=3000491,3000037</t>
  </si>
  <si>
    <t>TABLENAME=UTBL_OBJ1000368|FIELDS=D_KA1,D_KA2|VALUES=3000127,3000624</t>
  </si>
  <si>
    <t>Закон Чувашской Республики от 30 ноября 2006г. № 55 "О наделении органов местного самоуправления в Чувашской Республике отдельными государственными полномочиями"</t>
  </si>
  <si>
    <t>TABLENAME=UTBL_OBJ1000150|FIELDS=D_KA1,D_KA2|VALUES=3000072,3000035</t>
  </si>
  <si>
    <t>TABLENAME=UTBL_OBJ1000150|FIELDS=D_KA1,D_KA2|VALUES=3000072,3000036</t>
  </si>
  <si>
    <t>TABLENAME=UTBL_OBJ1000150|FIELDS=D_KA1,D_KA2|VALUES=3000490,3000038</t>
  </si>
  <si>
    <t>TABLENAME=UTBL_OBJ1000150|FIELDS=D_KA1,D_KA2|VALUES=3000490,3000040</t>
  </si>
  <si>
    <t>TABLENAME=UTBL_OBJ1000150|FIELDS=D_KA1,D_KA2|VALUES=3000490,3000041</t>
  </si>
  <si>
    <t>TABLENAME=UTBL_OBJ1000150|FIELDS=D_KA1,D_KA2|VALUES=3000490,3000042</t>
  </si>
  <si>
    <t>TABLENAME=UTBL_OBJ1000150|FIELDS=D_KA1,D_KA2|VALUES=3000490,3000043</t>
  </si>
  <si>
    <t>TABLENAME=UTBL_OBJ1000150|FIELDS=D_KA1,D_KA2|VALUES=3000582,3000046</t>
  </si>
  <si>
    <t>TABLENAME=UTBL_OBJ1000150|FIELDS=D_KA1,D_KA2|VALUES=3000582,3000024</t>
  </si>
  <si>
    <t>РС-А-6401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</si>
  <si>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</si>
  <si>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TABLENAME=UTBL_OBJ1000150|FIELDS=D_KA1,D_KA2|VALUES=3000569,3000036</t>
  </si>
  <si>
    <t>TABLENAME=UTBL_OBJ1000150|FIELDS=D_KA1,D_KA2|VALUES=3000575,3000036</t>
  </si>
  <si>
    <t>TABLENAME=UTBL_OBJ1000150|FIELDS=D_KA1,D_KA2|VALUES=3000575,3000037</t>
  </si>
  <si>
    <t>TABLENAME=UTBL_OBJ1000150|FIELDS=D_KA1,D_KA2|VALUES=3000575,3000038</t>
  </si>
  <si>
    <t>TABLENAME=UTBL_OBJ1000150|FIELDS=D_KA1,D_KA2|VALUES=3000575,3000040</t>
  </si>
  <si>
    <t>TABLENAME=UTBL_OBJ1000150|FIELDS=D_KA1,D_KA2|VALUES=3000575,3000041</t>
  </si>
  <si>
    <t>TABLENAME=UTBL_OBJ1000150|FIELDS=D_KA1,D_KA2|VALUES=3000575,3000042</t>
  </si>
  <si>
    <t>TABLENAME=UTBL_OBJ1000150|FIELDS=D_KA1,D_KA2|VALUES=3000575,3000043</t>
  </si>
  <si>
    <t>TABLENAME=UTBL_OBJ1000150|FIELDS=D_KA1,D_KA2|VALUES=3000575,3000024</t>
  </si>
  <si>
    <t>TABLENAME=UTBL_OBJ1000368|FIELDS=D_KA1,D_KA2|VALUES=3000128,3000613</t>
  </si>
  <si>
    <t>TABLENAME=UTBL_OBJ1000368|FIELDS=D_KA1,D_KA2|VALUES=3000128,3000614</t>
  </si>
  <si>
    <t>РП-А-2100</t>
  </si>
  <si>
    <t>TABLENAME=UTBL_OBJ1000368|FIELDS=D_KA1,D_KA2|VALUES=3000113,3000601</t>
  </si>
  <si>
    <t>TABLENAME=UTBL_OBJ1000368|FIELDS=D_KA1,D_KA2|VALUES=3000113,3000615</t>
  </si>
  <si>
    <t>TABLENAME=UTBL_OBJ1000150|FIELDS=D_KA1,D_KA2|VALUES=3000501,3000037</t>
  </si>
  <si>
    <t>TABLENAME=UTBL_OBJ1000150|FIELDS=D_KA1,D_KA2|VALUES=3000501,3000038</t>
  </si>
  <si>
    <t>TABLENAME=UTBL_OBJ1000150|FIELDS=D_KA1,D_KA2|VALUES=3000501,3000040</t>
  </si>
  <si>
    <t>TABLENAME=UTBL_OBJ1000150|FIELDS=D_KA1,D_KA2|VALUES=3000501,3000041</t>
  </si>
  <si>
    <t>TABLENAME=UTBL_OBJ1000150|FIELDS=D_KA1,D_KA2|VALUES=3000501,3000042</t>
  </si>
  <si>
    <t>TABLENAME=UTBL_OBJ1000150|FIELDS=D_KA1,D_KA2|VALUES=3000522,3000022</t>
  </si>
  <si>
    <t>TABLENAME=UTBL_OBJ1000150|FIELDS=D_KA1,D_KA2|VALUES=3000522,3000033</t>
  </si>
  <si>
    <t>TABLENAME=UTBL_OBJ1000150|FIELDS=D_KA1,D_KA2|VALUES=3000522,3000034</t>
  </si>
  <si>
    <t>TABLENAME=UTBL_OBJ1000150|FIELDS=D_KA1,D_KA2|VALUES=3000522,3000035</t>
  </si>
  <si>
    <t>TABLENAME=UTBL_OBJ1000150|FIELDS=D_KA1,D_KA2|VALUES=3000522,3000036</t>
  </si>
  <si>
    <t>TABLENAME=UTBL_OBJ1000150|FIELDS=D_KA1,D_KA2|VALUES=3000556,3000036</t>
  </si>
  <si>
    <t>TABLENAME=UTBL_OBJ1000150|FIELDS=D_KA1,D_KA2|VALUES=3000556,3000037</t>
  </si>
  <si>
    <t>TABLENAME=UTBL_OBJ1000150|FIELDS=D_KA1,D_KA2|VALUES=3000556,3000038</t>
  </si>
  <si>
    <t>TABLENAME=UTBL_OBJ1000150|FIELDS=D_KA1,D_KA2|VALUES=3000556,3000040</t>
  </si>
  <si>
    <t>TABLENAME=UTBL_OBJ1000150|FIELDS=D_KA1,D_KA2|VALUES=3000556,3000041</t>
  </si>
  <si>
    <t>TABLENAME=UTBL_OBJ1000150|FIELDS=D_KA1,D_KA2|VALUES=3000556,3000042</t>
  </si>
  <si>
    <t>TABLENAME=UTBL_OBJ1000150|FIELDS=D_KA1,D_KA2|VALUES=3000562,3000043</t>
  </si>
  <si>
    <t>TABLENAME=UTBL_OBJ1000150|FIELDS=D_KA1,D_KA2|VALUES=3000562,3000045</t>
  </si>
  <si>
    <t>TABLENAME=UTBL_OBJ1000150|FIELDS=D_KA1,D_KA2|VALUES=3000562,3000046</t>
  </si>
  <si>
    <t>TABLENAME=UTBL_OBJ1000150|FIELDS=D_KA1,D_KA2|VALUES=3000463,3000033</t>
  </si>
  <si>
    <t>TABLENAME=UTBL_OBJ1000150|FIELDS=D_KA1,D_KA2|VALUES=3000463,3000034</t>
  </si>
  <si>
    <t>TABLENAME=UTBL_OBJ1000150|FIELDS=D_KA1,D_KA2|VALUES=3000533,3000022</t>
  </si>
  <si>
    <t>TABLENAME=UTBL_OBJ1000150|FIELDS=D_KA1,D_KA2|VALUES=3000103,3000045</t>
  </si>
  <si>
    <t xml:space="preserve">Решение Мариинско-Посадского районного собрания депутатов от 23 ноября 2005 г. № С-4/2 "О муниципальном учреждении "Централизованная бухгалтерия Мариинско-Посадского района Чувашской Республики", от 21.02.2006 № С-7/4 "О наделении отдела социального развития  администрации  Мариинско-Посадского района правом юридического лица"                               </t>
  </si>
  <si>
    <t>23.11.2005, не установлен                                                                  21.02.2006, не установлен</t>
  </si>
  <si>
    <t>подп. 12  п. 1 ст. 14                                                                                                                              абз.1 ст.40</t>
  </si>
  <si>
    <t>TABLENAME=UTBL_OBJ1000150|FIELDS=D_KA1,D_KA2|VALUES=3000635,3000046</t>
  </si>
  <si>
    <t>TABLENAME=UTBL_OBJ1000150|FIELDS=D_KA1,D_KA2|VALUES=3000635,3000024</t>
  </si>
  <si>
    <t>РС-А-3003</t>
  </si>
  <si>
    <t>TABLENAME=UTBL_OBJ1000150|FIELDS=D_KA1,D_KA2|VALUES=3000075,3000041</t>
  </si>
  <si>
    <t>TABLENAME=UTBL_OBJ1000150|FIELDS=D_KA1,D_KA2|VALUES=3000573,3000045</t>
  </si>
  <si>
    <t>TABLENAME=UTBL_OBJ1000150|FIELDS=D_KA1,D_KA2|VALUES=3000573,3000046</t>
  </si>
  <si>
    <t>TABLENAME=UTBL_OBJ1000150|FIELDS=D_KA1,D_KA2|VALUES=3000573,3000024</t>
  </si>
  <si>
    <t>TABLENAME=UTBL_OBJ1000150|FIELDS=D_KA1,D_KA2|VALUES=3000079,3000042</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</si>
  <si>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</si>
  <si>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</si>
  <si>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</si>
  <si>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</si>
  <si>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</si>
  <si>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</si>
  <si>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</si>
  <si>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</si>
  <si>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</si>
  <si>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</si>
  <si>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</si>
  <si>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</si>
  <si>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</si>
  <si>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</si>
  <si>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</si>
  <si>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</si>
  <si>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</si>
  <si>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</si>
  <si>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</si>
  <si>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</si>
  <si>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</si>
  <si>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</si>
  <si>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</si>
  <si>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</si>
  <si>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</si>
  <si>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</si>
  <si>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</si>
  <si>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</si>
  <si>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</si>
  <si>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</si>
  <si>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2.2.</t>
  </si>
  <si>
    <t>2.3.</t>
  </si>
  <si>
    <t>2.4.</t>
  </si>
  <si>
    <t>Закон Чувашской Республики от 18 октября 2004 № 19 "Об организации местного самоуправления в Чувашской Республике"</t>
  </si>
  <si>
    <t>п.3 ст.29</t>
  </si>
  <si>
    <t>подп.3 п.1 ст.6</t>
  </si>
  <si>
    <t>подп.5 п. 1 ст. 9</t>
  </si>
  <si>
    <t>подп.8 п.1 ст.9</t>
  </si>
  <si>
    <t>подп. 1 п. 1 ст.9.1</t>
  </si>
  <si>
    <t>Закон Чувашской Республики от 18 октября 2004 № 19 "Об организации местного самоуправления в Чувашской Республике"                                   Закон Чувашской Республики от 25 ноября 2003 г. № 41 "О выборах в органы местного самоуправления в Чувашской Республике"</t>
  </si>
  <si>
    <t>п.2 ст. 18                                                                           ст.36</t>
  </si>
  <si>
    <t>TABLENAME=UTBL_OBJ1000150|FIELDS=D_KA1,D_KA2|VALUES=3000508,3000046</t>
  </si>
  <si>
    <t>TABLENAME=UTBL_OBJ1000150|FIELDS=D_KA1,D_KA2|VALUES=3000508,3000024</t>
  </si>
  <si>
    <t>РС-А-3300</t>
  </si>
  <si>
    <t>TABLENAME=UTBL_OBJ1000150|FIELDS=D_KA1,D_KA2|VALUES=3000080,3000022</t>
  </si>
  <si>
    <t>TABLENAME=UTBL_OBJ1000150|FIELDS=D_KA1,D_KA2|VALUES=3000080,3000033</t>
  </si>
  <si>
    <t>TABLENAME=UTBL_OBJ1000150|FIELDS=D_KA1,D_KA2|VALUES=3000080,3000034</t>
  </si>
  <si>
    <t>TABLENAME=UTBL_OBJ1000150|FIELDS=D_KA1,D_KA2|VALUES=3000509,3000034</t>
  </si>
  <si>
    <t>TABLENAME=UTBL_OBJ1000150|FIELDS=D_KA1,D_KA2|VALUES=3000509,3000035</t>
  </si>
  <si>
    <t>РС-А-0601</t>
  </si>
  <si>
    <t>TABLENAME=UTBL_OBJ1000150|FIELDS=D_KA1,D_KA2|VALUES=3000068,3000040</t>
  </si>
  <si>
    <t>TABLENAME=UTBL_OBJ1000150|FIELDS=D_KA1,D_KA2|VALUES=3000068,3000041</t>
  </si>
  <si>
    <t>Строительство модульных фельдшерско-акушерских пунктов</t>
  </si>
  <si>
    <t>Переданные полномочия</t>
  </si>
  <si>
    <t>составление и ведение похозяйственной книги</t>
  </si>
  <si>
    <t>гидротех.соор.</t>
  </si>
  <si>
    <t>предприним. (0412)</t>
  </si>
  <si>
    <t xml:space="preserve">мероприятия в области жилищ.хоз. (0501 3500300) и вывоз мусора (0503) </t>
  </si>
  <si>
    <t>благоустройство 0503,              озеленение 0503,            природоохранные меропр. и повышение экологич.безопасн. 0603</t>
  </si>
  <si>
    <t>0503
0603
всего</t>
  </si>
  <si>
    <t xml:space="preserve">0113               </t>
  </si>
  <si>
    <t>подп. 12  п. 1 ст. 14                                                                                                                              абз.1 ст.41</t>
  </si>
  <si>
    <t>подп.12 п. 1 ст.8                                                                                                                       ст.25</t>
  </si>
  <si>
    <t>0801             1006                1403         всего</t>
  </si>
  <si>
    <t>0701                                   0702                                                  0707                                                      0709                   1003                   всего</t>
  </si>
  <si>
    <t>мероприятия в рамках администр. Реформы и эксплуатация электронное правител.</t>
  </si>
  <si>
    <t>дороги в районе, поселении и дворовые территории</t>
  </si>
  <si>
    <t>расходы по библиотеке и комплектование книжных фондов</t>
  </si>
  <si>
    <t>расходы по ДК и все остальные по отделу культуры + мероприятия по соцполитике 1006 5140100 по Администрации</t>
  </si>
  <si>
    <t>предприним.и необрабатываемые земли</t>
  </si>
  <si>
    <t>гидротехнич.сооружения</t>
  </si>
  <si>
    <t>полностья 0501 и 1003</t>
  </si>
  <si>
    <t>1.6.4</t>
  </si>
  <si>
    <t>1.6.5</t>
  </si>
  <si>
    <t>1.6.6</t>
  </si>
  <si>
    <t>Организация и проведение мероприятий, связанных с празднованием юбилейных дат муниципального образования, выполнением других обязательств муниципального образования</t>
  </si>
  <si>
    <t>0804</t>
  </si>
  <si>
    <t>МФЦ</t>
  </si>
  <si>
    <t>выплата денежного вознаграждения за классное руководство педагогическим работникам муниципальных образовательных учреждений в определённых Правительством Российской Федерации типах муниципальных образовательных учреждений</t>
  </si>
  <si>
    <t>0702</t>
  </si>
  <si>
    <t>п.3 ст. 20</t>
  </si>
  <si>
    <t>подп.4 п.1 ст.1</t>
  </si>
  <si>
    <r>
      <t>Ф</t>
    </r>
    <r>
      <rPr>
        <sz val="7"/>
        <rFont val="Arial"/>
        <family val="2"/>
      </rPr>
      <t xml:space="preserve">едеральный закон от 6 октября  2003 г. № 131-ФЗ "Об общих принципах организации местного самоуправления в Российской Федерации"                        </t>
    </r>
    <r>
      <rPr>
        <b/>
        <sz val="7"/>
        <rFont val="Arial"/>
        <family val="2"/>
      </rPr>
      <t>Ф</t>
    </r>
    <r>
      <rPr>
        <sz val="7"/>
        <rFont val="Arial"/>
        <family val="2"/>
      </rPr>
      <t xml:space="preserve">едеральный закон от 26 ноября 1996 г. № 138-ФЗ "Об обеспечении конституциооных прав граждан Российской Федерации избирать и быть избранным в органы местного самоуправления"                                                            </t>
    </r>
    <r>
      <rPr>
        <b/>
        <sz val="7"/>
        <rFont val="Arial"/>
        <family val="2"/>
      </rPr>
      <t>Ф</t>
    </r>
    <r>
      <rPr>
        <sz val="7"/>
        <rFont val="Arial"/>
        <family val="2"/>
      </rPr>
      <t>едеральный закон от 12 сентября 2002 г. № 67-ФЗ "Об основных гарантиях избирательных прав и права на участие в референдуме граждан  Российской Федерации"</t>
    </r>
  </si>
  <si>
    <r>
      <t>Ф</t>
    </r>
    <r>
      <rPr>
        <sz val="7"/>
        <rFont val="Arial"/>
        <family val="2"/>
      </rPr>
      <t xml:space="preserve">едеральный закон от 6 октября  2003 г. № 131-ФЗ "Об общих принципах организации местного самоуправления в Российской Федерации"                                                                      </t>
    </r>
    <r>
      <rPr>
        <b/>
        <sz val="7"/>
        <rFont val="Arial"/>
        <family val="2"/>
      </rPr>
      <t xml:space="preserve"> </t>
    </r>
  </si>
  <si>
    <t>0501               0503            всего</t>
  </si>
  <si>
    <r>
      <t>Ф</t>
    </r>
    <r>
      <rPr>
        <sz val="7"/>
        <rFont val="Arial"/>
        <family val="2"/>
      </rPr>
      <t xml:space="preserve">едеральный закон от 6 октября  2003 г. № 131-ФЗ "Об общих принципах организации местного самоуправления в Российской Федерации"                                                                                   </t>
    </r>
    <r>
      <rPr>
        <b/>
        <sz val="7"/>
        <rFont val="Arial"/>
        <family val="2"/>
      </rPr>
      <t>Ф</t>
    </r>
    <r>
      <rPr>
        <sz val="7"/>
        <rFont val="Arial"/>
        <family val="2"/>
      </rPr>
      <t>едеральный закон от 31 марта 1999 г. № 69-ФЗ "О газоснабжении в Российской Федерации"</t>
    </r>
  </si>
  <si>
    <r>
      <t>Ф</t>
    </r>
    <r>
      <rPr>
        <sz val="7"/>
        <rFont val="Arial"/>
        <family val="2"/>
      </rPr>
      <t xml:space="preserve">едеральный закон от 6 октября  2003 г. № 131-ФЗ "Об общих принципах организации местного самоуправления в Российской Федерации"                                                 </t>
    </r>
    <r>
      <rPr>
        <b/>
        <sz val="7"/>
        <rFont val="Arial"/>
        <family val="2"/>
      </rPr>
      <t>З</t>
    </r>
    <r>
      <rPr>
        <sz val="7"/>
        <rFont val="Arial"/>
        <family val="2"/>
      </rPr>
      <t xml:space="preserve">акон Российской Федерации от 18 апреля 1991 г. № 1026-1 "О милиции"                                                                     </t>
    </r>
    <r>
      <rPr>
        <b/>
        <sz val="7"/>
        <rFont val="Arial"/>
        <family val="2"/>
      </rPr>
      <t>У</t>
    </r>
    <r>
      <rPr>
        <sz val="7"/>
        <rFont val="Arial"/>
        <family val="2"/>
      </rPr>
      <t xml:space="preserve">каз   Президента Российской Федерации от 3 июня 1996 г. № 802 "О поэтапном формировании муниципальных органов охраны общественного порядка"                                                   </t>
    </r>
  </si>
  <si>
    <r>
      <t>Ф</t>
    </r>
    <r>
      <rPr>
        <sz val="7"/>
        <rFont val="Arial"/>
        <family val="2"/>
      </rPr>
      <t xml:space="preserve">едеральный закон от 6 октября  2003 г. № 131-ФЗ "Об общих принципах организации местного самоуправления в Российской Федерации"     
</t>
    </r>
    <r>
      <rPr>
        <b/>
        <sz val="7"/>
        <rFont val="Arial"/>
        <family val="2"/>
      </rPr>
      <t>З</t>
    </r>
    <r>
      <rPr>
        <sz val="7"/>
        <rFont val="Arial"/>
        <family val="2"/>
      </rPr>
      <t xml:space="preserve">акон Россиской Федерации от 10 июля 1992 г. № 3266-1 "Об образовании"
</t>
    </r>
    <r>
      <rPr>
        <b/>
        <sz val="7"/>
        <rFont val="Arial"/>
        <family val="2"/>
      </rPr>
      <t>П</t>
    </r>
    <r>
      <rPr>
        <sz val="7"/>
        <rFont val="Arial"/>
        <family val="2"/>
      </rPr>
      <t xml:space="preserve">остановление  Правительства Российской Федерации от 5 марта 2008 г. № 148 "Об обеспечении отдыха, оздоровления и занятости детей в 2008-2010 гг"           </t>
    </r>
  </si>
  <si>
    <t>Глава администрации Мариинско-Посадского района                                                              В.И.Григорьев</t>
  </si>
  <si>
    <t xml:space="preserve">безопасный город (0113 Ц821004) </t>
  </si>
  <si>
    <t>осуществление государственных полномочий ЧР по организации и осуществлению мероприятий по регулированию численности безнадзорных животных</t>
  </si>
  <si>
    <t xml:space="preserve">0502                     </t>
  </si>
  <si>
    <t>1403</t>
  </si>
  <si>
    <t>Возмещение части расходов консолидированных бюджетов муниципальных районов на уплату налога на имущество организаций за счет иных межбюджетных трансфертов, передаваемых из республиканского бюджета Чувашской Республики</t>
  </si>
  <si>
    <t>1.6.7</t>
  </si>
  <si>
    <t>Уточненный свод реестров расходных обязательств Мариинско-Посадского района   Чувашской Республики на 2015 год</t>
  </si>
  <si>
    <t>1.6.8</t>
  </si>
  <si>
    <t>вед.учета и многодетные</t>
  </si>
  <si>
    <t>Безопасный город и профилактика правонаруш. 0113 Ц821…. Ц827….</t>
  </si>
  <si>
    <t>народные коллективы</t>
  </si>
  <si>
    <t>жилье детям-сиротам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</si>
  <si>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субвенции, предоставляемой из республиканского бюджета Чувашской Республики</t>
  </si>
  <si>
    <t>0104
0501
всего</t>
  </si>
  <si>
    <t>Подпрограмма "Повышение эффективности бюджетных расходов"</t>
  </si>
  <si>
    <t>2.6.5</t>
  </si>
  <si>
    <t>2.6.6</t>
  </si>
  <si>
    <t>2.6.7</t>
  </si>
  <si>
    <t>2.6.10</t>
  </si>
  <si>
    <t>2.6.11</t>
  </si>
  <si>
    <t>2.6.12</t>
  </si>
  <si>
    <t>2.6.13</t>
  </si>
  <si>
    <t>2.6.14</t>
  </si>
  <si>
    <t xml:space="preserve">Библиотеки </t>
  </si>
  <si>
    <t>спорт на селе</t>
  </si>
  <si>
    <t>Народные коллективы</t>
  </si>
  <si>
    <t>единая информац. система управления имущ. Ч431001</t>
  </si>
  <si>
    <t>0101 75Э0020                          0106 83Э0020/Ч4Э0020</t>
  </si>
  <si>
    <t>все расходы по отделу образования: 0701 - полностью; 0702 - все, кроме классного рук-ва; 0707 - все, кроме вовлечение молодежи в соцпрактику; 0709 - все, кроме аппарата управления и опеки; 1003 - только проездные.</t>
  </si>
  <si>
    <t>0707 Ц721014</t>
  </si>
  <si>
    <t>2.6.15</t>
  </si>
  <si>
    <t>субсидии на проведение мероприятий по улучшению жилищных условий граждан и специалистов, проживающих и работающих на селе</t>
  </si>
  <si>
    <t>0412 Ч431004 + деборкадер</t>
  </si>
  <si>
    <t>2.6.9</t>
  </si>
  <si>
    <t>Осуществление функций по использованию муниципального жилищного фонда, содержание муниципального жилищного фонда, в том числе муниципальных нежилых помещений, не обремененных договорными обязательствами</t>
  </si>
  <si>
    <t>Поощрение победителей ежегодного районного (городского) смотра-конкурса на лучшее озеленение и благоустройство</t>
  </si>
  <si>
    <t>все дороги</t>
  </si>
  <si>
    <t>11851,3
0
11851,3</t>
  </si>
  <si>
    <t>16694,1
0,0
16694,1</t>
  </si>
  <si>
    <t>4066,3
11366,6
15432,9</t>
  </si>
  <si>
    <t>3881,4
11219,1
15100,5</t>
  </si>
  <si>
    <t>222,5
4646,9
4869,4</t>
  </si>
  <si>
    <t>4213,3
56,5
4269,8</t>
  </si>
  <si>
    <t>4085,7
13,9
4099,6</t>
  </si>
  <si>
    <t>4403,9
0,0
4403,9</t>
  </si>
  <si>
    <t>обслуживающий персонал</t>
  </si>
  <si>
    <t>1.6.9</t>
  </si>
  <si>
    <t>15259,1
0
15259,1</t>
  </si>
  <si>
    <t>16015,5
5226,6
21242,1</t>
  </si>
  <si>
    <t>15970,2
5226,6
21196,8</t>
  </si>
  <si>
    <t>15375,7
5105,0
20480,7</t>
  </si>
  <si>
    <t>2018,0
1038,3
2892,1
5948,4</t>
  </si>
  <si>
    <t>2017,9
1038,3
2883,3
5939,5</t>
  </si>
  <si>
    <t>1833,5
1038,3
2768,9
5640,7</t>
  </si>
  <si>
    <t>42595,8
135153,8
2389,2                                      6355,3                     56,6
186550,7</t>
  </si>
  <si>
    <t>42595,8
135153,8
2389,2                                      6355,3                     54,9
186549,0</t>
  </si>
  <si>
    <t>38844,5
129249,7
2897,5                          6363,3                           13,1
177368,1</t>
  </si>
  <si>
    <t>10709,6
0.0                0.0
10709,6</t>
  </si>
  <si>
    <t>10763,6
38,0             0.0
10801,6</t>
  </si>
  <si>
    <t>3772,5
0,0
3772,5</t>
  </si>
  <si>
    <t>250,0
3500,0
3750,0</t>
  </si>
  <si>
    <t>126,5
19259,3             0,0
19385,8</t>
  </si>
  <si>
    <t>125,0
18112,9           0,0
18237,9</t>
  </si>
  <si>
    <t>Осуществление государственных полномочий Чувашской Республики по назначению и выплате единовременного денежного пособия гражданам, усыновившим (удочерившим) ребенка (детей) на территории Чувашской Республики за счет субвенции, предоставляемой из республиканского бюджета Чувашской Республики</t>
  </si>
  <si>
    <t>п.3 ст. 20                              ст.53</t>
  </si>
  <si>
    <t>подп. б п. 3 ст.1                                   подп.2 п. 4 ст. 2</t>
  </si>
  <si>
    <t>01.01.2010-31.12.2010      01.01.2011-31.12.2012</t>
  </si>
  <si>
    <t>ст .10</t>
  </si>
  <si>
    <t>0,0
1994,8
1994,8</t>
  </si>
  <si>
    <t>цел.програм. "развитие туризма" (деборкадер) (0412 Ц441003; ц4402</t>
  </si>
  <si>
    <t xml:space="preserve">ДК и мероприят по развитию инфраструктуры туризма </t>
  </si>
  <si>
    <t>Межевание</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</si>
</sst>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_ ;[Red]\-0\ "/>
    <numFmt numFmtId="174" formatCode="[$-FC19]d\ mmmm\ yyyy\ &quot;г.&quot;"/>
    <numFmt numFmtId="175" formatCode="#,##0.0"/>
  </numFmts>
  <fonts count="68">
    <font>
      <sz val="10"/>
      <name val="Arial Cyr"/>
      <family val="0"/>
    </font>
    <font>
      <sz val="8"/>
      <color indexed="8"/>
      <name val="Arial"/>
      <family val="2"/>
    </font>
    <font>
      <sz val="10"/>
      <name val="Arial"/>
      <family val="2"/>
    </font>
    <font>
      <b/>
      <sz val="14"/>
      <color indexed="8"/>
      <name val="Arial"/>
      <family val="2"/>
    </font>
    <font>
      <sz val="10"/>
      <color indexed="8"/>
      <name val="Times New Roman"/>
      <family val="1"/>
    </font>
    <font>
      <b/>
      <u val="single"/>
      <sz val="8"/>
      <color indexed="8"/>
      <name val="Arial"/>
      <family val="2"/>
    </font>
    <font>
      <b/>
      <sz val="8"/>
      <color indexed="8"/>
      <name val="Arial"/>
      <family val="2"/>
    </font>
    <font>
      <sz val="10"/>
      <color indexed="8"/>
      <name val="Arial"/>
      <family val="2"/>
    </font>
    <font>
      <b/>
      <sz val="8"/>
      <color indexed="8"/>
      <name val="Times New Roman"/>
      <family val="1"/>
    </font>
    <font>
      <b/>
      <sz val="10"/>
      <color indexed="8"/>
      <name val="Arial"/>
      <family val="2"/>
    </font>
    <font>
      <b/>
      <sz val="10"/>
      <color indexed="8"/>
      <name val="Times New Roman"/>
      <family val="1"/>
    </font>
    <font>
      <sz val="8"/>
      <color indexed="8"/>
      <name val="Times New Roman"/>
      <family val="1"/>
    </font>
    <font>
      <b/>
      <sz val="8"/>
      <color indexed="10"/>
      <name val="Times New Roman"/>
      <family val="1"/>
    </font>
    <font>
      <u val="single"/>
      <sz val="10"/>
      <color indexed="12"/>
      <name val="Arial"/>
      <family val="2"/>
    </font>
    <font>
      <sz val="10"/>
      <name val="Times New Roman"/>
      <family val="1"/>
    </font>
    <font>
      <sz val="10"/>
      <color indexed="23"/>
      <name val="Times New Roman"/>
      <family val="1"/>
    </font>
    <font>
      <b/>
      <sz val="16"/>
      <color indexed="8"/>
      <name val="Arial"/>
      <family val="2"/>
    </font>
    <font>
      <sz val="16"/>
      <color indexed="8"/>
      <name val="Arial"/>
      <family val="2"/>
    </font>
    <font>
      <sz val="7"/>
      <name val="Arial"/>
      <family val="2"/>
    </font>
    <font>
      <sz val="8"/>
      <name val="Arial"/>
      <family val="2"/>
    </font>
    <font>
      <sz val="8"/>
      <name val="Times New Roman"/>
      <family val="1"/>
    </font>
    <font>
      <b/>
      <sz val="10"/>
      <name val="Times New Roman"/>
      <family val="1"/>
    </font>
    <font>
      <b/>
      <sz val="10"/>
      <name val="Arial"/>
      <family val="2"/>
    </font>
    <font>
      <sz val="11"/>
      <name val="Arial Cyr"/>
      <family val="0"/>
    </font>
    <font>
      <sz val="8"/>
      <name val="Arial Cyr"/>
      <family val="0"/>
    </font>
    <font>
      <sz val="11"/>
      <color indexed="8"/>
      <name val="Arial"/>
      <family val="2"/>
    </font>
    <font>
      <sz val="9"/>
      <name val="Arial"/>
      <family val="2"/>
    </font>
    <font>
      <b/>
      <sz val="14"/>
      <name val="Arial"/>
      <family val="2"/>
    </font>
    <font>
      <b/>
      <u val="single"/>
      <sz val="10"/>
      <name val="Arial"/>
      <family val="2"/>
    </font>
    <font>
      <b/>
      <sz val="7"/>
      <name val="Arial"/>
      <family val="2"/>
    </font>
    <font>
      <u val="single"/>
      <sz val="10"/>
      <name val="Arial"/>
      <family val="2"/>
    </font>
    <font>
      <b/>
      <sz val="9"/>
      <name val="Arial"/>
      <family val="2"/>
    </font>
    <font>
      <b/>
      <sz val="8"/>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8"/>
      </left>
      <right>
        <color indexed="63"/>
      </right>
      <top style="thin"/>
      <bottom>
        <color indexed="8"/>
      </bottom>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 fillId="0" borderId="0">
      <alignment/>
      <protection/>
    </xf>
    <xf numFmtId="0" fontId="2" fillId="0" borderId="0">
      <alignment/>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32" borderId="0" applyNumberFormat="0" applyBorder="0" applyAlignment="0" applyProtection="0"/>
  </cellStyleXfs>
  <cellXfs count="143">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34">
      <alignment/>
      <protection/>
    </xf>
    <xf numFmtId="0" fontId="12" fillId="0" borderId="0" xfId="0" applyNumberFormat="1" applyFont="1" applyFill="1" applyBorder="1" applyAlignment="1" applyProtection="1">
      <alignment vertical="top"/>
      <protection/>
    </xf>
    <xf numFmtId="0" fontId="2" fillId="0" borderId="0" xfId="33">
      <alignment/>
      <protection/>
    </xf>
    <xf numFmtId="0" fontId="7" fillId="0" borderId="0" xfId="0" applyNumberFormat="1" applyFont="1" applyFill="1" applyBorder="1" applyAlignment="1" applyProtection="1">
      <alignment vertical="top"/>
      <protection/>
    </xf>
    <xf numFmtId="0" fontId="15" fillId="33" borderId="10" xfId="0" applyNumberFormat="1" applyFont="1" applyFill="1" applyBorder="1" applyAlignment="1">
      <alignment horizontal="right" vertical="top" wrapText="1"/>
    </xf>
    <xf numFmtId="0" fontId="2" fillId="0" borderId="0" xfId="33" applyFont="1">
      <alignment/>
      <protection/>
    </xf>
    <xf numFmtId="0" fontId="4"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left" vertical="center" wrapText="1"/>
      <protection/>
    </xf>
    <xf numFmtId="0" fontId="9"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right" vertical="center" wrapText="1" shrinkToFit="1"/>
      <protection locked="0"/>
    </xf>
    <xf numFmtId="0" fontId="10"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11" fillId="0" borderId="0" xfId="0" applyNumberFormat="1" applyFont="1" applyFill="1" applyBorder="1" applyAlignment="1" applyProtection="1">
      <alignment vertical="top"/>
      <protection/>
    </xf>
    <xf numFmtId="173" fontId="4" fillId="0" borderId="10" xfId="0" applyNumberFormat="1" applyFont="1" applyFill="1" applyBorder="1" applyAlignment="1" applyProtection="1">
      <alignment horizontal="center" vertical="center" wrapText="1"/>
      <protection/>
    </xf>
    <xf numFmtId="173" fontId="13" fillId="0" borderId="10" xfId="44" applyNumberFormat="1" applyFont="1" applyFill="1" applyBorder="1" applyAlignment="1" applyProtection="1">
      <alignment horizontal="center" vertical="center" wrapText="1"/>
      <protection/>
    </xf>
    <xf numFmtId="173" fontId="9" fillId="0" borderId="10" xfId="0" applyNumberFormat="1" applyFont="1" applyFill="1" applyBorder="1" applyAlignment="1" applyProtection="1">
      <alignment horizontal="center" vertical="center" wrapText="1"/>
      <protection/>
    </xf>
    <xf numFmtId="173" fontId="1" fillId="0" borderId="0" xfId="0" applyNumberFormat="1" applyFont="1" applyFill="1" applyBorder="1" applyAlignment="1" applyProtection="1">
      <alignment horizontal="center" vertical="top"/>
      <protection/>
    </xf>
    <xf numFmtId="173" fontId="10" fillId="0" borderId="10" xfId="0" applyNumberFormat="1" applyFont="1" applyFill="1" applyBorder="1" applyAlignment="1" applyProtection="1">
      <alignment horizontal="center" vertical="center" wrapText="1"/>
      <protection/>
    </xf>
    <xf numFmtId="173" fontId="2" fillId="0" borderId="0" xfId="33" applyNumberFormat="1" applyAlignment="1">
      <alignment horizontal="center"/>
      <protection/>
    </xf>
    <xf numFmtId="0" fontId="18" fillId="0" borderId="10" xfId="0" applyNumberFormat="1" applyFont="1" applyFill="1" applyBorder="1" applyAlignment="1" applyProtection="1">
      <alignment horizontal="left" vertical="top" wrapText="1" shrinkToFit="1"/>
      <protection locked="0"/>
    </xf>
    <xf numFmtId="0" fontId="19"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vertical="top"/>
      <protection/>
    </xf>
    <xf numFmtId="0" fontId="21" fillId="0" borderId="10"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wrapText="1"/>
      <protection/>
    </xf>
    <xf numFmtId="0" fontId="2" fillId="0" borderId="0" xfId="34" applyFont="1" applyFill="1">
      <alignment/>
      <protection/>
    </xf>
    <xf numFmtId="0" fontId="2" fillId="0" borderId="0" xfId="34" applyFont="1">
      <alignment/>
      <protection/>
    </xf>
    <xf numFmtId="0" fontId="1" fillId="0" borderId="0" xfId="0" applyNumberFormat="1" applyFont="1" applyFill="1" applyBorder="1" applyAlignment="1" applyProtection="1">
      <alignment vertical="top"/>
      <protection/>
    </xf>
    <xf numFmtId="0" fontId="19" fillId="0" borderId="0" xfId="34" applyFont="1">
      <alignment/>
      <protection/>
    </xf>
    <xf numFmtId="0" fontId="2" fillId="0" borderId="0" xfId="34" applyFill="1">
      <alignment/>
      <protection/>
    </xf>
    <xf numFmtId="0" fontId="22" fillId="0" borderId="0" xfId="34" applyFont="1">
      <alignment/>
      <protection/>
    </xf>
    <xf numFmtId="0" fontId="6" fillId="0" borderId="0" xfId="0" applyNumberFormat="1" applyFont="1" applyFill="1" applyBorder="1" applyAlignment="1" applyProtection="1">
      <alignment vertical="top"/>
      <protection/>
    </xf>
    <xf numFmtId="0" fontId="22" fillId="0" borderId="0" xfId="34" applyFont="1">
      <alignment/>
      <protection/>
    </xf>
    <xf numFmtId="0" fontId="19" fillId="0" borderId="0" xfId="34" applyFont="1" applyAlignment="1">
      <alignment horizontal="center"/>
      <protection/>
    </xf>
    <xf numFmtId="49" fontId="1" fillId="0" borderId="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49" fontId="19" fillId="0" borderId="0" xfId="34" applyNumberFormat="1" applyFont="1" applyFill="1" applyAlignment="1">
      <alignment horizontal="center"/>
      <protection/>
    </xf>
    <xf numFmtId="49" fontId="2" fillId="0" borderId="0" xfId="34" applyNumberFormat="1" applyFont="1" applyFill="1" applyAlignment="1">
      <alignment horizontal="center"/>
      <protection/>
    </xf>
    <xf numFmtId="49" fontId="23" fillId="0" borderId="0" xfId="0" applyNumberFormat="1" applyFont="1" applyAlignment="1">
      <alignment horizontal="center" vertical="center" wrapText="1"/>
    </xf>
    <xf numFmtId="0" fontId="2" fillId="0" borderId="10" xfId="34" applyFont="1" applyBorder="1">
      <alignment/>
      <protection/>
    </xf>
    <xf numFmtId="0" fontId="24" fillId="0" borderId="0" xfId="0" applyFont="1" applyBorder="1" applyAlignment="1">
      <alignment/>
    </xf>
    <xf numFmtId="0" fontId="7" fillId="0" borderId="0" xfId="0" applyNumberFormat="1" applyFont="1" applyFill="1" applyBorder="1" applyAlignment="1" applyProtection="1">
      <alignment vertical="top"/>
      <protection/>
    </xf>
    <xf numFmtId="0" fontId="2" fillId="0" borderId="0" xfId="34" applyFont="1">
      <alignment/>
      <protection/>
    </xf>
    <xf numFmtId="49" fontId="25" fillId="0" borderId="0" xfId="0" applyNumberFormat="1" applyFont="1" applyFill="1" applyBorder="1" applyAlignment="1" applyProtection="1">
      <alignment vertical="center" wrapText="1"/>
      <protection/>
    </xf>
    <xf numFmtId="175" fontId="19" fillId="0" borderId="0" xfId="0" applyNumberFormat="1" applyFont="1" applyFill="1" applyBorder="1" applyAlignment="1" applyProtection="1">
      <alignment vertical="top"/>
      <protection/>
    </xf>
    <xf numFmtId="175" fontId="24" fillId="0" borderId="0" xfId="0" applyNumberFormat="1" applyFont="1" applyBorder="1" applyAlignment="1">
      <alignment/>
    </xf>
    <xf numFmtId="175" fontId="26" fillId="0" borderId="10" xfId="0" applyNumberFormat="1" applyFont="1" applyFill="1" applyBorder="1" applyAlignment="1" applyProtection="1">
      <alignment horizontal="center" vertical="center" wrapText="1"/>
      <protection/>
    </xf>
    <xf numFmtId="175" fontId="2" fillId="0" borderId="10" xfId="0" applyNumberFormat="1" applyFont="1" applyFill="1" applyBorder="1" applyAlignment="1" applyProtection="1">
      <alignment horizontal="right" vertical="center" wrapText="1" shrinkToFit="1"/>
      <protection locked="0"/>
    </xf>
    <xf numFmtId="175" fontId="14" fillId="0" borderId="10" xfId="0" applyNumberFormat="1" applyFont="1" applyFill="1" applyBorder="1" applyAlignment="1" applyProtection="1">
      <alignment horizontal="center" vertical="center" wrapText="1"/>
      <protection/>
    </xf>
    <xf numFmtId="175" fontId="22" fillId="0" borderId="10" xfId="0" applyNumberFormat="1" applyFont="1" applyFill="1" applyBorder="1" applyAlignment="1" applyProtection="1">
      <alignment horizontal="right" vertical="center" wrapText="1" shrinkToFit="1"/>
      <protection locked="0"/>
    </xf>
    <xf numFmtId="175" fontId="22" fillId="0" borderId="10" xfId="0" applyNumberFormat="1" applyFont="1" applyFill="1" applyBorder="1" applyAlignment="1" applyProtection="1">
      <alignment horizontal="center" vertical="center" wrapText="1" shrinkToFit="1"/>
      <protection locked="0"/>
    </xf>
    <xf numFmtId="175" fontId="2" fillId="33" borderId="10" xfId="0" applyNumberFormat="1" applyFont="1" applyFill="1" applyBorder="1" applyAlignment="1" applyProtection="1">
      <alignment horizontal="right" vertical="center" wrapText="1" shrinkToFit="1"/>
      <protection locked="0"/>
    </xf>
    <xf numFmtId="175" fontId="22" fillId="0" borderId="10" xfId="0" applyNumberFormat="1" applyFont="1" applyFill="1" applyBorder="1" applyAlignment="1" applyProtection="1">
      <alignment horizontal="center" vertical="center" wrapText="1"/>
      <protection/>
    </xf>
    <xf numFmtId="175" fontId="2" fillId="0" borderId="10" xfId="0" applyNumberFormat="1" applyFont="1" applyFill="1" applyBorder="1" applyAlignment="1" applyProtection="1">
      <alignment horizontal="center" vertical="center" wrapText="1"/>
      <protection/>
    </xf>
    <xf numFmtId="175" fontId="2" fillId="33" borderId="10" xfId="0" applyNumberFormat="1" applyFont="1" applyFill="1" applyBorder="1" applyAlignment="1" applyProtection="1">
      <alignment horizontal="center" vertical="center" wrapText="1"/>
      <protection/>
    </xf>
    <xf numFmtId="175" fontId="2" fillId="0" borderId="11" xfId="0" applyNumberFormat="1" applyFont="1" applyFill="1" applyBorder="1" applyAlignment="1" applyProtection="1">
      <alignment vertical="center" wrapText="1"/>
      <protection/>
    </xf>
    <xf numFmtId="175" fontId="19" fillId="0" borderId="0" xfId="0" applyNumberFormat="1" applyFont="1" applyFill="1" applyBorder="1" applyAlignment="1" applyProtection="1">
      <alignment horizontal="center" vertical="center" wrapText="1"/>
      <protection/>
    </xf>
    <xf numFmtId="175" fontId="0" fillId="0" borderId="0" xfId="0" applyNumberFormat="1" applyFont="1" applyFill="1" applyAlignment="1">
      <alignment horizontal="center" vertical="center" wrapText="1"/>
    </xf>
    <xf numFmtId="175" fontId="0" fillId="0" borderId="0" xfId="0" applyNumberFormat="1" applyFont="1" applyFill="1" applyAlignment="1">
      <alignment/>
    </xf>
    <xf numFmtId="175" fontId="2" fillId="0" borderId="0" xfId="34" applyNumberFormat="1" applyFont="1" applyFill="1">
      <alignment/>
      <protection/>
    </xf>
    <xf numFmtId="175" fontId="0" fillId="0" borderId="0" xfId="0" applyNumberFormat="1" applyFont="1" applyAlignment="1">
      <alignment horizontal="center" vertical="center" wrapText="1"/>
    </xf>
    <xf numFmtId="175" fontId="0" fillId="0" borderId="0" xfId="0" applyNumberFormat="1" applyFont="1" applyAlignment="1">
      <alignment/>
    </xf>
    <xf numFmtId="175" fontId="2" fillId="0" borderId="0" xfId="34" applyNumberFormat="1" applyFont="1">
      <alignment/>
      <protection/>
    </xf>
    <xf numFmtId="175" fontId="1" fillId="0" borderId="0" xfId="0" applyNumberFormat="1" applyFont="1" applyFill="1" applyBorder="1" applyAlignment="1" applyProtection="1">
      <alignment vertical="center" wrapText="1"/>
      <protection/>
    </xf>
    <xf numFmtId="175" fontId="1" fillId="0" borderId="0" xfId="0" applyNumberFormat="1" applyFont="1" applyFill="1" applyBorder="1" applyAlignment="1" applyProtection="1">
      <alignment horizontal="center" vertical="center"/>
      <protection/>
    </xf>
    <xf numFmtId="175" fontId="6" fillId="0" borderId="0" xfId="0" applyNumberFormat="1" applyFont="1" applyFill="1" applyBorder="1" applyAlignment="1" applyProtection="1">
      <alignment horizontal="center" vertical="center"/>
      <protection/>
    </xf>
    <xf numFmtId="175" fontId="19" fillId="0" borderId="0" xfId="0" applyNumberFormat="1" applyFont="1" applyFill="1" applyBorder="1" applyAlignment="1" applyProtection="1">
      <alignment horizontal="center" vertical="center"/>
      <protection/>
    </xf>
    <xf numFmtId="175" fontId="1" fillId="0" borderId="0" xfId="0" applyNumberFormat="1" applyFont="1" applyFill="1" applyBorder="1" applyAlignment="1" applyProtection="1">
      <alignment horizontal="center" vertical="center" wrapText="1"/>
      <protection/>
    </xf>
    <xf numFmtId="175" fontId="1" fillId="0" borderId="0" xfId="0" applyNumberFormat="1" applyFont="1" applyFill="1" applyBorder="1" applyAlignment="1" applyProtection="1">
      <alignment horizontal="center" vertical="center"/>
      <protection/>
    </xf>
    <xf numFmtId="175" fontId="7" fillId="0" borderId="0" xfId="0" applyNumberFormat="1" applyFont="1" applyFill="1" applyBorder="1" applyAlignment="1" applyProtection="1">
      <alignment horizontal="center" vertical="center"/>
      <protection/>
    </xf>
    <xf numFmtId="175" fontId="6" fillId="0" borderId="0" xfId="0" applyNumberFormat="1" applyFont="1" applyFill="1" applyBorder="1" applyAlignment="1" applyProtection="1">
      <alignment horizontal="center" vertical="center"/>
      <protection/>
    </xf>
    <xf numFmtId="175" fontId="2" fillId="0" borderId="0" xfId="34" applyNumberFormat="1" applyAlignment="1">
      <alignment horizontal="center" vertical="center"/>
      <protection/>
    </xf>
    <xf numFmtId="175" fontId="1" fillId="0" borderId="12" xfId="0" applyNumberFormat="1" applyFont="1" applyFill="1" applyBorder="1" applyAlignment="1" applyProtection="1">
      <alignment horizontal="center" vertical="center" wrapText="1"/>
      <protection/>
    </xf>
    <xf numFmtId="175" fontId="2" fillId="0" borderId="10" xfId="0" applyNumberFormat="1" applyFont="1" applyFill="1" applyBorder="1" applyAlignment="1" applyProtection="1">
      <alignment horizontal="right" vertical="center" wrapText="1"/>
      <protection/>
    </xf>
    <xf numFmtId="175" fontId="26" fillId="0" borderId="10" xfId="0" applyNumberFormat="1" applyFont="1" applyFill="1" applyBorder="1" applyAlignment="1" applyProtection="1">
      <alignment horizontal="right" vertical="center" wrapText="1"/>
      <protection/>
    </xf>
    <xf numFmtId="49" fontId="19" fillId="0" borderId="0" xfId="0" applyNumberFormat="1" applyFont="1" applyFill="1" applyBorder="1" applyAlignment="1" applyProtection="1">
      <alignment horizontal="center" vertical="center"/>
      <protection/>
    </xf>
    <xf numFmtId="0" fontId="14" fillId="0" borderId="10" xfId="0" applyNumberFormat="1" applyFont="1" applyFill="1" applyBorder="1" applyAlignment="1" applyProtection="1">
      <alignment horizontal="center" vertical="center" wrapText="1"/>
      <protection/>
    </xf>
    <xf numFmtId="49" fontId="14"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8" fillId="0" borderId="10" xfId="0" applyNumberFormat="1" applyFont="1" applyFill="1" applyBorder="1" applyAlignment="1" applyProtection="1">
      <alignment horizontal="left" vertical="center" wrapText="1"/>
      <protection/>
    </xf>
    <xf numFmtId="0" fontId="28"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shrinkToFit="1"/>
      <protection locked="0"/>
    </xf>
    <xf numFmtId="0" fontId="2" fillId="0" borderId="10" xfId="0" applyNumberFormat="1" applyFont="1" applyFill="1" applyBorder="1" applyAlignment="1" applyProtection="1">
      <alignment horizontal="right" vertical="center" wrapText="1" shrinkToFit="1"/>
      <protection locked="0"/>
    </xf>
    <xf numFmtId="0" fontId="22" fillId="0" borderId="10"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left" vertical="center" wrapText="1"/>
      <protection/>
    </xf>
    <xf numFmtId="49" fontId="22" fillId="0" borderId="10" xfId="0" applyNumberFormat="1" applyFont="1" applyFill="1" applyBorder="1" applyAlignment="1" applyProtection="1">
      <alignment horizontal="center" vertical="center" wrapText="1" shrinkToFit="1"/>
      <protection locked="0"/>
    </xf>
    <xf numFmtId="0" fontId="22" fillId="0" borderId="10" xfId="0" applyNumberFormat="1" applyFont="1" applyFill="1" applyBorder="1" applyAlignment="1" applyProtection="1">
      <alignment horizontal="right" vertical="center" wrapText="1" shrinkToFit="1"/>
      <protection locked="0"/>
    </xf>
    <xf numFmtId="0" fontId="29" fillId="0" borderId="10" xfId="0" applyNumberFormat="1" applyFont="1" applyFill="1" applyBorder="1" applyAlignment="1" applyProtection="1">
      <alignment horizontal="left" vertical="top" wrapText="1" shrinkToFit="1"/>
      <protection locked="0"/>
    </xf>
    <xf numFmtId="0" fontId="18" fillId="33" borderId="10" xfId="0" applyNumberFormat="1" applyFont="1" applyFill="1" applyBorder="1" applyAlignment="1" applyProtection="1">
      <alignment horizontal="left" vertical="top" wrapText="1" shrinkToFit="1"/>
      <protection locked="0"/>
    </xf>
    <xf numFmtId="0" fontId="30" fillId="0" borderId="10" xfId="44"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center" vertical="center" wrapText="1"/>
      <protection/>
    </xf>
    <xf numFmtId="49" fontId="22" fillId="0" borderId="10" xfId="0" applyNumberFormat="1" applyFont="1" applyFill="1" applyBorder="1" applyAlignment="1" applyProtection="1">
      <alignment horizontal="center" vertical="center" wrapText="1"/>
      <protection/>
    </xf>
    <xf numFmtId="0" fontId="2" fillId="0" borderId="10" xfId="44"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vertical="top" wrapText="1" shrinkToFit="1"/>
      <protection locked="0"/>
    </xf>
    <xf numFmtId="49" fontId="19" fillId="0" borderId="10"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left" vertical="center" wrapText="1"/>
      <protection/>
    </xf>
    <xf numFmtId="49" fontId="19" fillId="0" borderId="13" xfId="0" applyNumberFormat="1" applyFont="1" applyFill="1" applyBorder="1" applyAlignment="1" applyProtection="1">
      <alignment horizontal="left" vertical="center" wrapText="1"/>
      <protection/>
    </xf>
    <xf numFmtId="0" fontId="2" fillId="0" borderId="14" xfId="44"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49" fontId="28" fillId="0" borderId="10" xfId="0" applyNumberFormat="1" applyFont="1" applyFill="1" applyBorder="1" applyAlignment="1" applyProtection="1">
      <alignment horizontal="center" vertical="center" wrapText="1"/>
      <protection/>
    </xf>
    <xf numFmtId="49" fontId="19" fillId="0" borderId="13"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shrinkToFit="1"/>
      <protection locked="0"/>
    </xf>
    <xf numFmtId="49" fontId="19" fillId="0" borderId="10" xfId="0" applyNumberFormat="1" applyFont="1" applyFill="1" applyBorder="1" applyAlignment="1" applyProtection="1">
      <alignment horizontal="center" vertical="top" wrapText="1" shrinkToFit="1"/>
      <protection locked="0"/>
    </xf>
    <xf numFmtId="49" fontId="22" fillId="0" borderId="13" xfId="0" applyNumberFormat="1" applyFont="1" applyFill="1" applyBorder="1" applyAlignment="1" applyProtection="1">
      <alignment horizontal="center" vertical="center" wrapText="1"/>
      <protection/>
    </xf>
    <xf numFmtId="49" fontId="32" fillId="0" borderId="10" xfId="0" applyNumberFormat="1" applyFont="1" applyFill="1" applyBorder="1" applyAlignment="1" applyProtection="1">
      <alignment horizontal="center" vertical="center" wrapText="1"/>
      <protection/>
    </xf>
    <xf numFmtId="49" fontId="2" fillId="0" borderId="11" xfId="0" applyNumberFormat="1" applyFont="1" applyFill="1" applyBorder="1" applyAlignment="1" applyProtection="1">
      <alignment vertical="center" wrapText="1"/>
      <protection/>
    </xf>
    <xf numFmtId="49" fontId="2" fillId="0" borderId="11" xfId="0" applyNumberFormat="1" applyFont="1" applyFill="1" applyBorder="1" applyAlignment="1" applyProtection="1">
      <alignment horizontal="center" vertical="center" wrapText="1"/>
      <protection/>
    </xf>
    <xf numFmtId="49" fontId="33"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vertical="center" wrapText="1"/>
      <protection/>
    </xf>
    <xf numFmtId="49" fontId="33" fillId="0" borderId="0" xfId="0" applyNumberFormat="1" applyFont="1" applyFill="1" applyBorder="1" applyAlignment="1" applyProtection="1">
      <alignment vertical="center" wrapText="1"/>
      <protection/>
    </xf>
    <xf numFmtId="49" fontId="33" fillId="0" borderId="0" xfId="0" applyNumberFormat="1" applyFont="1" applyFill="1" applyBorder="1" applyAlignment="1" applyProtection="1">
      <alignment horizontal="left" vertical="top" wrapText="1"/>
      <protection/>
    </xf>
    <xf numFmtId="49" fontId="19" fillId="0" borderId="0" xfId="0" applyNumberFormat="1" applyFont="1" applyFill="1" applyBorder="1" applyAlignment="1" applyProtection="1">
      <alignment horizontal="center" vertical="center" wrapText="1"/>
      <protection/>
    </xf>
    <xf numFmtId="0" fontId="0" fillId="0" borderId="0" xfId="0" applyFont="1" applyAlignment="1">
      <alignment/>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49" fontId="2" fillId="0" borderId="0" xfId="34" applyNumberFormat="1" applyFont="1" applyAlignment="1">
      <alignment horizontal="center" vertical="center"/>
      <protection/>
    </xf>
    <xf numFmtId="0" fontId="1" fillId="0" borderId="10" xfId="0" applyNumberFormat="1" applyFont="1" applyFill="1" applyBorder="1" applyAlignment="1" applyProtection="1">
      <alignment horizontal="left" vertical="center" wrapText="1"/>
      <protection/>
    </xf>
    <xf numFmtId="175" fontId="2" fillId="0" borderId="10" xfId="34" applyNumberFormat="1" applyFont="1" applyBorder="1">
      <alignment/>
      <protection/>
    </xf>
    <xf numFmtId="0" fontId="19" fillId="0" borderId="10"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top"/>
      <protection/>
    </xf>
    <xf numFmtId="0" fontId="14" fillId="0" borderId="0" xfId="0" applyFont="1" applyBorder="1" applyAlignment="1">
      <alignment wrapText="1"/>
    </xf>
    <xf numFmtId="0" fontId="0" fillId="0" borderId="0" xfId="0" applyBorder="1" applyAlignment="1">
      <alignment/>
    </xf>
    <xf numFmtId="0" fontId="3"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horizontal="center" vertical="top" wrapText="1"/>
      <protection/>
    </xf>
    <xf numFmtId="0" fontId="14" fillId="0" borderId="10" xfId="0" applyNumberFormat="1" applyFont="1" applyFill="1" applyBorder="1" applyAlignment="1" applyProtection="1">
      <alignment horizontal="center" vertical="center" wrapText="1"/>
      <protection/>
    </xf>
    <xf numFmtId="49" fontId="14" fillId="0" borderId="10" xfId="0" applyNumberFormat="1" applyFont="1" applyFill="1" applyBorder="1" applyAlignment="1" applyProtection="1">
      <alignment horizontal="center" vertical="center" wrapText="1"/>
      <protection/>
    </xf>
    <xf numFmtId="175" fontId="14" fillId="0" borderId="10" xfId="0" applyNumberFormat="1" applyFont="1" applyFill="1" applyBorder="1" applyAlignment="1" applyProtection="1">
      <alignment horizontal="center" vertical="center" wrapText="1"/>
      <protection/>
    </xf>
    <xf numFmtId="49" fontId="26" fillId="0" borderId="0" xfId="0" applyNumberFormat="1" applyFont="1" applyFill="1" applyBorder="1" applyAlignment="1" applyProtection="1">
      <alignment horizontal="left" vertical="top" wrapText="1"/>
      <protection/>
    </xf>
    <xf numFmtId="49" fontId="33" fillId="0" borderId="0" xfId="0" applyNumberFormat="1" applyFont="1" applyFill="1" applyBorder="1" applyAlignment="1" applyProtection="1">
      <alignment horizontal="left" vertical="top" wrapText="1"/>
      <protection/>
    </xf>
    <xf numFmtId="49" fontId="33" fillId="0" borderId="0" xfId="0" applyNumberFormat="1" applyFont="1" applyFill="1" applyBorder="1" applyAlignment="1" applyProtection="1">
      <alignment horizontal="left" vertical="center" wrapText="1"/>
      <protection/>
    </xf>
    <xf numFmtId="49" fontId="33" fillId="0" borderId="0" xfId="0" applyNumberFormat="1" applyFont="1" applyFill="1" applyBorder="1" applyAlignment="1" applyProtection="1">
      <alignment horizontal="center" vertical="center" wrapText="1"/>
      <protection/>
    </xf>
    <xf numFmtId="49" fontId="26" fillId="0" borderId="0" xfId="0" applyNumberFormat="1" applyFont="1" applyFill="1" applyBorder="1" applyAlignment="1" applyProtection="1">
      <alignment horizontal="left"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1" xfId="33"/>
    <cellStyle name="Normal_TMP_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508"/>
  <sheetViews>
    <sheetView zoomScalePageLayoutView="0" workbookViewId="0" topLeftCell="B4">
      <selection activeCell="F9" sqref="F9"/>
    </sheetView>
  </sheetViews>
  <sheetFormatPr defaultColWidth="9.00390625" defaultRowHeight="12.75"/>
  <cols>
    <col min="1" max="1" width="0" style="4" hidden="1" customWidth="1"/>
    <col min="2" max="2" width="2.625" style="4" customWidth="1"/>
    <col min="3" max="3" width="9.00390625" style="23" customWidth="1"/>
    <col min="4" max="4" width="38.00390625" style="4" customWidth="1"/>
    <col min="5" max="5" width="9.875" style="4" customWidth="1"/>
    <col min="6" max="6" width="13.00390625" style="4" customWidth="1"/>
    <col min="7" max="8" width="0" style="4" hidden="1" customWidth="1"/>
    <col min="9" max="9" width="12.875" style="4" customWidth="1"/>
    <col min="10" max="10" width="10.00390625" style="4" customWidth="1"/>
    <col min="11" max="11" width="10.375" style="4" customWidth="1"/>
    <col min="12" max="12" width="0" style="4" hidden="1" customWidth="1"/>
    <col min="13" max="13" width="12.625" style="4" customWidth="1"/>
    <col min="14" max="14" width="10.125" style="4" customWidth="1"/>
    <col min="15" max="15" width="10.75390625" style="4" customWidth="1"/>
    <col min="16" max="16" width="0" style="4" hidden="1" customWidth="1"/>
    <col min="17" max="17" width="0.12890625" style="4" hidden="1" customWidth="1"/>
    <col min="18" max="18" width="12.75390625" style="4" customWidth="1"/>
    <col min="19" max="19" width="10.125" style="4" customWidth="1"/>
    <col min="20" max="21" width="10.875" style="4" customWidth="1"/>
    <col min="22" max="22" width="0" style="4" hidden="1" customWidth="1"/>
    <col min="23" max="25" width="10.875" style="4" customWidth="1"/>
    <col min="26" max="26" width="14.375" style="4" customWidth="1"/>
    <col min="27" max="27" width="15.75390625" style="4" customWidth="1"/>
    <col min="28" max="41" width="0" style="4" hidden="1" customWidth="1"/>
    <col min="42" max="45" width="9.875" style="4" customWidth="1"/>
    <col min="46" max="16384" width="9.125" style="4" customWidth="1"/>
  </cols>
  <sheetData>
    <row r="1" spans="1:45" ht="409.5" customHeight="1" hidden="1">
      <c r="A1" s="1" t="s">
        <v>3644</v>
      </c>
      <c r="B1" s="1">
        <v>1</v>
      </c>
      <c r="C1" s="2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12.75">
      <c r="A2" s="1"/>
      <c r="B2" s="1"/>
      <c r="C2" s="21"/>
      <c r="D2" s="1"/>
      <c r="E2" s="1"/>
      <c r="F2" s="1"/>
      <c r="G2" s="1"/>
      <c r="H2" s="1"/>
      <c r="I2" s="1"/>
      <c r="J2" s="1"/>
      <c r="K2" s="1"/>
      <c r="L2" s="1"/>
      <c r="M2" s="1"/>
      <c r="N2" s="1"/>
      <c r="O2" s="1"/>
      <c r="P2" s="1"/>
      <c r="Q2" s="1"/>
      <c r="R2" s="1"/>
      <c r="S2" s="131" t="s">
        <v>2333</v>
      </c>
      <c r="T2" s="131"/>
      <c r="U2" s="131"/>
      <c r="V2" s="131"/>
      <c r="W2" s="131"/>
      <c r="X2" s="131"/>
      <c r="Y2" s="132"/>
      <c r="Z2" s="1"/>
      <c r="AA2" s="1"/>
      <c r="AB2" s="1"/>
      <c r="AC2" s="1"/>
      <c r="AD2" s="1"/>
      <c r="AE2" s="1"/>
      <c r="AF2" s="1"/>
      <c r="AG2" s="1"/>
      <c r="AH2" s="1"/>
      <c r="AI2" s="1"/>
      <c r="AJ2" s="1"/>
      <c r="AK2" s="1"/>
      <c r="AL2" s="1"/>
      <c r="AM2" s="1"/>
      <c r="AN2" s="1"/>
      <c r="AO2" s="1"/>
      <c r="AP2" s="1"/>
      <c r="AQ2" s="1"/>
      <c r="AR2" s="1"/>
      <c r="AS2" s="1"/>
    </row>
    <row r="3" spans="1:45" ht="75" customHeight="1">
      <c r="A3" s="1" t="s">
        <v>1251</v>
      </c>
      <c r="B3" s="1"/>
      <c r="C3" s="21"/>
      <c r="D3" s="1"/>
      <c r="E3" s="1"/>
      <c r="F3" s="127" t="s">
        <v>3312</v>
      </c>
      <c r="G3" s="128"/>
      <c r="H3" s="128"/>
      <c r="I3" s="128"/>
      <c r="J3" s="128"/>
      <c r="K3" s="128"/>
      <c r="L3" s="128"/>
      <c r="M3" s="128"/>
      <c r="N3" s="128"/>
      <c r="O3" s="128"/>
      <c r="P3" s="128"/>
      <c r="Q3" s="128"/>
      <c r="R3" s="128"/>
      <c r="S3" s="132"/>
      <c r="T3" s="132"/>
      <c r="U3" s="132"/>
      <c r="V3" s="132"/>
      <c r="W3" s="132"/>
      <c r="X3" s="132"/>
      <c r="Y3" s="132"/>
      <c r="Z3" s="1"/>
      <c r="AA3" s="1"/>
      <c r="AB3" s="1"/>
      <c r="AC3" s="1"/>
      <c r="AD3" s="1"/>
      <c r="AE3" s="1"/>
      <c r="AF3" s="1"/>
      <c r="AG3" s="1"/>
      <c r="AH3" s="1"/>
      <c r="AI3" s="1"/>
      <c r="AJ3" s="1"/>
      <c r="AK3" s="1"/>
      <c r="AL3" s="1"/>
      <c r="AM3" s="1"/>
      <c r="AN3" s="1"/>
      <c r="AO3" s="1"/>
      <c r="AP3" s="1"/>
      <c r="AQ3" s="1"/>
      <c r="AR3" s="1"/>
      <c r="AS3" s="1"/>
    </row>
    <row r="4" spans="1:45" ht="24.75" customHeight="1">
      <c r="A4" s="1" t="s">
        <v>3645</v>
      </c>
      <c r="B4" s="1"/>
      <c r="C4" s="133" t="s">
        <v>3646</v>
      </c>
      <c r="D4" s="133"/>
      <c r="E4" s="133"/>
      <c r="F4" s="133"/>
      <c r="G4" s="133"/>
      <c r="H4" s="133"/>
      <c r="I4" s="133"/>
      <c r="J4" s="133"/>
      <c r="K4" s="133"/>
      <c r="L4" s="133"/>
      <c r="M4" s="133"/>
      <c r="N4" s="133"/>
      <c r="O4" s="133"/>
      <c r="P4" s="133"/>
      <c r="Q4" s="133"/>
      <c r="R4" s="133"/>
      <c r="S4" s="133"/>
      <c r="T4" s="133"/>
      <c r="U4" s="133"/>
      <c r="V4" s="133"/>
      <c r="W4" s="133"/>
      <c r="X4" s="133"/>
      <c r="Y4" s="133"/>
      <c r="Z4" s="1"/>
      <c r="AA4" s="1"/>
      <c r="AB4" s="1"/>
      <c r="AC4" s="1"/>
      <c r="AD4" s="1"/>
      <c r="AE4" s="1"/>
      <c r="AF4" s="1"/>
      <c r="AG4" s="1"/>
      <c r="AH4" s="1"/>
      <c r="AI4" s="1"/>
      <c r="AJ4" s="1"/>
      <c r="AK4" s="1"/>
      <c r="AL4" s="1"/>
      <c r="AM4" s="1"/>
      <c r="AN4" s="1"/>
      <c r="AO4" s="1"/>
      <c r="AP4" s="1"/>
      <c r="AQ4" s="1"/>
      <c r="AR4" s="1"/>
      <c r="AS4" s="1"/>
    </row>
    <row r="5" spans="1:45" ht="27" customHeight="1">
      <c r="A5" s="1"/>
      <c r="B5" s="1"/>
      <c r="C5" s="129" t="s">
        <v>3647</v>
      </c>
      <c r="D5" s="129"/>
      <c r="E5" s="129"/>
      <c r="F5" s="129" t="s">
        <v>1109</v>
      </c>
      <c r="G5" s="129" t="s">
        <v>1124</v>
      </c>
      <c r="H5" s="129"/>
      <c r="I5" s="129"/>
      <c r="J5" s="129"/>
      <c r="K5" s="129"/>
      <c r="L5" s="129"/>
      <c r="M5" s="129"/>
      <c r="N5" s="129"/>
      <c r="O5" s="129"/>
      <c r="P5" s="129" t="s">
        <v>3648</v>
      </c>
      <c r="Q5" s="129"/>
      <c r="R5" s="129"/>
      <c r="S5" s="129"/>
      <c r="T5" s="129"/>
      <c r="U5" s="129"/>
      <c r="V5" s="129"/>
      <c r="W5" s="129"/>
      <c r="X5" s="129"/>
      <c r="Y5" s="129" t="s">
        <v>1450</v>
      </c>
      <c r="Z5" s="1"/>
      <c r="AA5" s="1"/>
      <c r="AB5" s="1"/>
      <c r="AC5" s="1"/>
      <c r="AD5" s="1"/>
      <c r="AE5" s="1"/>
      <c r="AF5" s="1"/>
      <c r="AG5" s="1"/>
      <c r="AH5" s="1"/>
      <c r="AI5" s="1"/>
      <c r="AJ5" s="1"/>
      <c r="AK5" s="1"/>
      <c r="AL5" s="1"/>
      <c r="AM5" s="1"/>
      <c r="AN5" s="1"/>
      <c r="AO5" s="1"/>
      <c r="AP5" s="1"/>
      <c r="AQ5" s="1"/>
      <c r="AR5" s="1"/>
      <c r="AS5" s="1"/>
    </row>
    <row r="6" spans="1:45" ht="39" customHeight="1">
      <c r="A6" s="1" t="s">
        <v>3649</v>
      </c>
      <c r="B6" s="1"/>
      <c r="C6" s="129"/>
      <c r="D6" s="129"/>
      <c r="E6" s="129"/>
      <c r="F6" s="129"/>
      <c r="G6" s="129"/>
      <c r="H6" s="129" t="s">
        <v>1448</v>
      </c>
      <c r="I6" s="129"/>
      <c r="J6" s="129"/>
      <c r="K6" s="129"/>
      <c r="L6" s="129" t="s">
        <v>1449</v>
      </c>
      <c r="M6" s="129"/>
      <c r="N6" s="129"/>
      <c r="O6" s="129"/>
      <c r="P6" s="129"/>
      <c r="Q6" s="129" t="s">
        <v>2261</v>
      </c>
      <c r="R6" s="129"/>
      <c r="S6" s="129"/>
      <c r="T6" s="129" t="s">
        <v>2262</v>
      </c>
      <c r="U6" s="129" t="s">
        <v>1346</v>
      </c>
      <c r="V6" s="129" t="s">
        <v>1347</v>
      </c>
      <c r="W6" s="129"/>
      <c r="X6" s="129"/>
      <c r="Y6" s="129"/>
      <c r="Z6" s="1"/>
      <c r="AA6" s="1"/>
      <c r="AB6" s="1"/>
      <c r="AC6" s="1"/>
      <c r="AD6" s="1"/>
      <c r="AE6" s="1"/>
      <c r="AF6" s="1"/>
      <c r="AG6" s="1"/>
      <c r="AH6" s="1"/>
      <c r="AI6" s="1"/>
      <c r="AJ6" s="1"/>
      <c r="AK6" s="1"/>
      <c r="AL6" s="1"/>
      <c r="AM6" s="1"/>
      <c r="AN6" s="1"/>
      <c r="AO6" s="1"/>
      <c r="AP6" s="1"/>
      <c r="AQ6" s="1"/>
      <c r="AR6" s="1"/>
      <c r="AS6" s="1"/>
    </row>
    <row r="7" spans="1:45" ht="82.5" customHeight="1">
      <c r="A7" s="1" t="s">
        <v>1348</v>
      </c>
      <c r="B7" s="1"/>
      <c r="C7" s="129"/>
      <c r="D7" s="129"/>
      <c r="E7" s="129"/>
      <c r="F7" s="129"/>
      <c r="G7" s="129"/>
      <c r="H7" s="8"/>
      <c r="I7" s="8" t="s">
        <v>1349</v>
      </c>
      <c r="J7" s="8" t="s">
        <v>1350</v>
      </c>
      <c r="K7" s="8" t="s">
        <v>1351</v>
      </c>
      <c r="L7" s="8"/>
      <c r="M7" s="8" t="s">
        <v>1349</v>
      </c>
      <c r="N7" s="8" t="s">
        <v>1350</v>
      </c>
      <c r="O7" s="8" t="s">
        <v>1351</v>
      </c>
      <c r="P7" s="129"/>
      <c r="Q7" s="8"/>
      <c r="R7" s="8" t="s">
        <v>1352</v>
      </c>
      <c r="S7" s="8" t="s">
        <v>1353</v>
      </c>
      <c r="T7" s="129"/>
      <c r="U7" s="129"/>
      <c r="V7" s="8"/>
      <c r="W7" s="8" t="s">
        <v>1354</v>
      </c>
      <c r="X7" s="8" t="s">
        <v>1355</v>
      </c>
      <c r="Y7" s="129"/>
      <c r="Z7" s="1"/>
      <c r="AA7" s="1"/>
      <c r="AB7" s="1"/>
      <c r="AC7" s="1"/>
      <c r="AD7" s="1"/>
      <c r="AE7" s="1"/>
      <c r="AF7" s="1"/>
      <c r="AG7" s="1"/>
      <c r="AH7" s="1"/>
      <c r="AI7" s="1"/>
      <c r="AJ7" s="1"/>
      <c r="AK7" s="1"/>
      <c r="AL7" s="1"/>
      <c r="AM7" s="1"/>
      <c r="AN7" s="1"/>
      <c r="AO7" s="1"/>
      <c r="AP7" s="1"/>
      <c r="AQ7" s="1"/>
      <c r="AR7" s="1"/>
      <c r="AS7" s="1"/>
    </row>
    <row r="8" spans="1:45" ht="15.75" customHeight="1">
      <c r="A8" s="1" t="s">
        <v>1356</v>
      </c>
      <c r="B8" s="1"/>
      <c r="C8" s="18" t="s">
        <v>1357</v>
      </c>
      <c r="D8" s="8" t="s">
        <v>1358</v>
      </c>
      <c r="E8" s="8" t="s">
        <v>1359</v>
      </c>
      <c r="F8" s="8" t="s">
        <v>1360</v>
      </c>
      <c r="G8" s="8"/>
      <c r="H8" s="8"/>
      <c r="I8" s="8" t="s">
        <v>1361</v>
      </c>
      <c r="J8" s="8" t="s">
        <v>1362</v>
      </c>
      <c r="K8" s="8" t="s">
        <v>1363</v>
      </c>
      <c r="L8" s="8"/>
      <c r="M8" s="8" t="s">
        <v>1364</v>
      </c>
      <c r="N8" s="8" t="s">
        <v>1365</v>
      </c>
      <c r="O8" s="8" t="s">
        <v>1366</v>
      </c>
      <c r="P8" s="8"/>
      <c r="Q8" s="8"/>
      <c r="R8" s="8" t="s">
        <v>1367</v>
      </c>
      <c r="S8" s="8" t="s">
        <v>1368</v>
      </c>
      <c r="T8" s="8" t="s">
        <v>1369</v>
      </c>
      <c r="U8" s="8" t="s">
        <v>1370</v>
      </c>
      <c r="V8" s="8"/>
      <c r="W8" s="8" t="s">
        <v>1371</v>
      </c>
      <c r="X8" s="8" t="s">
        <v>1372</v>
      </c>
      <c r="Y8" s="8" t="s">
        <v>1373</v>
      </c>
      <c r="Z8" s="1"/>
      <c r="AA8" s="1"/>
      <c r="AB8" s="1"/>
      <c r="AC8" s="1"/>
      <c r="AD8" s="1"/>
      <c r="AE8" s="1"/>
      <c r="AF8" s="1"/>
      <c r="AG8" s="1"/>
      <c r="AH8" s="1"/>
      <c r="AI8" s="1"/>
      <c r="AJ8" s="1"/>
      <c r="AK8" s="1"/>
      <c r="AL8" s="1"/>
      <c r="AM8" s="1"/>
      <c r="AN8" s="1"/>
      <c r="AO8" s="1"/>
      <c r="AP8" s="1"/>
      <c r="AQ8" s="1"/>
      <c r="AR8" s="1"/>
      <c r="AS8" s="1"/>
    </row>
    <row r="9" spans="1:45" ht="116.25" customHeight="1">
      <c r="A9" s="1" t="s">
        <v>3650</v>
      </c>
      <c r="B9" s="1"/>
      <c r="C9" s="20" t="s">
        <v>4830</v>
      </c>
      <c r="D9" s="9" t="s">
        <v>411</v>
      </c>
      <c r="E9" s="10" t="s">
        <v>412</v>
      </c>
      <c r="F9" s="11"/>
      <c r="G9" s="11"/>
      <c r="H9" s="11"/>
      <c r="I9" s="11"/>
      <c r="J9" s="11"/>
      <c r="K9" s="11"/>
      <c r="L9" s="11"/>
      <c r="M9" s="11"/>
      <c r="N9" s="11"/>
      <c r="O9" s="11"/>
      <c r="P9" s="11"/>
      <c r="Q9" s="11"/>
      <c r="R9" s="11"/>
      <c r="S9" s="11"/>
      <c r="T9" s="11"/>
      <c r="U9" s="11"/>
      <c r="V9" s="11"/>
      <c r="W9" s="11"/>
      <c r="X9" s="11"/>
      <c r="Y9" s="11"/>
      <c r="Z9" s="1"/>
      <c r="AA9" s="1"/>
      <c r="AB9" s="1" t="s">
        <v>413</v>
      </c>
      <c r="AC9" s="1" t="s">
        <v>414</v>
      </c>
      <c r="AD9" s="1" t="s">
        <v>2059</v>
      </c>
      <c r="AE9" s="1" t="s">
        <v>2060</v>
      </c>
      <c r="AF9" s="1" t="s">
        <v>2061</v>
      </c>
      <c r="AG9" s="1" t="s">
        <v>2062</v>
      </c>
      <c r="AH9" s="1" t="s">
        <v>2063</v>
      </c>
      <c r="AI9" s="1" t="s">
        <v>640</v>
      </c>
      <c r="AJ9" s="1" t="s">
        <v>641</v>
      </c>
      <c r="AK9" s="1" t="s">
        <v>642</v>
      </c>
      <c r="AL9" s="1" t="s">
        <v>643</v>
      </c>
      <c r="AM9" s="1" t="s">
        <v>644</v>
      </c>
      <c r="AN9" s="1" t="s">
        <v>645</v>
      </c>
      <c r="AO9" s="1" t="s">
        <v>646</v>
      </c>
      <c r="AP9" s="1"/>
      <c r="AQ9" s="1"/>
      <c r="AR9" s="1"/>
      <c r="AS9" s="1"/>
    </row>
    <row r="10" spans="1:45" ht="97.5" customHeight="1">
      <c r="A10" s="1" t="s">
        <v>647</v>
      </c>
      <c r="B10" s="1"/>
      <c r="C10" s="20" t="s">
        <v>2982</v>
      </c>
      <c r="D10" s="12" t="s">
        <v>939</v>
      </c>
      <c r="E10" s="13" t="s">
        <v>940</v>
      </c>
      <c r="F10" s="11"/>
      <c r="G10" s="11"/>
      <c r="H10" s="11"/>
      <c r="I10" s="11"/>
      <c r="J10" s="11"/>
      <c r="K10" s="11"/>
      <c r="L10" s="11"/>
      <c r="M10" s="11"/>
      <c r="N10" s="11"/>
      <c r="O10" s="11"/>
      <c r="P10" s="11"/>
      <c r="Q10" s="11"/>
      <c r="R10" s="11"/>
      <c r="S10" s="11"/>
      <c r="T10" s="11"/>
      <c r="U10" s="11"/>
      <c r="V10" s="11"/>
      <c r="W10" s="11"/>
      <c r="X10" s="11"/>
      <c r="Y10" s="11"/>
      <c r="Z10" s="1"/>
      <c r="AA10" s="1"/>
      <c r="AB10" s="1" t="s">
        <v>941</v>
      </c>
      <c r="AC10" s="1" t="s">
        <v>942</v>
      </c>
      <c r="AD10" s="1" t="s">
        <v>943</v>
      </c>
      <c r="AE10" s="1" t="s">
        <v>461</v>
      </c>
      <c r="AF10" s="1" t="s">
        <v>462</v>
      </c>
      <c r="AG10" s="1" t="s">
        <v>478</v>
      </c>
      <c r="AH10" s="1" t="s">
        <v>479</v>
      </c>
      <c r="AI10" s="1" t="s">
        <v>480</v>
      </c>
      <c r="AJ10" s="1" t="s">
        <v>481</v>
      </c>
      <c r="AK10" s="1" t="s">
        <v>482</v>
      </c>
      <c r="AL10" s="1" t="s">
        <v>2684</v>
      </c>
      <c r="AM10" s="1" t="s">
        <v>2685</v>
      </c>
      <c r="AN10" s="1" t="s">
        <v>2686</v>
      </c>
      <c r="AO10" s="1" t="s">
        <v>2687</v>
      </c>
      <c r="AP10" s="1"/>
      <c r="AQ10" s="1"/>
      <c r="AR10" s="1"/>
      <c r="AS10" s="1"/>
    </row>
    <row r="11" spans="1:45" s="7" customFormat="1" ht="16.5" customHeight="1">
      <c r="A11" s="5"/>
      <c r="B11" s="5"/>
      <c r="C11" s="20"/>
      <c r="D11" s="6" t="s">
        <v>2645</v>
      </c>
      <c r="E11" s="8" t="s">
        <v>2688</v>
      </c>
      <c r="F11" s="11"/>
      <c r="G11" s="11"/>
      <c r="H11" s="11"/>
      <c r="I11" s="11"/>
      <c r="J11" s="11"/>
      <c r="K11" s="11"/>
      <c r="L11" s="11"/>
      <c r="M11" s="11"/>
      <c r="N11" s="11"/>
      <c r="O11" s="11"/>
      <c r="P11" s="11"/>
      <c r="Q11" s="11"/>
      <c r="R11" s="11"/>
      <c r="S11" s="11"/>
      <c r="T11" s="11"/>
      <c r="U11" s="11"/>
      <c r="V11" s="11"/>
      <c r="W11" s="11"/>
      <c r="X11" s="11"/>
      <c r="Y11" s="11"/>
      <c r="Z11" s="5"/>
      <c r="AA11" s="5"/>
      <c r="AB11" s="5" t="s">
        <v>2689</v>
      </c>
      <c r="AC11" s="5" t="s">
        <v>2690</v>
      </c>
      <c r="AD11" s="5" t="s">
        <v>2691</v>
      </c>
      <c r="AE11" s="5" t="s">
        <v>4335</v>
      </c>
      <c r="AF11" s="5" t="s">
        <v>3433</v>
      </c>
      <c r="AG11" s="5" t="s">
        <v>3434</v>
      </c>
      <c r="AH11" s="5" t="s">
        <v>3435</v>
      </c>
      <c r="AI11" s="5" t="s">
        <v>3436</v>
      </c>
      <c r="AJ11" s="5" t="s">
        <v>3437</v>
      </c>
      <c r="AK11" s="5" t="s">
        <v>963</v>
      </c>
      <c r="AL11" s="5" t="s">
        <v>964</v>
      </c>
      <c r="AM11" s="5" t="s">
        <v>965</v>
      </c>
      <c r="AN11" s="5" t="s">
        <v>966</v>
      </c>
      <c r="AO11" s="5" t="s">
        <v>2609</v>
      </c>
      <c r="AP11" s="5"/>
      <c r="AQ11" s="5"/>
      <c r="AR11" s="5"/>
      <c r="AS11" s="5"/>
    </row>
    <row r="12" spans="1:45" s="7" customFormat="1" ht="15.75" customHeight="1">
      <c r="A12" s="5"/>
      <c r="B12" s="5"/>
      <c r="C12" s="20"/>
      <c r="D12" s="6" t="s">
        <v>2646</v>
      </c>
      <c r="E12" s="8" t="s">
        <v>2610</v>
      </c>
      <c r="F12" s="11"/>
      <c r="G12" s="11"/>
      <c r="H12" s="11"/>
      <c r="I12" s="11"/>
      <c r="J12" s="11"/>
      <c r="K12" s="11"/>
      <c r="L12" s="11"/>
      <c r="M12" s="11"/>
      <c r="N12" s="11"/>
      <c r="O12" s="11"/>
      <c r="P12" s="11"/>
      <c r="Q12" s="11"/>
      <c r="R12" s="11"/>
      <c r="S12" s="11"/>
      <c r="T12" s="11"/>
      <c r="U12" s="11"/>
      <c r="V12" s="11"/>
      <c r="W12" s="11"/>
      <c r="X12" s="11"/>
      <c r="Y12" s="11"/>
      <c r="Z12" s="5"/>
      <c r="AA12" s="5"/>
      <c r="AB12" s="5" t="s">
        <v>3439</v>
      </c>
      <c r="AC12" s="5" t="s">
        <v>3440</v>
      </c>
      <c r="AD12" s="5" t="s">
        <v>3441</v>
      </c>
      <c r="AE12" s="5" t="s">
        <v>2584</v>
      </c>
      <c r="AF12" s="5" t="s">
        <v>2585</v>
      </c>
      <c r="AG12" s="5" t="s">
        <v>2620</v>
      </c>
      <c r="AH12" s="5" t="s">
        <v>2621</v>
      </c>
      <c r="AI12" s="5" t="s">
        <v>2622</v>
      </c>
      <c r="AJ12" s="5" t="s">
        <v>2826</v>
      </c>
      <c r="AK12" s="5" t="s">
        <v>2827</v>
      </c>
      <c r="AL12" s="5" t="s">
        <v>2828</v>
      </c>
      <c r="AM12" s="5" t="s">
        <v>2829</v>
      </c>
      <c r="AN12" s="5" t="s">
        <v>2830</v>
      </c>
      <c r="AO12" s="5" t="s">
        <v>2831</v>
      </c>
      <c r="AP12" s="5"/>
      <c r="AQ12" s="5"/>
      <c r="AR12" s="5"/>
      <c r="AS12" s="5"/>
    </row>
    <row r="13" spans="1:45" s="7" customFormat="1" ht="12.75">
      <c r="A13" s="5"/>
      <c r="B13" s="5"/>
      <c r="C13" s="20"/>
      <c r="D13" s="6" t="s">
        <v>3477</v>
      </c>
      <c r="E13" s="8" t="s">
        <v>3702</v>
      </c>
      <c r="F13" s="11"/>
      <c r="G13" s="11"/>
      <c r="H13" s="11"/>
      <c r="I13" s="11"/>
      <c r="J13" s="11"/>
      <c r="K13" s="11"/>
      <c r="L13" s="11"/>
      <c r="M13" s="11"/>
      <c r="N13" s="11"/>
      <c r="O13" s="11"/>
      <c r="P13" s="11"/>
      <c r="Q13" s="11"/>
      <c r="R13" s="11"/>
      <c r="S13" s="11"/>
      <c r="T13" s="11"/>
      <c r="U13" s="11"/>
      <c r="V13" s="11"/>
      <c r="W13" s="11"/>
      <c r="X13" s="11"/>
      <c r="Y13" s="11"/>
      <c r="Z13" s="5"/>
      <c r="AA13" s="5"/>
      <c r="AB13" s="5" t="s">
        <v>1949</v>
      </c>
      <c r="AC13" s="5" t="s">
        <v>1950</v>
      </c>
      <c r="AD13" s="5" t="s">
        <v>1299</v>
      </c>
      <c r="AE13" s="5" t="s">
        <v>1300</v>
      </c>
      <c r="AF13" s="5" t="s">
        <v>1301</v>
      </c>
      <c r="AG13" s="5" t="s">
        <v>1302</v>
      </c>
      <c r="AH13" s="5" t="s">
        <v>1303</v>
      </c>
      <c r="AI13" s="5" t="s">
        <v>1304</v>
      </c>
      <c r="AJ13" s="5" t="s">
        <v>1305</v>
      </c>
      <c r="AK13" s="5" t="s">
        <v>1306</v>
      </c>
      <c r="AL13" s="5" t="s">
        <v>1307</v>
      </c>
      <c r="AM13" s="5" t="s">
        <v>1308</v>
      </c>
      <c r="AN13" s="5" t="s">
        <v>1309</v>
      </c>
      <c r="AO13" s="5" t="s">
        <v>1310</v>
      </c>
      <c r="AP13" s="5"/>
      <c r="AQ13" s="5"/>
      <c r="AR13" s="5"/>
      <c r="AS13" s="5"/>
    </row>
    <row r="14" spans="1:45" s="7" customFormat="1" ht="12.75">
      <c r="A14" s="5"/>
      <c r="B14" s="5"/>
      <c r="C14" s="20"/>
      <c r="D14" s="6" t="s">
        <v>3478</v>
      </c>
      <c r="E14" s="8" t="s">
        <v>3476</v>
      </c>
      <c r="F14" s="11"/>
      <c r="G14" s="11"/>
      <c r="H14" s="11"/>
      <c r="I14" s="11"/>
      <c r="J14" s="11"/>
      <c r="K14" s="11"/>
      <c r="L14" s="11"/>
      <c r="M14" s="11"/>
      <c r="N14" s="11"/>
      <c r="O14" s="11"/>
      <c r="P14" s="11"/>
      <c r="Q14" s="11"/>
      <c r="R14" s="11"/>
      <c r="S14" s="11"/>
      <c r="T14" s="11"/>
      <c r="U14" s="11"/>
      <c r="V14" s="11"/>
      <c r="W14" s="11"/>
      <c r="X14" s="11"/>
      <c r="Y14" s="11"/>
      <c r="Z14" s="5"/>
      <c r="AA14" s="5"/>
      <c r="AB14" s="5"/>
      <c r="AC14" s="5"/>
      <c r="AD14" s="5"/>
      <c r="AE14" s="5"/>
      <c r="AF14" s="5"/>
      <c r="AG14" s="5"/>
      <c r="AH14" s="5"/>
      <c r="AI14" s="5"/>
      <c r="AJ14" s="5"/>
      <c r="AK14" s="5"/>
      <c r="AL14" s="5"/>
      <c r="AM14" s="5"/>
      <c r="AN14" s="5"/>
      <c r="AO14" s="5"/>
      <c r="AP14" s="5"/>
      <c r="AQ14" s="5"/>
      <c r="AR14" s="5"/>
      <c r="AS14" s="5"/>
    </row>
    <row r="15" spans="1:45" ht="97.5" customHeight="1">
      <c r="A15" s="1"/>
      <c r="B15" s="1"/>
      <c r="C15" s="20" t="s">
        <v>2983</v>
      </c>
      <c r="D15" s="12" t="s">
        <v>1311</v>
      </c>
      <c r="E15" s="13" t="s">
        <v>1312</v>
      </c>
      <c r="F15" s="11"/>
      <c r="G15" s="11"/>
      <c r="H15" s="11"/>
      <c r="I15" s="11"/>
      <c r="J15" s="11"/>
      <c r="K15" s="11"/>
      <c r="L15" s="11"/>
      <c r="M15" s="11"/>
      <c r="N15" s="11"/>
      <c r="O15" s="11"/>
      <c r="P15" s="11"/>
      <c r="Q15" s="11"/>
      <c r="R15" s="11"/>
      <c r="S15" s="11"/>
      <c r="T15" s="11"/>
      <c r="U15" s="11"/>
      <c r="V15" s="11"/>
      <c r="W15" s="11"/>
      <c r="X15" s="11"/>
      <c r="Y15" s="11"/>
      <c r="Z15" s="1"/>
      <c r="AA15" s="1"/>
      <c r="AB15" s="1" t="s">
        <v>1313</v>
      </c>
      <c r="AC15" s="1" t="s">
        <v>1314</v>
      </c>
      <c r="AD15" s="1" t="s">
        <v>1700</v>
      </c>
      <c r="AE15" s="1" t="s">
        <v>4885</v>
      </c>
      <c r="AF15" s="1" t="s">
        <v>4886</v>
      </c>
      <c r="AG15" s="1" t="s">
        <v>4887</v>
      </c>
      <c r="AH15" s="1" t="s">
        <v>4888</v>
      </c>
      <c r="AI15" s="1" t="s">
        <v>4889</v>
      </c>
      <c r="AJ15" s="1" t="s">
        <v>4890</v>
      </c>
      <c r="AK15" s="1" t="s">
        <v>4891</v>
      </c>
      <c r="AL15" s="1" t="s">
        <v>4892</v>
      </c>
      <c r="AM15" s="1" t="s">
        <v>1688</v>
      </c>
      <c r="AN15" s="1" t="s">
        <v>1689</v>
      </c>
      <c r="AO15" s="1" t="s">
        <v>4276</v>
      </c>
      <c r="AP15" s="1"/>
      <c r="AQ15" s="1"/>
      <c r="AR15" s="1"/>
      <c r="AS15" s="1"/>
    </row>
    <row r="16" spans="1:45" s="7" customFormat="1" ht="21" customHeight="1">
      <c r="A16" s="5"/>
      <c r="B16" s="5"/>
      <c r="C16" s="20"/>
      <c r="D16" s="6" t="s">
        <v>2645</v>
      </c>
      <c r="E16" s="8" t="s">
        <v>4277</v>
      </c>
      <c r="F16" s="11"/>
      <c r="G16" s="11"/>
      <c r="H16" s="11"/>
      <c r="I16" s="11"/>
      <c r="J16" s="11"/>
      <c r="K16" s="11"/>
      <c r="L16" s="11"/>
      <c r="M16" s="11"/>
      <c r="N16" s="11"/>
      <c r="O16" s="11"/>
      <c r="P16" s="11"/>
      <c r="Q16" s="11"/>
      <c r="R16" s="11"/>
      <c r="S16" s="11"/>
      <c r="T16" s="11"/>
      <c r="U16" s="11"/>
      <c r="V16" s="11"/>
      <c r="W16" s="11"/>
      <c r="X16" s="11"/>
      <c r="Y16" s="11"/>
      <c r="Z16" s="5"/>
      <c r="AA16" s="5"/>
      <c r="AB16" s="5" t="s">
        <v>2689</v>
      </c>
      <c r="AC16" s="5" t="s">
        <v>2690</v>
      </c>
      <c r="AD16" s="5" t="s">
        <v>2691</v>
      </c>
      <c r="AE16" s="5" t="s">
        <v>4335</v>
      </c>
      <c r="AF16" s="5" t="s">
        <v>3433</v>
      </c>
      <c r="AG16" s="5" t="s">
        <v>3434</v>
      </c>
      <c r="AH16" s="5" t="s">
        <v>3435</v>
      </c>
      <c r="AI16" s="5" t="s">
        <v>3436</v>
      </c>
      <c r="AJ16" s="5" t="s">
        <v>3437</v>
      </c>
      <c r="AK16" s="5" t="s">
        <v>963</v>
      </c>
      <c r="AL16" s="5" t="s">
        <v>964</v>
      </c>
      <c r="AM16" s="5" t="s">
        <v>965</v>
      </c>
      <c r="AN16" s="5" t="s">
        <v>966</v>
      </c>
      <c r="AO16" s="5" t="s">
        <v>2609</v>
      </c>
      <c r="AP16" s="5"/>
      <c r="AQ16" s="5"/>
      <c r="AR16" s="5"/>
      <c r="AS16" s="5"/>
    </row>
    <row r="17" spans="1:45" s="7" customFormat="1" ht="21" customHeight="1">
      <c r="A17" s="5"/>
      <c r="B17" s="5"/>
      <c r="C17" s="20"/>
      <c r="D17" s="6" t="s">
        <v>2646</v>
      </c>
      <c r="E17" s="8" t="s">
        <v>4278</v>
      </c>
      <c r="F17" s="11"/>
      <c r="G17" s="11"/>
      <c r="H17" s="11"/>
      <c r="I17" s="11"/>
      <c r="J17" s="11"/>
      <c r="K17" s="11"/>
      <c r="L17" s="11"/>
      <c r="M17" s="11"/>
      <c r="N17" s="11"/>
      <c r="O17" s="11"/>
      <c r="P17" s="11"/>
      <c r="Q17" s="11"/>
      <c r="R17" s="11"/>
      <c r="S17" s="11"/>
      <c r="T17" s="11"/>
      <c r="U17" s="11"/>
      <c r="V17" s="11"/>
      <c r="W17" s="11"/>
      <c r="X17" s="11"/>
      <c r="Y17" s="11"/>
      <c r="Z17" s="5"/>
      <c r="AA17" s="5"/>
      <c r="AB17" s="5" t="s">
        <v>3439</v>
      </c>
      <c r="AC17" s="5" t="s">
        <v>3440</v>
      </c>
      <c r="AD17" s="5" t="s">
        <v>3441</v>
      </c>
      <c r="AE17" s="5" t="s">
        <v>2584</v>
      </c>
      <c r="AF17" s="5" t="s">
        <v>2585</v>
      </c>
      <c r="AG17" s="5" t="s">
        <v>2620</v>
      </c>
      <c r="AH17" s="5" t="s">
        <v>2621</v>
      </c>
      <c r="AI17" s="5" t="s">
        <v>2622</v>
      </c>
      <c r="AJ17" s="5" t="s">
        <v>2826</v>
      </c>
      <c r="AK17" s="5" t="s">
        <v>2827</v>
      </c>
      <c r="AL17" s="5" t="s">
        <v>2828</v>
      </c>
      <c r="AM17" s="5" t="s">
        <v>2829</v>
      </c>
      <c r="AN17" s="5" t="s">
        <v>2830</v>
      </c>
      <c r="AO17" s="5" t="s">
        <v>2831</v>
      </c>
      <c r="AP17" s="5"/>
      <c r="AQ17" s="5"/>
      <c r="AR17" s="5"/>
      <c r="AS17" s="5"/>
    </row>
    <row r="18" spans="1:45" s="7" customFormat="1" ht="12.75">
      <c r="A18" s="5"/>
      <c r="B18" s="5"/>
      <c r="C18" s="20"/>
      <c r="D18" s="6" t="s">
        <v>3477</v>
      </c>
      <c r="E18" s="8" t="s">
        <v>4279</v>
      </c>
      <c r="F18" s="11"/>
      <c r="G18" s="11"/>
      <c r="H18" s="11"/>
      <c r="I18" s="11"/>
      <c r="J18" s="11"/>
      <c r="K18" s="11"/>
      <c r="L18" s="11"/>
      <c r="M18" s="11"/>
      <c r="N18" s="11"/>
      <c r="O18" s="11"/>
      <c r="P18" s="11"/>
      <c r="Q18" s="11"/>
      <c r="R18" s="11"/>
      <c r="S18" s="11"/>
      <c r="T18" s="11"/>
      <c r="U18" s="11"/>
      <c r="V18" s="11"/>
      <c r="W18" s="11"/>
      <c r="X18" s="11"/>
      <c r="Y18" s="11"/>
      <c r="Z18" s="5"/>
      <c r="AA18" s="5"/>
      <c r="AB18" s="5" t="s">
        <v>1949</v>
      </c>
      <c r="AC18" s="5" t="s">
        <v>1950</v>
      </c>
      <c r="AD18" s="5" t="s">
        <v>1299</v>
      </c>
      <c r="AE18" s="5" t="s">
        <v>1300</v>
      </c>
      <c r="AF18" s="5" t="s">
        <v>1301</v>
      </c>
      <c r="AG18" s="5" t="s">
        <v>1302</v>
      </c>
      <c r="AH18" s="5" t="s">
        <v>1303</v>
      </c>
      <c r="AI18" s="5" t="s">
        <v>1304</v>
      </c>
      <c r="AJ18" s="5" t="s">
        <v>1305</v>
      </c>
      <c r="AK18" s="5" t="s">
        <v>1306</v>
      </c>
      <c r="AL18" s="5" t="s">
        <v>1307</v>
      </c>
      <c r="AM18" s="5" t="s">
        <v>1308</v>
      </c>
      <c r="AN18" s="5" t="s">
        <v>1309</v>
      </c>
      <c r="AO18" s="5" t="s">
        <v>1310</v>
      </c>
      <c r="AP18" s="5"/>
      <c r="AQ18" s="5"/>
      <c r="AR18" s="5"/>
      <c r="AS18" s="5"/>
    </row>
    <row r="19" spans="1:45" s="7" customFormat="1" ht="12.75">
      <c r="A19" s="5"/>
      <c r="B19" s="5"/>
      <c r="C19" s="20"/>
      <c r="D19" s="6" t="s">
        <v>3478</v>
      </c>
      <c r="E19" s="8" t="s">
        <v>3479</v>
      </c>
      <c r="F19" s="11"/>
      <c r="G19" s="11"/>
      <c r="H19" s="11"/>
      <c r="I19" s="11"/>
      <c r="J19" s="11"/>
      <c r="K19" s="11"/>
      <c r="L19" s="11"/>
      <c r="M19" s="11"/>
      <c r="N19" s="11"/>
      <c r="O19" s="11"/>
      <c r="P19" s="11"/>
      <c r="Q19" s="11"/>
      <c r="R19" s="11"/>
      <c r="S19" s="11"/>
      <c r="T19" s="11"/>
      <c r="U19" s="11"/>
      <c r="V19" s="11"/>
      <c r="W19" s="11"/>
      <c r="X19" s="11"/>
      <c r="Y19" s="11"/>
      <c r="Z19" s="5"/>
      <c r="AA19" s="5"/>
      <c r="AB19" s="5"/>
      <c r="AC19" s="5"/>
      <c r="AD19" s="5"/>
      <c r="AE19" s="5"/>
      <c r="AF19" s="5"/>
      <c r="AG19" s="5"/>
      <c r="AH19" s="5"/>
      <c r="AI19" s="5"/>
      <c r="AJ19" s="5"/>
      <c r="AK19" s="5"/>
      <c r="AL19" s="5"/>
      <c r="AM19" s="5"/>
      <c r="AN19" s="5"/>
      <c r="AO19" s="5"/>
      <c r="AP19" s="5"/>
      <c r="AQ19" s="5"/>
      <c r="AR19" s="5"/>
      <c r="AS19" s="5"/>
    </row>
    <row r="20" spans="1:45" ht="83.25" customHeight="1">
      <c r="A20" s="1"/>
      <c r="B20" s="1"/>
      <c r="C20" s="20" t="s">
        <v>2984</v>
      </c>
      <c r="D20" s="12" t="s">
        <v>4544</v>
      </c>
      <c r="E20" s="13" t="s">
        <v>4545</v>
      </c>
      <c r="F20" s="11"/>
      <c r="G20" s="11"/>
      <c r="H20" s="11"/>
      <c r="I20" s="11"/>
      <c r="J20" s="11"/>
      <c r="K20" s="11"/>
      <c r="L20" s="11"/>
      <c r="M20" s="11"/>
      <c r="N20" s="11"/>
      <c r="O20" s="11"/>
      <c r="P20" s="11"/>
      <c r="Q20" s="11"/>
      <c r="R20" s="11"/>
      <c r="S20" s="11"/>
      <c r="T20" s="11"/>
      <c r="U20" s="11"/>
      <c r="V20" s="11"/>
      <c r="W20" s="11"/>
      <c r="X20" s="11"/>
      <c r="Y20" s="11"/>
      <c r="Z20" s="1"/>
      <c r="AA20" s="1"/>
      <c r="AB20" s="1" t="s">
        <v>4546</v>
      </c>
      <c r="AC20" s="1" t="s">
        <v>4547</v>
      </c>
      <c r="AD20" s="1" t="s">
        <v>1290</v>
      </c>
      <c r="AE20" s="1" t="s">
        <v>1291</v>
      </c>
      <c r="AF20" s="1" t="s">
        <v>4895</v>
      </c>
      <c r="AG20" s="1" t="s">
        <v>4896</v>
      </c>
      <c r="AH20" s="1" t="s">
        <v>3870</v>
      </c>
      <c r="AI20" s="1" t="s">
        <v>3871</v>
      </c>
      <c r="AJ20" s="1" t="s">
        <v>1487</v>
      </c>
      <c r="AK20" s="1" t="s">
        <v>608</v>
      </c>
      <c r="AL20" s="1" t="s">
        <v>609</v>
      </c>
      <c r="AM20" s="1" t="s">
        <v>610</v>
      </c>
      <c r="AN20" s="1" t="s">
        <v>611</v>
      </c>
      <c r="AO20" s="1" t="s">
        <v>612</v>
      </c>
      <c r="AP20" s="1"/>
      <c r="AQ20" s="1"/>
      <c r="AR20" s="1"/>
      <c r="AS20" s="1"/>
    </row>
    <row r="21" spans="1:45" ht="15.75" customHeight="1">
      <c r="A21" s="1"/>
      <c r="B21" s="1"/>
      <c r="C21" s="22"/>
      <c r="D21" s="6" t="s">
        <v>2645</v>
      </c>
      <c r="E21" s="8" t="s">
        <v>613</v>
      </c>
      <c r="F21" s="11"/>
      <c r="G21" s="11"/>
      <c r="H21" s="11"/>
      <c r="I21" s="11"/>
      <c r="J21" s="11"/>
      <c r="K21" s="11"/>
      <c r="L21" s="11"/>
      <c r="M21" s="11"/>
      <c r="N21" s="11"/>
      <c r="O21" s="11"/>
      <c r="P21" s="11"/>
      <c r="Q21" s="11"/>
      <c r="R21" s="11"/>
      <c r="S21" s="11"/>
      <c r="T21" s="11"/>
      <c r="U21" s="11"/>
      <c r="V21" s="11"/>
      <c r="W21" s="11"/>
      <c r="X21" s="11"/>
      <c r="Y21" s="11"/>
      <c r="Z21" s="1"/>
      <c r="AA21" s="1"/>
      <c r="AB21" s="1" t="s">
        <v>614</v>
      </c>
      <c r="AC21" s="1" t="s">
        <v>615</v>
      </c>
      <c r="AD21" s="1" t="s">
        <v>514</v>
      </c>
      <c r="AE21" s="1" t="s">
        <v>515</v>
      </c>
      <c r="AF21" s="1" t="s">
        <v>516</v>
      </c>
      <c r="AG21" s="1" t="s">
        <v>517</v>
      </c>
      <c r="AH21" s="1" t="s">
        <v>518</v>
      </c>
      <c r="AI21" s="1" t="s">
        <v>519</v>
      </c>
      <c r="AJ21" s="1" t="s">
        <v>520</v>
      </c>
      <c r="AK21" s="1" t="s">
        <v>521</v>
      </c>
      <c r="AL21" s="1" t="s">
        <v>522</v>
      </c>
      <c r="AM21" s="1" t="s">
        <v>523</v>
      </c>
      <c r="AN21" s="1" t="s">
        <v>524</v>
      </c>
      <c r="AO21" s="1" t="s">
        <v>1176</v>
      </c>
      <c r="AP21" s="1"/>
      <c r="AQ21" s="1"/>
      <c r="AR21" s="1"/>
      <c r="AS21" s="1"/>
    </row>
    <row r="22" spans="1:45" ht="16.5" customHeight="1">
      <c r="A22" s="1"/>
      <c r="B22" s="1"/>
      <c r="C22" s="22"/>
      <c r="D22" s="6" t="s">
        <v>2646</v>
      </c>
      <c r="E22" s="8" t="s">
        <v>1177</v>
      </c>
      <c r="F22" s="11"/>
      <c r="G22" s="11"/>
      <c r="H22" s="11"/>
      <c r="I22" s="11"/>
      <c r="J22" s="11"/>
      <c r="K22" s="11"/>
      <c r="L22" s="11"/>
      <c r="M22" s="11"/>
      <c r="N22" s="11"/>
      <c r="O22" s="11"/>
      <c r="P22" s="11"/>
      <c r="Q22" s="11"/>
      <c r="R22" s="11"/>
      <c r="S22" s="11"/>
      <c r="T22" s="11"/>
      <c r="U22" s="11"/>
      <c r="V22" s="11"/>
      <c r="W22" s="11"/>
      <c r="X22" s="11"/>
      <c r="Y22" s="11"/>
      <c r="Z22" s="1"/>
      <c r="AA22" s="1"/>
      <c r="AB22" s="1" t="s">
        <v>1175</v>
      </c>
      <c r="AC22" s="1" t="s">
        <v>183</v>
      </c>
      <c r="AD22" s="1" t="s">
        <v>184</v>
      </c>
      <c r="AE22" s="1" t="s">
        <v>185</v>
      </c>
      <c r="AF22" s="1" t="s">
        <v>186</v>
      </c>
      <c r="AG22" s="1" t="s">
        <v>2465</v>
      </c>
      <c r="AH22" s="1" t="s">
        <v>207</v>
      </c>
      <c r="AI22" s="1" t="s">
        <v>208</v>
      </c>
      <c r="AJ22" s="1" t="s">
        <v>209</v>
      </c>
      <c r="AK22" s="1" t="s">
        <v>210</v>
      </c>
      <c r="AL22" s="1" t="s">
        <v>248</v>
      </c>
      <c r="AM22" s="1" t="s">
        <v>2569</v>
      </c>
      <c r="AN22" s="1" t="s">
        <v>2570</v>
      </c>
      <c r="AO22" s="1" t="s">
        <v>1742</v>
      </c>
      <c r="AP22" s="1"/>
      <c r="AQ22" s="1"/>
      <c r="AR22" s="1"/>
      <c r="AS22" s="1"/>
    </row>
    <row r="23" spans="1:45" ht="16.5" customHeight="1">
      <c r="A23" s="1"/>
      <c r="B23" s="1"/>
      <c r="C23" s="22"/>
      <c r="D23" s="6" t="s">
        <v>3477</v>
      </c>
      <c r="E23" s="8" t="s">
        <v>1743</v>
      </c>
      <c r="F23" s="11"/>
      <c r="G23" s="11"/>
      <c r="H23" s="11"/>
      <c r="I23" s="11"/>
      <c r="J23" s="11"/>
      <c r="K23" s="11"/>
      <c r="L23" s="11"/>
      <c r="M23" s="11"/>
      <c r="N23" s="11"/>
      <c r="O23" s="11"/>
      <c r="P23" s="11"/>
      <c r="Q23" s="11"/>
      <c r="R23" s="11"/>
      <c r="S23" s="11"/>
      <c r="T23" s="11"/>
      <c r="U23" s="11"/>
      <c r="V23" s="11"/>
      <c r="W23" s="11"/>
      <c r="X23" s="11"/>
      <c r="Y23" s="11"/>
      <c r="Z23" s="1"/>
      <c r="AA23" s="1"/>
      <c r="AB23" s="1" t="s">
        <v>3056</v>
      </c>
      <c r="AC23" s="1" t="s">
        <v>4902</v>
      </c>
      <c r="AD23" s="1" t="s">
        <v>3062</v>
      </c>
      <c r="AE23" s="1" t="s">
        <v>3063</v>
      </c>
      <c r="AF23" s="1" t="s">
        <v>3064</v>
      </c>
      <c r="AG23" s="1" t="s">
        <v>3065</v>
      </c>
      <c r="AH23" s="1" t="s">
        <v>4803</v>
      </c>
      <c r="AI23" s="1" t="s">
        <v>4804</v>
      </c>
      <c r="AJ23" s="1" t="s">
        <v>4805</v>
      </c>
      <c r="AK23" s="1" t="s">
        <v>4806</v>
      </c>
      <c r="AL23" s="1" t="s">
        <v>3594</v>
      </c>
      <c r="AM23" s="1" t="s">
        <v>79</v>
      </c>
      <c r="AN23" s="1" t="s">
        <v>80</v>
      </c>
      <c r="AO23" s="1" t="s">
        <v>81</v>
      </c>
      <c r="AP23" s="1"/>
      <c r="AQ23" s="1"/>
      <c r="AR23" s="1"/>
      <c r="AS23" s="1"/>
    </row>
    <row r="24" spans="1:45" ht="18" customHeight="1">
      <c r="A24" s="1"/>
      <c r="B24" s="1"/>
      <c r="C24" s="22"/>
      <c r="D24" s="6" t="s">
        <v>3478</v>
      </c>
      <c r="E24" s="8" t="s">
        <v>82</v>
      </c>
      <c r="F24" s="11"/>
      <c r="G24" s="11"/>
      <c r="H24" s="11"/>
      <c r="I24" s="11"/>
      <c r="J24" s="11"/>
      <c r="K24" s="11"/>
      <c r="L24" s="11"/>
      <c r="M24" s="11"/>
      <c r="N24" s="11"/>
      <c r="O24" s="11"/>
      <c r="P24" s="11"/>
      <c r="Q24" s="11"/>
      <c r="R24" s="11"/>
      <c r="S24" s="11"/>
      <c r="T24" s="11"/>
      <c r="U24" s="11"/>
      <c r="V24" s="11"/>
      <c r="W24" s="11"/>
      <c r="X24" s="11"/>
      <c r="Y24" s="11"/>
      <c r="Z24" s="1"/>
      <c r="AA24" s="1"/>
      <c r="AB24" s="1" t="s">
        <v>83</v>
      </c>
      <c r="AC24" s="1" t="s">
        <v>84</v>
      </c>
      <c r="AD24" s="1" t="s">
        <v>85</v>
      </c>
      <c r="AE24" s="1" t="s">
        <v>86</v>
      </c>
      <c r="AF24" s="1" t="s">
        <v>87</v>
      </c>
      <c r="AG24" s="1" t="s">
        <v>88</v>
      </c>
      <c r="AH24" s="1" t="s">
        <v>89</v>
      </c>
      <c r="AI24" s="1" t="s">
        <v>1081</v>
      </c>
      <c r="AJ24" s="1" t="s">
        <v>1586</v>
      </c>
      <c r="AK24" s="1" t="s">
        <v>1874</v>
      </c>
      <c r="AL24" s="1" t="s">
        <v>1084</v>
      </c>
      <c r="AM24" s="1" t="s">
        <v>1085</v>
      </c>
      <c r="AN24" s="1" t="s">
        <v>1628</v>
      </c>
      <c r="AO24" s="1" t="s">
        <v>1629</v>
      </c>
      <c r="AP24" s="1"/>
      <c r="AQ24" s="1"/>
      <c r="AR24" s="1"/>
      <c r="AS24" s="1"/>
    </row>
    <row r="25" spans="1:45" ht="32.25" customHeight="1">
      <c r="A25" s="1"/>
      <c r="B25" s="1"/>
      <c r="C25" s="20" t="s">
        <v>2985</v>
      </c>
      <c r="D25" s="12" t="s">
        <v>1630</v>
      </c>
      <c r="E25" s="13" t="s">
        <v>1631</v>
      </c>
      <c r="F25" s="11"/>
      <c r="G25" s="11"/>
      <c r="H25" s="11"/>
      <c r="I25" s="11"/>
      <c r="J25" s="11"/>
      <c r="K25" s="11"/>
      <c r="L25" s="11"/>
      <c r="M25" s="11"/>
      <c r="N25" s="11"/>
      <c r="O25" s="11"/>
      <c r="P25" s="11"/>
      <c r="Q25" s="11"/>
      <c r="R25" s="11"/>
      <c r="S25" s="11"/>
      <c r="T25" s="11"/>
      <c r="U25" s="11"/>
      <c r="V25" s="11"/>
      <c r="W25" s="11"/>
      <c r="X25" s="11"/>
      <c r="Y25" s="11"/>
      <c r="Z25" s="1"/>
      <c r="AA25" s="1"/>
      <c r="AB25" s="1" t="s">
        <v>1632</v>
      </c>
      <c r="AC25" s="1" t="s">
        <v>119</v>
      </c>
      <c r="AD25" s="1" t="s">
        <v>1898</v>
      </c>
      <c r="AE25" s="1" t="s">
        <v>1899</v>
      </c>
      <c r="AF25" s="1" t="s">
        <v>1900</v>
      </c>
      <c r="AG25" s="1" t="s">
        <v>1901</v>
      </c>
      <c r="AH25" s="1" t="s">
        <v>60</v>
      </c>
      <c r="AI25" s="1" t="s">
        <v>555</v>
      </c>
      <c r="AJ25" s="1" t="s">
        <v>556</v>
      </c>
      <c r="AK25" s="1" t="s">
        <v>1853</v>
      </c>
      <c r="AL25" s="1" t="s">
        <v>1854</v>
      </c>
      <c r="AM25" s="1" t="s">
        <v>4202</v>
      </c>
      <c r="AN25" s="1" t="s">
        <v>4195</v>
      </c>
      <c r="AO25" s="1" t="s">
        <v>2559</v>
      </c>
      <c r="AP25" s="1"/>
      <c r="AQ25" s="1"/>
      <c r="AR25" s="1"/>
      <c r="AS25" s="1"/>
    </row>
    <row r="26" spans="1:45" ht="12.75">
      <c r="A26" s="1"/>
      <c r="B26" s="1"/>
      <c r="C26" s="20"/>
      <c r="D26" s="6" t="s">
        <v>2645</v>
      </c>
      <c r="E26" s="8" t="s">
        <v>2560</v>
      </c>
      <c r="F26" s="11"/>
      <c r="G26" s="11"/>
      <c r="H26" s="11"/>
      <c r="I26" s="11"/>
      <c r="J26" s="11"/>
      <c r="K26" s="11"/>
      <c r="L26" s="11"/>
      <c r="M26" s="11"/>
      <c r="N26" s="11"/>
      <c r="O26" s="11"/>
      <c r="P26" s="11"/>
      <c r="Q26" s="11"/>
      <c r="R26" s="11"/>
      <c r="S26" s="11"/>
      <c r="T26" s="11"/>
      <c r="U26" s="11"/>
      <c r="V26" s="11"/>
      <c r="W26" s="11"/>
      <c r="X26" s="11"/>
      <c r="Y26" s="11"/>
      <c r="Z26" s="1"/>
      <c r="AA26" s="1"/>
      <c r="AB26" s="1" t="s">
        <v>2561</v>
      </c>
      <c r="AC26" s="1" t="s">
        <v>2562</v>
      </c>
      <c r="AD26" s="1" t="s">
        <v>2563</v>
      </c>
      <c r="AE26" s="1" t="s">
        <v>2564</v>
      </c>
      <c r="AF26" s="1" t="s">
        <v>2565</v>
      </c>
      <c r="AG26" s="1" t="s">
        <v>2566</v>
      </c>
      <c r="AH26" s="1" t="s">
        <v>2567</v>
      </c>
      <c r="AI26" s="1" t="s">
        <v>395</v>
      </c>
      <c r="AJ26" s="1" t="s">
        <v>396</v>
      </c>
      <c r="AK26" s="1" t="s">
        <v>397</v>
      </c>
      <c r="AL26" s="1" t="s">
        <v>2902</v>
      </c>
      <c r="AM26" s="1" t="s">
        <v>3235</v>
      </c>
      <c r="AN26" s="1" t="s">
        <v>3236</v>
      </c>
      <c r="AO26" s="1" t="s">
        <v>3237</v>
      </c>
      <c r="AP26" s="1"/>
      <c r="AQ26" s="1"/>
      <c r="AR26" s="1"/>
      <c r="AS26" s="1"/>
    </row>
    <row r="27" spans="1:45" ht="12.75">
      <c r="A27" s="1"/>
      <c r="B27" s="1"/>
      <c r="C27" s="22"/>
      <c r="D27" s="6" t="s">
        <v>2646</v>
      </c>
      <c r="E27" s="8" t="s">
        <v>3238</v>
      </c>
      <c r="F27" s="11"/>
      <c r="G27" s="11"/>
      <c r="H27" s="11"/>
      <c r="I27" s="11"/>
      <c r="J27" s="11"/>
      <c r="K27" s="11"/>
      <c r="L27" s="11"/>
      <c r="M27" s="11"/>
      <c r="N27" s="11"/>
      <c r="O27" s="11"/>
      <c r="P27" s="11"/>
      <c r="Q27" s="11"/>
      <c r="R27" s="11"/>
      <c r="S27" s="11"/>
      <c r="T27" s="11"/>
      <c r="U27" s="11"/>
      <c r="V27" s="11"/>
      <c r="W27" s="11"/>
      <c r="X27" s="11"/>
      <c r="Y27" s="11"/>
      <c r="Z27" s="1"/>
      <c r="AA27" s="1"/>
      <c r="AB27" s="1" t="s">
        <v>3239</v>
      </c>
      <c r="AC27" s="1" t="s">
        <v>3240</v>
      </c>
      <c r="AD27" s="1" t="s">
        <v>3241</v>
      </c>
      <c r="AE27" s="1" t="s">
        <v>3242</v>
      </c>
      <c r="AF27" s="1" t="s">
        <v>3243</v>
      </c>
      <c r="AG27" s="1" t="s">
        <v>4369</v>
      </c>
      <c r="AH27" s="1" t="s">
        <v>4370</v>
      </c>
      <c r="AI27" s="1" t="s">
        <v>3303</v>
      </c>
      <c r="AJ27" s="1" t="s">
        <v>3304</v>
      </c>
      <c r="AK27" s="1" t="s">
        <v>3305</v>
      </c>
      <c r="AL27" s="1" t="s">
        <v>3306</v>
      </c>
      <c r="AM27" s="1" t="s">
        <v>3307</v>
      </c>
      <c r="AN27" s="1" t="s">
        <v>3308</v>
      </c>
      <c r="AO27" s="1" t="s">
        <v>3309</v>
      </c>
      <c r="AP27" s="1"/>
      <c r="AQ27" s="1"/>
      <c r="AR27" s="1"/>
      <c r="AS27" s="1"/>
    </row>
    <row r="28" spans="1:45" ht="12.75">
      <c r="A28" s="1"/>
      <c r="B28" s="1"/>
      <c r="C28" s="22"/>
      <c r="D28" s="6" t="s">
        <v>3477</v>
      </c>
      <c r="E28" s="8" t="s">
        <v>3480</v>
      </c>
      <c r="F28" s="11"/>
      <c r="G28" s="11"/>
      <c r="H28" s="11"/>
      <c r="I28" s="11"/>
      <c r="J28" s="11"/>
      <c r="K28" s="11"/>
      <c r="L28" s="11"/>
      <c r="M28" s="11"/>
      <c r="N28" s="11"/>
      <c r="O28" s="11"/>
      <c r="P28" s="11"/>
      <c r="Q28" s="11"/>
      <c r="R28" s="11"/>
      <c r="S28" s="11"/>
      <c r="T28" s="11"/>
      <c r="U28" s="11"/>
      <c r="V28" s="11"/>
      <c r="W28" s="11"/>
      <c r="X28" s="11"/>
      <c r="Y28" s="11"/>
      <c r="Z28" s="1"/>
      <c r="AA28" s="1"/>
      <c r="AB28" s="1"/>
      <c r="AC28" s="1"/>
      <c r="AD28" s="1"/>
      <c r="AE28" s="1"/>
      <c r="AF28" s="1"/>
      <c r="AG28" s="1"/>
      <c r="AH28" s="1"/>
      <c r="AI28" s="1"/>
      <c r="AJ28" s="1"/>
      <c r="AK28" s="1"/>
      <c r="AL28" s="1"/>
      <c r="AM28" s="1"/>
      <c r="AN28" s="1"/>
      <c r="AO28" s="1"/>
      <c r="AP28" s="1"/>
      <c r="AQ28" s="1"/>
      <c r="AR28" s="1"/>
      <c r="AS28" s="1"/>
    </row>
    <row r="29" spans="1:45" ht="12.75">
      <c r="A29" s="1"/>
      <c r="B29" s="1"/>
      <c r="C29" s="22"/>
      <c r="D29" s="6" t="s">
        <v>3478</v>
      </c>
      <c r="E29" s="8" t="s">
        <v>3481</v>
      </c>
      <c r="F29" s="11"/>
      <c r="G29" s="11"/>
      <c r="H29" s="11"/>
      <c r="I29" s="11"/>
      <c r="J29" s="11"/>
      <c r="K29" s="11"/>
      <c r="L29" s="11"/>
      <c r="M29" s="11"/>
      <c r="N29" s="11"/>
      <c r="O29" s="11"/>
      <c r="P29" s="11"/>
      <c r="Q29" s="11"/>
      <c r="R29" s="11"/>
      <c r="S29" s="11"/>
      <c r="T29" s="11"/>
      <c r="U29" s="11"/>
      <c r="V29" s="11"/>
      <c r="W29" s="11"/>
      <c r="X29" s="11"/>
      <c r="Y29" s="11"/>
      <c r="Z29" s="1"/>
      <c r="AA29" s="1"/>
      <c r="AB29" s="1"/>
      <c r="AC29" s="1"/>
      <c r="AD29" s="1"/>
      <c r="AE29" s="1"/>
      <c r="AF29" s="1"/>
      <c r="AG29" s="1"/>
      <c r="AH29" s="1"/>
      <c r="AI29" s="1"/>
      <c r="AJ29" s="1"/>
      <c r="AK29" s="1"/>
      <c r="AL29" s="1"/>
      <c r="AM29" s="1"/>
      <c r="AN29" s="1"/>
      <c r="AO29" s="1"/>
      <c r="AP29" s="1"/>
      <c r="AQ29" s="1"/>
      <c r="AR29" s="1"/>
      <c r="AS29" s="1"/>
    </row>
    <row r="30" spans="1:45" ht="56.25" customHeight="1">
      <c r="A30" s="1"/>
      <c r="B30" s="1"/>
      <c r="C30" s="20" t="s">
        <v>2986</v>
      </c>
      <c r="D30" s="12" t="s">
        <v>56</v>
      </c>
      <c r="E30" s="13" t="s">
        <v>57</v>
      </c>
      <c r="F30" s="11"/>
      <c r="G30" s="11"/>
      <c r="H30" s="11"/>
      <c r="I30" s="11"/>
      <c r="J30" s="11"/>
      <c r="K30" s="11"/>
      <c r="L30" s="11"/>
      <c r="M30" s="11"/>
      <c r="N30" s="11"/>
      <c r="O30" s="11"/>
      <c r="P30" s="11"/>
      <c r="Q30" s="11"/>
      <c r="R30" s="11"/>
      <c r="S30" s="11"/>
      <c r="T30" s="11"/>
      <c r="U30" s="11"/>
      <c r="V30" s="11"/>
      <c r="W30" s="11"/>
      <c r="X30" s="11"/>
      <c r="Y30" s="11"/>
      <c r="Z30" s="1"/>
      <c r="AA30" s="1"/>
      <c r="AB30" s="1" t="s">
        <v>58</v>
      </c>
      <c r="AC30" s="1" t="s">
        <v>3083</v>
      </c>
      <c r="AD30" s="1" t="s">
        <v>4523</v>
      </c>
      <c r="AE30" s="1" t="s">
        <v>4524</v>
      </c>
      <c r="AF30" s="1" t="s">
        <v>4525</v>
      </c>
      <c r="AG30" s="1" t="s">
        <v>4526</v>
      </c>
      <c r="AH30" s="1" t="s">
        <v>4527</v>
      </c>
      <c r="AI30" s="1" t="s">
        <v>5032</v>
      </c>
      <c r="AJ30" s="1" t="s">
        <v>5033</v>
      </c>
      <c r="AK30" s="1" t="s">
        <v>4115</v>
      </c>
      <c r="AL30" s="1" t="s">
        <v>4116</v>
      </c>
      <c r="AM30" s="1" t="s">
        <v>4117</v>
      </c>
      <c r="AN30" s="1" t="s">
        <v>4314</v>
      </c>
      <c r="AO30" s="1" t="s">
        <v>552</v>
      </c>
      <c r="AP30" s="1"/>
      <c r="AQ30" s="1"/>
      <c r="AR30" s="1"/>
      <c r="AS30" s="1"/>
    </row>
    <row r="31" spans="1:45" ht="63.75" customHeight="1">
      <c r="A31" s="1"/>
      <c r="B31" s="1"/>
      <c r="C31" s="20" t="s">
        <v>2150</v>
      </c>
      <c r="D31" s="12" t="s">
        <v>553</v>
      </c>
      <c r="E31" s="13" t="s">
        <v>554</v>
      </c>
      <c r="F31" s="11"/>
      <c r="G31" s="11"/>
      <c r="H31" s="11"/>
      <c r="I31" s="11"/>
      <c r="J31" s="11"/>
      <c r="K31" s="11"/>
      <c r="L31" s="11"/>
      <c r="M31" s="11"/>
      <c r="N31" s="11"/>
      <c r="O31" s="11"/>
      <c r="P31" s="11"/>
      <c r="Q31" s="11"/>
      <c r="R31" s="11"/>
      <c r="S31" s="11"/>
      <c r="T31" s="11"/>
      <c r="U31" s="11"/>
      <c r="V31" s="11"/>
      <c r="W31" s="11"/>
      <c r="X31" s="11"/>
      <c r="Y31" s="11"/>
      <c r="Z31" s="1"/>
      <c r="AA31" s="1"/>
      <c r="AB31" s="1" t="s">
        <v>2281</v>
      </c>
      <c r="AC31" s="1" t="s">
        <v>2282</v>
      </c>
      <c r="AD31" s="1" t="s">
        <v>2283</v>
      </c>
      <c r="AE31" s="1" t="s">
        <v>2284</v>
      </c>
      <c r="AF31" s="1" t="s">
        <v>3128</v>
      </c>
      <c r="AG31" s="1" t="s">
        <v>3472</v>
      </c>
      <c r="AH31" s="1" t="s">
        <v>1561</v>
      </c>
      <c r="AI31" s="1" t="s">
        <v>1562</v>
      </c>
      <c r="AJ31" s="1" t="s">
        <v>1563</v>
      </c>
      <c r="AK31" s="1" t="s">
        <v>1061</v>
      </c>
      <c r="AL31" s="1" t="s">
        <v>1062</v>
      </c>
      <c r="AM31" s="1" t="s">
        <v>1063</v>
      </c>
      <c r="AN31" s="1" t="s">
        <v>75</v>
      </c>
      <c r="AO31" s="1" t="s">
        <v>76</v>
      </c>
      <c r="AP31" s="1"/>
      <c r="AQ31" s="1"/>
      <c r="AR31" s="1"/>
      <c r="AS31" s="1"/>
    </row>
    <row r="32" spans="1:45" ht="12.75">
      <c r="A32" s="1"/>
      <c r="B32" s="1"/>
      <c r="C32" s="22"/>
      <c r="D32" s="6" t="s">
        <v>2645</v>
      </c>
      <c r="E32" s="8" t="s">
        <v>5031</v>
      </c>
      <c r="F32" s="11"/>
      <c r="G32" s="11"/>
      <c r="H32" s="11"/>
      <c r="I32" s="11"/>
      <c r="J32" s="11"/>
      <c r="K32" s="11"/>
      <c r="L32" s="11"/>
      <c r="M32" s="11"/>
      <c r="N32" s="11"/>
      <c r="O32" s="11"/>
      <c r="P32" s="11"/>
      <c r="Q32" s="11"/>
      <c r="R32" s="11"/>
      <c r="S32" s="11"/>
      <c r="T32" s="11"/>
      <c r="U32" s="11"/>
      <c r="V32" s="11"/>
      <c r="W32" s="11"/>
      <c r="X32" s="11"/>
      <c r="Y32" s="11"/>
      <c r="Z32" s="1"/>
      <c r="AA32" s="1"/>
      <c r="AB32" s="1" t="s">
        <v>1800</v>
      </c>
      <c r="AC32" s="1" t="s">
        <v>435</v>
      </c>
      <c r="AD32" s="1" t="s">
        <v>436</v>
      </c>
      <c r="AE32" s="1" t="s">
        <v>437</v>
      </c>
      <c r="AF32" s="1" t="s">
        <v>438</v>
      </c>
      <c r="AG32" s="1" t="s">
        <v>439</v>
      </c>
      <c r="AH32" s="1" t="s">
        <v>3632</v>
      </c>
      <c r="AI32" s="1" t="s">
        <v>3633</v>
      </c>
      <c r="AJ32" s="1" t="s">
        <v>1285</v>
      </c>
      <c r="AK32" s="1" t="s">
        <v>1286</v>
      </c>
      <c r="AL32" s="1" t="s">
        <v>1287</v>
      </c>
      <c r="AM32" s="1" t="s">
        <v>1288</v>
      </c>
      <c r="AN32" s="1" t="s">
        <v>804</v>
      </c>
      <c r="AO32" s="1" t="s">
        <v>805</v>
      </c>
      <c r="AP32" s="1"/>
      <c r="AQ32" s="1"/>
      <c r="AR32" s="1"/>
      <c r="AS32" s="1"/>
    </row>
    <row r="33" spans="1:45" ht="12.75">
      <c r="A33" s="1"/>
      <c r="B33" s="1"/>
      <c r="C33" s="22"/>
      <c r="D33" s="6" t="s">
        <v>2646</v>
      </c>
      <c r="E33" s="8" t="s">
        <v>806</v>
      </c>
      <c r="F33" s="11"/>
      <c r="G33" s="11"/>
      <c r="H33" s="11"/>
      <c r="I33" s="11"/>
      <c r="J33" s="11"/>
      <c r="K33" s="11"/>
      <c r="L33" s="11"/>
      <c r="M33" s="11"/>
      <c r="N33" s="11"/>
      <c r="O33" s="11"/>
      <c r="P33" s="11"/>
      <c r="Q33" s="11"/>
      <c r="R33" s="11"/>
      <c r="S33" s="11"/>
      <c r="T33" s="11"/>
      <c r="U33" s="11"/>
      <c r="V33" s="11"/>
      <c r="W33" s="11"/>
      <c r="X33" s="11"/>
      <c r="Y33" s="11"/>
      <c r="Z33" s="1"/>
      <c r="AA33" s="1"/>
      <c r="AB33" s="1" t="s">
        <v>807</v>
      </c>
      <c r="AC33" s="1" t="s">
        <v>4967</v>
      </c>
      <c r="AD33" s="1" t="s">
        <v>4968</v>
      </c>
      <c r="AE33" s="1" t="s">
        <v>4506</v>
      </c>
      <c r="AF33" s="1" t="s">
        <v>4507</v>
      </c>
      <c r="AG33" s="1" t="s">
        <v>4508</v>
      </c>
      <c r="AH33" s="1" t="s">
        <v>4509</v>
      </c>
      <c r="AI33" s="1" t="s">
        <v>2903</v>
      </c>
      <c r="AJ33" s="1" t="s">
        <v>1944</v>
      </c>
      <c r="AK33" s="1" t="s">
        <v>1945</v>
      </c>
      <c r="AL33" s="1" t="s">
        <v>591</v>
      </c>
      <c r="AM33" s="1" t="s">
        <v>592</v>
      </c>
      <c r="AN33" s="1" t="s">
        <v>593</v>
      </c>
      <c r="AO33" s="1" t="s">
        <v>551</v>
      </c>
      <c r="AP33" s="1"/>
      <c r="AQ33" s="1"/>
      <c r="AR33" s="1"/>
      <c r="AS33" s="1"/>
    </row>
    <row r="34" spans="1:45" ht="12.75">
      <c r="A34" s="1"/>
      <c r="B34" s="1"/>
      <c r="C34" s="22"/>
      <c r="D34" s="6" t="s">
        <v>3477</v>
      </c>
      <c r="E34" s="8" t="s">
        <v>1150</v>
      </c>
      <c r="F34" s="11"/>
      <c r="G34" s="11"/>
      <c r="H34" s="11"/>
      <c r="I34" s="11"/>
      <c r="J34" s="11"/>
      <c r="K34" s="11"/>
      <c r="L34" s="11"/>
      <c r="M34" s="11"/>
      <c r="N34" s="11"/>
      <c r="O34" s="11"/>
      <c r="P34" s="11"/>
      <c r="Q34" s="11"/>
      <c r="R34" s="11"/>
      <c r="S34" s="11"/>
      <c r="T34" s="11"/>
      <c r="U34" s="11"/>
      <c r="V34" s="11"/>
      <c r="W34" s="11"/>
      <c r="X34" s="11"/>
      <c r="Y34" s="11"/>
      <c r="Z34" s="1"/>
      <c r="AA34" s="1"/>
      <c r="AB34" s="1" t="s">
        <v>1151</v>
      </c>
      <c r="AC34" s="1" t="s">
        <v>1152</v>
      </c>
      <c r="AD34" s="1" t="s">
        <v>1153</v>
      </c>
      <c r="AE34" s="1" t="s">
        <v>1154</v>
      </c>
      <c r="AF34" s="1" t="s">
        <v>1594</v>
      </c>
      <c r="AG34" s="1" t="s">
        <v>1595</v>
      </c>
      <c r="AH34" s="1" t="s">
        <v>1596</v>
      </c>
      <c r="AI34" s="1" t="s">
        <v>1156</v>
      </c>
      <c r="AJ34" s="1" t="s">
        <v>17</v>
      </c>
      <c r="AK34" s="1" t="s">
        <v>18</v>
      </c>
      <c r="AL34" s="1" t="s">
        <v>19</v>
      </c>
      <c r="AM34" s="1" t="s">
        <v>20</v>
      </c>
      <c r="AN34" s="1" t="s">
        <v>1155</v>
      </c>
      <c r="AO34" s="1" t="s">
        <v>3767</v>
      </c>
      <c r="AP34" s="1"/>
      <c r="AQ34" s="1"/>
      <c r="AR34" s="1"/>
      <c r="AS34" s="1"/>
    </row>
    <row r="35" spans="1:45" ht="12.75">
      <c r="A35" s="1"/>
      <c r="B35" s="1"/>
      <c r="C35" s="22"/>
      <c r="D35" s="6" t="s">
        <v>3478</v>
      </c>
      <c r="E35" s="8" t="s">
        <v>3482</v>
      </c>
      <c r="F35" s="11"/>
      <c r="G35" s="11"/>
      <c r="H35" s="11"/>
      <c r="I35" s="11"/>
      <c r="J35" s="11"/>
      <c r="K35" s="11"/>
      <c r="L35" s="11"/>
      <c r="M35" s="11"/>
      <c r="N35" s="11"/>
      <c r="O35" s="11"/>
      <c r="P35" s="11"/>
      <c r="Q35" s="11"/>
      <c r="R35" s="11"/>
      <c r="S35" s="11"/>
      <c r="T35" s="11"/>
      <c r="U35" s="11"/>
      <c r="V35" s="11"/>
      <c r="W35" s="11"/>
      <c r="X35" s="11"/>
      <c r="Y35" s="11"/>
      <c r="Z35" s="1"/>
      <c r="AA35" s="1"/>
      <c r="AB35" s="1"/>
      <c r="AC35" s="1"/>
      <c r="AD35" s="1"/>
      <c r="AE35" s="1"/>
      <c r="AF35" s="1"/>
      <c r="AG35" s="1"/>
      <c r="AH35" s="1"/>
      <c r="AI35" s="1"/>
      <c r="AJ35" s="1"/>
      <c r="AK35" s="1"/>
      <c r="AL35" s="1"/>
      <c r="AM35" s="1"/>
      <c r="AN35" s="1"/>
      <c r="AO35" s="1"/>
      <c r="AP35" s="1"/>
      <c r="AQ35" s="1"/>
      <c r="AR35" s="1"/>
      <c r="AS35" s="1"/>
    </row>
    <row r="36" spans="1:45" ht="75" customHeight="1">
      <c r="A36" s="1"/>
      <c r="B36" s="1"/>
      <c r="C36" s="20" t="s">
        <v>2151</v>
      </c>
      <c r="D36" s="12" t="s">
        <v>3768</v>
      </c>
      <c r="E36" s="13" t="s">
        <v>1159</v>
      </c>
      <c r="F36" s="11"/>
      <c r="G36" s="11"/>
      <c r="H36" s="11"/>
      <c r="I36" s="11"/>
      <c r="J36" s="11"/>
      <c r="K36" s="11"/>
      <c r="L36" s="11"/>
      <c r="M36" s="11"/>
      <c r="N36" s="11"/>
      <c r="O36" s="11"/>
      <c r="P36" s="11"/>
      <c r="Q36" s="11"/>
      <c r="R36" s="11"/>
      <c r="S36" s="11"/>
      <c r="T36" s="11"/>
      <c r="U36" s="11"/>
      <c r="V36" s="11"/>
      <c r="W36" s="11"/>
      <c r="X36" s="11"/>
      <c r="Y36" s="11"/>
      <c r="Z36" s="1"/>
      <c r="AA36" s="1"/>
      <c r="AB36" s="1" t="s">
        <v>1160</v>
      </c>
      <c r="AC36" s="1" t="s">
        <v>1161</v>
      </c>
      <c r="AD36" s="1" t="s">
        <v>1162</v>
      </c>
      <c r="AE36" s="1" t="s">
        <v>1163</v>
      </c>
      <c r="AF36" s="1" t="s">
        <v>1164</v>
      </c>
      <c r="AG36" s="1" t="s">
        <v>1165</v>
      </c>
      <c r="AH36" s="1" t="s">
        <v>1413</v>
      </c>
      <c r="AI36" s="1" t="s">
        <v>39</v>
      </c>
      <c r="AJ36" s="1" t="s">
        <v>40</v>
      </c>
      <c r="AK36" s="1" t="s">
        <v>41</v>
      </c>
      <c r="AL36" s="1" t="s">
        <v>42</v>
      </c>
      <c r="AM36" s="1" t="s">
        <v>43</v>
      </c>
      <c r="AN36" s="1" t="s">
        <v>956</v>
      </c>
      <c r="AO36" s="1" t="s">
        <v>957</v>
      </c>
      <c r="AP36" s="1"/>
      <c r="AQ36" s="1"/>
      <c r="AR36" s="1"/>
      <c r="AS36" s="1"/>
    </row>
    <row r="37" spans="1:45" ht="16.5" customHeight="1">
      <c r="A37" s="1"/>
      <c r="B37" s="1"/>
      <c r="C37" s="20"/>
      <c r="D37" s="6" t="s">
        <v>2645</v>
      </c>
      <c r="E37" s="8" t="s">
        <v>3483</v>
      </c>
      <c r="F37" s="11"/>
      <c r="G37" s="11"/>
      <c r="H37" s="11"/>
      <c r="I37" s="11"/>
      <c r="J37" s="11"/>
      <c r="K37" s="11"/>
      <c r="L37" s="11"/>
      <c r="M37" s="11"/>
      <c r="N37" s="11"/>
      <c r="O37" s="11"/>
      <c r="P37" s="11"/>
      <c r="Q37" s="11"/>
      <c r="R37" s="11"/>
      <c r="S37" s="11"/>
      <c r="T37" s="11"/>
      <c r="U37" s="11"/>
      <c r="V37" s="11"/>
      <c r="W37" s="11"/>
      <c r="X37" s="11"/>
      <c r="Y37" s="11"/>
      <c r="Z37" s="1"/>
      <c r="AA37" s="1"/>
      <c r="AB37" s="1"/>
      <c r="AC37" s="1"/>
      <c r="AD37" s="1"/>
      <c r="AE37" s="1"/>
      <c r="AF37" s="1"/>
      <c r="AG37" s="1"/>
      <c r="AH37" s="1"/>
      <c r="AI37" s="1"/>
      <c r="AJ37" s="1"/>
      <c r="AK37" s="1"/>
      <c r="AL37" s="1"/>
      <c r="AM37" s="1"/>
      <c r="AN37" s="1"/>
      <c r="AO37" s="1"/>
      <c r="AP37" s="1"/>
      <c r="AQ37" s="1"/>
      <c r="AR37" s="1"/>
      <c r="AS37" s="1"/>
    </row>
    <row r="38" spans="1:45" ht="18" customHeight="1">
      <c r="A38" s="1"/>
      <c r="B38" s="1"/>
      <c r="C38" s="20"/>
      <c r="D38" s="6" t="s">
        <v>2646</v>
      </c>
      <c r="E38" s="8" t="s">
        <v>3484</v>
      </c>
      <c r="F38" s="11"/>
      <c r="G38" s="11"/>
      <c r="H38" s="11"/>
      <c r="I38" s="11"/>
      <c r="J38" s="11"/>
      <c r="K38" s="11"/>
      <c r="L38" s="11"/>
      <c r="M38" s="11"/>
      <c r="N38" s="11"/>
      <c r="O38" s="11"/>
      <c r="P38" s="11"/>
      <c r="Q38" s="11"/>
      <c r="R38" s="11"/>
      <c r="S38" s="11"/>
      <c r="T38" s="11"/>
      <c r="U38" s="11"/>
      <c r="V38" s="11"/>
      <c r="W38" s="11"/>
      <c r="X38" s="11"/>
      <c r="Y38" s="11"/>
      <c r="Z38" s="1"/>
      <c r="AA38" s="1"/>
      <c r="AB38" s="1"/>
      <c r="AC38" s="1"/>
      <c r="AD38" s="1"/>
      <c r="AE38" s="1"/>
      <c r="AF38" s="1"/>
      <c r="AG38" s="1"/>
      <c r="AH38" s="1"/>
      <c r="AI38" s="1"/>
      <c r="AJ38" s="1"/>
      <c r="AK38" s="1"/>
      <c r="AL38" s="1"/>
      <c r="AM38" s="1"/>
      <c r="AN38" s="1"/>
      <c r="AO38" s="1"/>
      <c r="AP38" s="1"/>
      <c r="AQ38" s="1"/>
      <c r="AR38" s="1"/>
      <c r="AS38" s="1"/>
    </row>
    <row r="39" spans="1:45" ht="17.25" customHeight="1">
      <c r="A39" s="1"/>
      <c r="B39" s="1"/>
      <c r="C39" s="20"/>
      <c r="D39" s="6" t="s">
        <v>3477</v>
      </c>
      <c r="E39" s="8" t="s">
        <v>3485</v>
      </c>
      <c r="F39" s="11"/>
      <c r="G39" s="11"/>
      <c r="H39" s="11"/>
      <c r="I39" s="11"/>
      <c r="J39" s="11"/>
      <c r="K39" s="11"/>
      <c r="L39" s="11"/>
      <c r="M39" s="11"/>
      <c r="N39" s="11"/>
      <c r="O39" s="11"/>
      <c r="P39" s="11"/>
      <c r="Q39" s="11"/>
      <c r="R39" s="11"/>
      <c r="S39" s="11"/>
      <c r="T39" s="11"/>
      <c r="U39" s="11"/>
      <c r="V39" s="11"/>
      <c r="W39" s="11"/>
      <c r="X39" s="11"/>
      <c r="Y39" s="11"/>
      <c r="Z39" s="1"/>
      <c r="AA39" s="1"/>
      <c r="AB39" s="1"/>
      <c r="AC39" s="1"/>
      <c r="AD39" s="1"/>
      <c r="AE39" s="1"/>
      <c r="AF39" s="1"/>
      <c r="AG39" s="1"/>
      <c r="AH39" s="1"/>
      <c r="AI39" s="1"/>
      <c r="AJ39" s="1"/>
      <c r="AK39" s="1"/>
      <c r="AL39" s="1"/>
      <c r="AM39" s="1"/>
      <c r="AN39" s="1"/>
      <c r="AO39" s="1"/>
      <c r="AP39" s="1"/>
      <c r="AQ39" s="1"/>
      <c r="AR39" s="1"/>
      <c r="AS39" s="1"/>
    </row>
    <row r="40" spans="1:45" ht="16.5" customHeight="1">
      <c r="A40" s="1"/>
      <c r="B40" s="1"/>
      <c r="C40" s="20"/>
      <c r="D40" s="6" t="s">
        <v>3478</v>
      </c>
      <c r="E40" s="8" t="s">
        <v>3486</v>
      </c>
      <c r="F40" s="11"/>
      <c r="G40" s="11"/>
      <c r="H40" s="11"/>
      <c r="I40" s="11"/>
      <c r="J40" s="11"/>
      <c r="K40" s="11"/>
      <c r="L40" s="11"/>
      <c r="M40" s="11"/>
      <c r="N40" s="11"/>
      <c r="O40" s="11"/>
      <c r="P40" s="11"/>
      <c r="Q40" s="11"/>
      <c r="R40" s="11"/>
      <c r="S40" s="11"/>
      <c r="T40" s="11"/>
      <c r="U40" s="11"/>
      <c r="V40" s="11"/>
      <c r="W40" s="11"/>
      <c r="X40" s="11"/>
      <c r="Y40" s="11"/>
      <c r="Z40" s="1"/>
      <c r="AA40" s="1"/>
      <c r="AB40" s="1"/>
      <c r="AC40" s="1"/>
      <c r="AD40" s="1"/>
      <c r="AE40" s="1"/>
      <c r="AF40" s="1"/>
      <c r="AG40" s="1"/>
      <c r="AH40" s="1"/>
      <c r="AI40" s="1"/>
      <c r="AJ40" s="1"/>
      <c r="AK40" s="1"/>
      <c r="AL40" s="1"/>
      <c r="AM40" s="1"/>
      <c r="AN40" s="1"/>
      <c r="AO40" s="1"/>
      <c r="AP40" s="1"/>
      <c r="AQ40" s="1"/>
      <c r="AR40" s="1"/>
      <c r="AS40" s="1"/>
    </row>
    <row r="41" spans="1:45" ht="46.5" customHeight="1">
      <c r="A41" s="1"/>
      <c r="B41" s="1"/>
      <c r="C41" s="20" t="s">
        <v>3841</v>
      </c>
      <c r="D41" s="12" t="s">
        <v>958</v>
      </c>
      <c r="E41" s="13" t="s">
        <v>959</v>
      </c>
      <c r="F41" s="11"/>
      <c r="G41" s="11"/>
      <c r="H41" s="11"/>
      <c r="I41" s="11"/>
      <c r="J41" s="11"/>
      <c r="K41" s="11"/>
      <c r="L41" s="11"/>
      <c r="M41" s="11"/>
      <c r="N41" s="11"/>
      <c r="O41" s="11"/>
      <c r="P41" s="11"/>
      <c r="Q41" s="11"/>
      <c r="R41" s="11"/>
      <c r="S41" s="11"/>
      <c r="T41" s="11"/>
      <c r="U41" s="11"/>
      <c r="V41" s="11"/>
      <c r="W41" s="11"/>
      <c r="X41" s="11"/>
      <c r="Y41" s="11"/>
      <c r="Z41" s="1"/>
      <c r="AA41" s="1"/>
      <c r="AB41" s="1" t="s">
        <v>639</v>
      </c>
      <c r="AC41" s="1" t="s">
        <v>990</v>
      </c>
      <c r="AD41" s="1" t="s">
        <v>991</v>
      </c>
      <c r="AE41" s="1" t="s">
        <v>992</v>
      </c>
      <c r="AF41" s="1" t="s">
        <v>993</v>
      </c>
      <c r="AG41" s="1" t="s">
        <v>994</v>
      </c>
      <c r="AH41" s="1" t="s">
        <v>995</v>
      </c>
      <c r="AI41" s="1" t="s">
        <v>996</v>
      </c>
      <c r="AJ41" s="1" t="s">
        <v>997</v>
      </c>
      <c r="AK41" s="1" t="s">
        <v>998</v>
      </c>
      <c r="AL41" s="1" t="s">
        <v>1810</v>
      </c>
      <c r="AM41" s="1" t="s">
        <v>1811</v>
      </c>
      <c r="AN41" s="1" t="s">
        <v>1812</v>
      </c>
      <c r="AO41" s="1" t="s">
        <v>1813</v>
      </c>
      <c r="AP41" s="1"/>
      <c r="AQ41" s="1"/>
      <c r="AR41" s="1"/>
      <c r="AS41" s="1"/>
    </row>
    <row r="42" spans="1:45" ht="70.5" customHeight="1">
      <c r="A42" s="1"/>
      <c r="B42" s="1"/>
      <c r="C42" s="20" t="s">
        <v>3842</v>
      </c>
      <c r="D42" s="12" t="s">
        <v>1814</v>
      </c>
      <c r="E42" s="13" t="s">
        <v>193</v>
      </c>
      <c r="F42" s="11"/>
      <c r="G42" s="11"/>
      <c r="H42" s="11"/>
      <c r="I42" s="11"/>
      <c r="J42" s="11"/>
      <c r="K42" s="11"/>
      <c r="L42" s="11"/>
      <c r="M42" s="11"/>
      <c r="N42" s="11"/>
      <c r="O42" s="11"/>
      <c r="P42" s="11"/>
      <c r="Q42" s="11"/>
      <c r="R42" s="11"/>
      <c r="S42" s="11"/>
      <c r="T42" s="11"/>
      <c r="U42" s="11"/>
      <c r="V42" s="11"/>
      <c r="W42" s="11"/>
      <c r="X42" s="11"/>
      <c r="Y42" s="11"/>
      <c r="Z42" s="1"/>
      <c r="AA42" s="1"/>
      <c r="AB42" s="1" t="s">
        <v>127</v>
      </c>
      <c r="AC42" s="1" t="s">
        <v>1748</v>
      </c>
      <c r="AD42" s="1" t="s">
        <v>1587</v>
      </c>
      <c r="AE42" s="1" t="s">
        <v>4923</v>
      </c>
      <c r="AF42" s="1" t="s">
        <v>4924</v>
      </c>
      <c r="AG42" s="1" t="s">
        <v>1882</v>
      </c>
      <c r="AH42" s="1" t="s">
        <v>1883</v>
      </c>
      <c r="AI42" s="1" t="s">
        <v>1884</v>
      </c>
      <c r="AJ42" s="1" t="s">
        <v>1885</v>
      </c>
      <c r="AK42" s="1" t="s">
        <v>1886</v>
      </c>
      <c r="AL42" s="1" t="s">
        <v>1887</v>
      </c>
      <c r="AM42" s="1" t="s">
        <v>1888</v>
      </c>
      <c r="AN42" s="1" t="s">
        <v>1889</v>
      </c>
      <c r="AO42" s="1" t="s">
        <v>1890</v>
      </c>
      <c r="AP42" s="1"/>
      <c r="AQ42" s="1"/>
      <c r="AR42" s="1"/>
      <c r="AS42" s="1"/>
    </row>
    <row r="43" spans="1:45" ht="12.75">
      <c r="A43" s="1"/>
      <c r="B43" s="1"/>
      <c r="C43" s="20"/>
      <c r="D43" s="6" t="s">
        <v>2645</v>
      </c>
      <c r="E43" s="8" t="s">
        <v>1891</v>
      </c>
      <c r="F43" s="11"/>
      <c r="G43" s="11"/>
      <c r="H43" s="11"/>
      <c r="I43" s="11"/>
      <c r="J43" s="11"/>
      <c r="K43" s="11"/>
      <c r="L43" s="11"/>
      <c r="M43" s="11"/>
      <c r="N43" s="11"/>
      <c r="O43" s="11"/>
      <c r="P43" s="11"/>
      <c r="Q43" s="11"/>
      <c r="R43" s="11"/>
      <c r="S43" s="11"/>
      <c r="T43" s="11"/>
      <c r="U43" s="11"/>
      <c r="V43" s="11"/>
      <c r="W43" s="11"/>
      <c r="X43" s="11"/>
      <c r="Y43" s="11"/>
      <c r="Z43" s="1"/>
      <c r="AA43" s="1"/>
      <c r="AB43" s="1" t="s">
        <v>1892</v>
      </c>
      <c r="AC43" s="1" t="s">
        <v>1297</v>
      </c>
      <c r="AD43" s="1" t="s">
        <v>1298</v>
      </c>
      <c r="AE43" s="1" t="s">
        <v>653</v>
      </c>
      <c r="AF43" s="1" t="s">
        <v>654</v>
      </c>
      <c r="AG43" s="1" t="s">
        <v>4591</v>
      </c>
      <c r="AH43" s="1" t="s">
        <v>4592</v>
      </c>
      <c r="AI43" s="1" t="s">
        <v>4593</v>
      </c>
      <c r="AJ43" s="1" t="s">
        <v>4594</v>
      </c>
      <c r="AK43" s="1" t="s">
        <v>4595</v>
      </c>
      <c r="AL43" s="1" t="s">
        <v>4596</v>
      </c>
      <c r="AM43" s="1" t="s">
        <v>4597</v>
      </c>
      <c r="AN43" s="1" t="s">
        <v>4598</v>
      </c>
      <c r="AO43" s="1" t="s">
        <v>4599</v>
      </c>
      <c r="AP43" s="1"/>
      <c r="AQ43" s="1"/>
      <c r="AR43" s="1"/>
      <c r="AS43" s="1"/>
    </row>
    <row r="44" spans="1:45" ht="12.75">
      <c r="A44" s="1"/>
      <c r="B44" s="1"/>
      <c r="C44" s="20"/>
      <c r="D44" s="6" t="s">
        <v>2646</v>
      </c>
      <c r="E44" s="8" t="s">
        <v>4600</v>
      </c>
      <c r="F44" s="11"/>
      <c r="G44" s="11"/>
      <c r="H44" s="11"/>
      <c r="I44" s="11"/>
      <c r="J44" s="11"/>
      <c r="K44" s="11"/>
      <c r="L44" s="11"/>
      <c r="M44" s="11"/>
      <c r="N44" s="11"/>
      <c r="O44" s="11"/>
      <c r="P44" s="11"/>
      <c r="Q44" s="11"/>
      <c r="R44" s="11"/>
      <c r="S44" s="11"/>
      <c r="T44" s="11"/>
      <c r="U44" s="11"/>
      <c r="V44" s="11"/>
      <c r="W44" s="11"/>
      <c r="X44" s="11"/>
      <c r="Y44" s="11"/>
      <c r="Z44" s="1"/>
      <c r="AA44" s="1"/>
      <c r="AB44" s="1" t="s">
        <v>4601</v>
      </c>
      <c r="AC44" s="1" t="s">
        <v>4602</v>
      </c>
      <c r="AD44" s="1" t="s">
        <v>3743</v>
      </c>
      <c r="AE44" s="1" t="s">
        <v>3759</v>
      </c>
      <c r="AF44" s="1" t="s">
        <v>3760</v>
      </c>
      <c r="AG44" s="1" t="s">
        <v>4287</v>
      </c>
      <c r="AH44" s="1" t="s">
        <v>4288</v>
      </c>
      <c r="AI44" s="1" t="s">
        <v>4289</v>
      </c>
      <c r="AJ44" s="1" t="s">
        <v>4290</v>
      </c>
      <c r="AK44" s="1" t="s">
        <v>4291</v>
      </c>
      <c r="AL44" s="1" t="s">
        <v>4292</v>
      </c>
      <c r="AM44" s="1" t="s">
        <v>4293</v>
      </c>
      <c r="AN44" s="1" t="s">
        <v>4294</v>
      </c>
      <c r="AO44" s="1" t="s">
        <v>4295</v>
      </c>
      <c r="AP44" s="1"/>
      <c r="AQ44" s="1"/>
      <c r="AR44" s="1"/>
      <c r="AS44" s="1"/>
    </row>
    <row r="45" spans="1:45" ht="12.75">
      <c r="A45" s="1"/>
      <c r="B45" s="1"/>
      <c r="C45" s="20"/>
      <c r="D45" s="6" t="s">
        <v>3477</v>
      </c>
      <c r="E45" s="8" t="s">
        <v>3487</v>
      </c>
      <c r="F45" s="11"/>
      <c r="G45" s="11"/>
      <c r="H45" s="11"/>
      <c r="I45" s="11"/>
      <c r="J45" s="11"/>
      <c r="K45" s="11"/>
      <c r="L45" s="11"/>
      <c r="M45" s="11"/>
      <c r="N45" s="11"/>
      <c r="O45" s="11"/>
      <c r="P45" s="11"/>
      <c r="Q45" s="11"/>
      <c r="R45" s="11"/>
      <c r="S45" s="11"/>
      <c r="T45" s="11"/>
      <c r="U45" s="11"/>
      <c r="V45" s="11"/>
      <c r="W45" s="11"/>
      <c r="X45" s="11"/>
      <c r="Y45" s="11"/>
      <c r="Z45" s="1"/>
      <c r="AA45" s="1"/>
      <c r="AB45" s="1"/>
      <c r="AC45" s="1"/>
      <c r="AD45" s="1"/>
      <c r="AE45" s="1"/>
      <c r="AF45" s="1"/>
      <c r="AG45" s="1"/>
      <c r="AH45" s="1"/>
      <c r="AI45" s="1"/>
      <c r="AJ45" s="1"/>
      <c r="AK45" s="1"/>
      <c r="AL45" s="1"/>
      <c r="AM45" s="1"/>
      <c r="AN45" s="1"/>
      <c r="AO45" s="1"/>
      <c r="AP45" s="1"/>
      <c r="AQ45" s="1"/>
      <c r="AR45" s="1"/>
      <c r="AS45" s="1"/>
    </row>
    <row r="46" spans="1:45" ht="12.75">
      <c r="A46" s="1"/>
      <c r="B46" s="1"/>
      <c r="C46" s="20"/>
      <c r="D46" s="6" t="s">
        <v>3478</v>
      </c>
      <c r="E46" s="8" t="s">
        <v>3488</v>
      </c>
      <c r="F46" s="11"/>
      <c r="G46" s="11"/>
      <c r="H46" s="11"/>
      <c r="I46" s="11"/>
      <c r="J46" s="11"/>
      <c r="K46" s="11"/>
      <c r="L46" s="11"/>
      <c r="M46" s="11"/>
      <c r="N46" s="11"/>
      <c r="O46" s="11"/>
      <c r="P46" s="11"/>
      <c r="Q46" s="11"/>
      <c r="R46" s="11"/>
      <c r="S46" s="11"/>
      <c r="T46" s="11"/>
      <c r="U46" s="11"/>
      <c r="V46" s="11"/>
      <c r="W46" s="11"/>
      <c r="X46" s="11"/>
      <c r="Y46" s="11"/>
      <c r="Z46" s="1"/>
      <c r="AA46" s="1"/>
      <c r="AB46" s="1"/>
      <c r="AC46" s="1"/>
      <c r="AD46" s="1"/>
      <c r="AE46" s="1"/>
      <c r="AF46" s="1"/>
      <c r="AG46" s="1"/>
      <c r="AH46" s="1"/>
      <c r="AI46" s="1"/>
      <c r="AJ46" s="1"/>
      <c r="AK46" s="1"/>
      <c r="AL46" s="1"/>
      <c r="AM46" s="1"/>
      <c r="AN46" s="1"/>
      <c r="AO46" s="1"/>
      <c r="AP46" s="1"/>
      <c r="AQ46" s="1"/>
      <c r="AR46" s="1"/>
      <c r="AS46" s="1"/>
    </row>
    <row r="47" spans="1:45" ht="72.75" customHeight="1">
      <c r="A47" s="1"/>
      <c r="B47" s="1"/>
      <c r="C47" s="20" t="s">
        <v>3843</v>
      </c>
      <c r="D47" s="12" t="s">
        <v>4695</v>
      </c>
      <c r="E47" s="13" t="s">
        <v>4296</v>
      </c>
      <c r="F47" s="11"/>
      <c r="G47" s="11"/>
      <c r="H47" s="11"/>
      <c r="I47" s="11"/>
      <c r="J47" s="11"/>
      <c r="K47" s="11"/>
      <c r="L47" s="11"/>
      <c r="M47" s="11"/>
      <c r="N47" s="11"/>
      <c r="O47" s="11"/>
      <c r="P47" s="11"/>
      <c r="Q47" s="11"/>
      <c r="R47" s="11"/>
      <c r="S47" s="11"/>
      <c r="T47" s="11"/>
      <c r="U47" s="11"/>
      <c r="V47" s="11"/>
      <c r="W47" s="11"/>
      <c r="X47" s="11"/>
      <c r="Y47" s="11"/>
      <c r="Z47" s="1"/>
      <c r="AA47" s="1"/>
      <c r="AB47" s="1" t="s">
        <v>4297</v>
      </c>
      <c r="AC47" s="1" t="s">
        <v>4298</v>
      </c>
      <c r="AD47" s="1" t="s">
        <v>4166</v>
      </c>
      <c r="AE47" s="1" t="s">
        <v>4167</v>
      </c>
      <c r="AF47" s="1" t="s">
        <v>4168</v>
      </c>
      <c r="AG47" s="1" t="s">
        <v>4268</v>
      </c>
      <c r="AH47" s="1" t="s">
        <v>4269</v>
      </c>
      <c r="AI47" s="1" t="s">
        <v>4270</v>
      </c>
      <c r="AJ47" s="1" t="s">
        <v>4271</v>
      </c>
      <c r="AK47" s="1" t="s">
        <v>4272</v>
      </c>
      <c r="AL47" s="1" t="s">
        <v>4273</v>
      </c>
      <c r="AM47" s="1" t="s">
        <v>4274</v>
      </c>
      <c r="AN47" s="1" t="s">
        <v>2529</v>
      </c>
      <c r="AO47" s="1" t="s">
        <v>2955</v>
      </c>
      <c r="AP47" s="1"/>
      <c r="AQ47" s="1"/>
      <c r="AR47" s="1"/>
      <c r="AS47" s="1"/>
    </row>
    <row r="48" spans="1:45" ht="12.75">
      <c r="A48" s="1"/>
      <c r="B48" s="1"/>
      <c r="C48" s="20"/>
      <c r="D48" s="6" t="s">
        <v>2645</v>
      </c>
      <c r="E48" s="8" t="s">
        <v>2956</v>
      </c>
      <c r="F48" s="11"/>
      <c r="G48" s="11"/>
      <c r="H48" s="11"/>
      <c r="I48" s="11"/>
      <c r="J48" s="11"/>
      <c r="K48" s="11"/>
      <c r="L48" s="11"/>
      <c r="M48" s="11"/>
      <c r="N48" s="11"/>
      <c r="O48" s="11"/>
      <c r="P48" s="11"/>
      <c r="Q48" s="11"/>
      <c r="R48" s="11"/>
      <c r="S48" s="11"/>
      <c r="T48" s="11"/>
      <c r="U48" s="11"/>
      <c r="V48" s="11"/>
      <c r="W48" s="11"/>
      <c r="X48" s="11"/>
      <c r="Y48" s="11"/>
      <c r="Z48" s="1"/>
      <c r="AA48" s="1"/>
      <c r="AB48" s="1" t="s">
        <v>2957</v>
      </c>
      <c r="AC48" s="1" t="s">
        <v>2958</v>
      </c>
      <c r="AD48" s="1" t="s">
        <v>2959</v>
      </c>
      <c r="AE48" s="1" t="s">
        <v>2960</v>
      </c>
      <c r="AF48" s="1" t="s">
        <v>2961</v>
      </c>
      <c r="AG48" s="1" t="s">
        <v>2962</v>
      </c>
      <c r="AH48" s="1" t="s">
        <v>2963</v>
      </c>
      <c r="AI48" s="1" t="s">
        <v>4530</v>
      </c>
      <c r="AJ48" s="1" t="s">
        <v>4531</v>
      </c>
      <c r="AK48" s="1" t="s">
        <v>4532</v>
      </c>
      <c r="AL48" s="1" t="s">
        <v>4533</v>
      </c>
      <c r="AM48" s="1" t="s">
        <v>4534</v>
      </c>
      <c r="AN48" s="1" t="s">
        <v>4535</v>
      </c>
      <c r="AO48" s="1" t="s">
        <v>2836</v>
      </c>
      <c r="AP48" s="1"/>
      <c r="AQ48" s="1"/>
      <c r="AR48" s="1"/>
      <c r="AS48" s="1"/>
    </row>
    <row r="49" spans="1:45" ht="12.75">
      <c r="A49" s="1"/>
      <c r="B49" s="1"/>
      <c r="C49" s="20"/>
      <c r="D49" s="6" t="s">
        <v>2646</v>
      </c>
      <c r="E49" s="8" t="s">
        <v>2837</v>
      </c>
      <c r="F49" s="11"/>
      <c r="G49" s="11"/>
      <c r="H49" s="11"/>
      <c r="I49" s="11"/>
      <c r="J49" s="11"/>
      <c r="K49" s="11"/>
      <c r="L49" s="11"/>
      <c r="M49" s="11"/>
      <c r="N49" s="11"/>
      <c r="O49" s="11"/>
      <c r="P49" s="11"/>
      <c r="Q49" s="11"/>
      <c r="R49" s="11"/>
      <c r="S49" s="11"/>
      <c r="T49" s="11"/>
      <c r="U49" s="11"/>
      <c r="V49" s="11"/>
      <c r="W49" s="11"/>
      <c r="X49" s="11"/>
      <c r="Y49" s="11"/>
      <c r="Z49" s="1"/>
      <c r="AA49" s="1"/>
      <c r="AB49" s="1" t="s">
        <v>2838</v>
      </c>
      <c r="AC49" s="1" t="s">
        <v>1510</v>
      </c>
      <c r="AD49" s="1" t="s">
        <v>2908</v>
      </c>
      <c r="AE49" s="1" t="s">
        <v>2909</v>
      </c>
      <c r="AF49" s="1" t="s">
        <v>2910</v>
      </c>
      <c r="AG49" s="1" t="s">
        <v>2911</v>
      </c>
      <c r="AH49" s="1" t="s">
        <v>2912</v>
      </c>
      <c r="AI49" s="1" t="s">
        <v>2123</v>
      </c>
      <c r="AJ49" s="1" t="s">
        <v>2124</v>
      </c>
      <c r="AK49" s="1" t="s">
        <v>1283</v>
      </c>
      <c r="AL49" s="1" t="s">
        <v>1284</v>
      </c>
      <c r="AM49" s="1" t="s">
        <v>2772</v>
      </c>
      <c r="AN49" s="1" t="s">
        <v>2773</v>
      </c>
      <c r="AO49" s="1" t="s">
        <v>2774</v>
      </c>
      <c r="AP49" s="1"/>
      <c r="AQ49" s="1"/>
      <c r="AR49" s="1"/>
      <c r="AS49" s="1"/>
    </row>
    <row r="50" spans="1:45" ht="17.25" customHeight="1">
      <c r="A50" s="1"/>
      <c r="B50" s="1"/>
      <c r="C50" s="20"/>
      <c r="D50" s="6" t="s">
        <v>3477</v>
      </c>
      <c r="E50" s="8" t="s">
        <v>2775</v>
      </c>
      <c r="F50" s="11"/>
      <c r="G50" s="11"/>
      <c r="H50" s="11"/>
      <c r="I50" s="11"/>
      <c r="J50" s="11"/>
      <c r="K50" s="11"/>
      <c r="L50" s="11"/>
      <c r="M50" s="11"/>
      <c r="N50" s="11"/>
      <c r="O50" s="11"/>
      <c r="P50" s="11"/>
      <c r="Q50" s="11"/>
      <c r="R50" s="11"/>
      <c r="S50" s="11"/>
      <c r="T50" s="11"/>
      <c r="U50" s="11"/>
      <c r="V50" s="11"/>
      <c r="W50" s="11"/>
      <c r="X50" s="11"/>
      <c r="Y50" s="11"/>
      <c r="Z50" s="1"/>
      <c r="AA50" s="1"/>
      <c r="AB50" s="1" t="s">
        <v>2776</v>
      </c>
      <c r="AC50" s="1" t="s">
        <v>2777</v>
      </c>
      <c r="AD50" s="1" t="s">
        <v>2778</v>
      </c>
      <c r="AE50" s="1" t="s">
        <v>2779</v>
      </c>
      <c r="AF50" s="1" t="s">
        <v>3205</v>
      </c>
      <c r="AG50" s="1" t="s">
        <v>2140</v>
      </c>
      <c r="AH50" s="1" t="s">
        <v>2141</v>
      </c>
      <c r="AI50" s="1" t="s">
        <v>3609</v>
      </c>
      <c r="AJ50" s="1" t="s">
        <v>3610</v>
      </c>
      <c r="AK50" s="1" t="s">
        <v>3611</v>
      </c>
      <c r="AL50" s="1" t="s">
        <v>3612</v>
      </c>
      <c r="AM50" s="1" t="s">
        <v>3613</v>
      </c>
      <c r="AN50" s="1" t="s">
        <v>3614</v>
      </c>
      <c r="AO50" s="1" t="s">
        <v>3615</v>
      </c>
      <c r="AP50" s="1"/>
      <c r="AQ50" s="1"/>
      <c r="AR50" s="1"/>
      <c r="AS50" s="1"/>
    </row>
    <row r="51" spans="1:45" ht="12.75">
      <c r="A51" s="1"/>
      <c r="B51" s="1"/>
      <c r="C51" s="20"/>
      <c r="D51" s="6" t="s">
        <v>3478</v>
      </c>
      <c r="E51" s="8" t="s">
        <v>3616</v>
      </c>
      <c r="F51" s="11"/>
      <c r="G51" s="11"/>
      <c r="H51" s="11"/>
      <c r="I51" s="11"/>
      <c r="J51" s="11"/>
      <c r="K51" s="11"/>
      <c r="L51" s="11"/>
      <c r="M51" s="11"/>
      <c r="N51" s="11"/>
      <c r="O51" s="11"/>
      <c r="P51" s="11"/>
      <c r="Q51" s="11"/>
      <c r="R51" s="11"/>
      <c r="S51" s="11"/>
      <c r="T51" s="11"/>
      <c r="U51" s="11"/>
      <c r="V51" s="11"/>
      <c r="W51" s="11"/>
      <c r="X51" s="11"/>
      <c r="Y51" s="11"/>
      <c r="Z51" s="1"/>
      <c r="AA51" s="1"/>
      <c r="AB51" s="1" t="s">
        <v>4660</v>
      </c>
      <c r="AC51" s="1" t="s">
        <v>4661</v>
      </c>
      <c r="AD51" s="1" t="s">
        <v>4662</v>
      </c>
      <c r="AE51" s="1" t="s">
        <v>4663</v>
      </c>
      <c r="AF51" s="1" t="s">
        <v>4664</v>
      </c>
      <c r="AG51" s="1" t="s">
        <v>3932</v>
      </c>
      <c r="AH51" s="1" t="s">
        <v>3933</v>
      </c>
      <c r="AI51" s="1" t="s">
        <v>3575</v>
      </c>
      <c r="AJ51" s="1" t="s">
        <v>3576</v>
      </c>
      <c r="AK51" s="1" t="s">
        <v>4469</v>
      </c>
      <c r="AL51" s="1" t="s">
        <v>4470</v>
      </c>
      <c r="AM51" s="1" t="s">
        <v>2192</v>
      </c>
      <c r="AN51" s="1" t="s">
        <v>2193</v>
      </c>
      <c r="AO51" s="1" t="s">
        <v>2194</v>
      </c>
      <c r="AP51" s="1"/>
      <c r="AQ51" s="1"/>
      <c r="AR51" s="1"/>
      <c r="AS51" s="1"/>
    </row>
    <row r="52" spans="1:45" ht="64.5" customHeight="1">
      <c r="A52" s="1"/>
      <c r="B52" s="1"/>
      <c r="C52" s="20" t="s">
        <v>3844</v>
      </c>
      <c r="D52" s="12" t="s">
        <v>2195</v>
      </c>
      <c r="E52" s="13" t="s">
        <v>2196</v>
      </c>
      <c r="F52" s="11"/>
      <c r="G52" s="11"/>
      <c r="H52" s="11"/>
      <c r="I52" s="11"/>
      <c r="J52" s="11"/>
      <c r="K52" s="11"/>
      <c r="L52" s="11"/>
      <c r="M52" s="11"/>
      <c r="N52" s="11"/>
      <c r="O52" s="11"/>
      <c r="P52" s="11"/>
      <c r="Q52" s="11"/>
      <c r="R52" s="11"/>
      <c r="S52" s="11"/>
      <c r="T52" s="11"/>
      <c r="U52" s="11"/>
      <c r="V52" s="11"/>
      <c r="W52" s="11"/>
      <c r="X52" s="11"/>
      <c r="Y52" s="11"/>
      <c r="Z52" s="1"/>
      <c r="AA52" s="1"/>
      <c r="AB52" s="1" t="s">
        <v>2171</v>
      </c>
      <c r="AC52" s="1" t="s">
        <v>2172</v>
      </c>
      <c r="AD52" s="1" t="s">
        <v>2173</v>
      </c>
      <c r="AE52" s="1" t="s">
        <v>2174</v>
      </c>
      <c r="AF52" s="1" t="s">
        <v>2175</v>
      </c>
      <c r="AG52" s="1" t="s">
        <v>4656</v>
      </c>
      <c r="AH52" s="1" t="s">
        <v>3918</v>
      </c>
      <c r="AI52" s="1" t="s">
        <v>3919</v>
      </c>
      <c r="AJ52" s="1" t="s">
        <v>3920</v>
      </c>
      <c r="AK52" s="1" t="s">
        <v>3921</v>
      </c>
      <c r="AL52" s="1" t="s">
        <v>3922</v>
      </c>
      <c r="AM52" s="1" t="s">
        <v>3923</v>
      </c>
      <c r="AN52" s="1" t="s">
        <v>3924</v>
      </c>
      <c r="AO52" s="1" t="s">
        <v>3925</v>
      </c>
      <c r="AP52" s="1"/>
      <c r="AQ52" s="1"/>
      <c r="AR52" s="1"/>
      <c r="AS52" s="1"/>
    </row>
    <row r="53" spans="1:45" ht="83.25" customHeight="1">
      <c r="A53" s="1"/>
      <c r="B53" s="1"/>
      <c r="C53" s="20" t="s">
        <v>3845</v>
      </c>
      <c r="D53" s="12" t="s">
        <v>2314</v>
      </c>
      <c r="E53" s="13" t="s">
        <v>2315</v>
      </c>
      <c r="F53" s="11"/>
      <c r="G53" s="11"/>
      <c r="H53" s="11"/>
      <c r="I53" s="11"/>
      <c r="J53" s="11"/>
      <c r="K53" s="11"/>
      <c r="L53" s="11"/>
      <c r="M53" s="11"/>
      <c r="N53" s="11"/>
      <c r="O53" s="11"/>
      <c r="P53" s="11"/>
      <c r="Q53" s="11"/>
      <c r="R53" s="11"/>
      <c r="S53" s="11"/>
      <c r="T53" s="11"/>
      <c r="U53" s="11"/>
      <c r="V53" s="11"/>
      <c r="W53" s="11"/>
      <c r="X53" s="11"/>
      <c r="Y53" s="11"/>
      <c r="Z53" s="1"/>
      <c r="AA53" s="1"/>
      <c r="AB53" s="1" t="s">
        <v>2316</v>
      </c>
      <c r="AC53" s="1" t="s">
        <v>2317</v>
      </c>
      <c r="AD53" s="1" t="s">
        <v>2318</v>
      </c>
      <c r="AE53" s="1" t="s">
        <v>2319</v>
      </c>
      <c r="AF53" s="1" t="s">
        <v>2320</v>
      </c>
      <c r="AG53" s="1" t="s">
        <v>2321</v>
      </c>
      <c r="AH53" s="1" t="s">
        <v>4416</v>
      </c>
      <c r="AI53" s="1" t="s">
        <v>3601</v>
      </c>
      <c r="AJ53" s="1" t="s">
        <v>4977</v>
      </c>
      <c r="AK53" s="1" t="s">
        <v>1064</v>
      </c>
      <c r="AL53" s="1" t="s">
        <v>1065</v>
      </c>
      <c r="AM53" s="1" t="s">
        <v>1066</v>
      </c>
      <c r="AN53" s="1" t="s">
        <v>4410</v>
      </c>
      <c r="AO53" s="1" t="s">
        <v>3187</v>
      </c>
      <c r="AP53" s="1"/>
      <c r="AQ53" s="1"/>
      <c r="AR53" s="1"/>
      <c r="AS53" s="1"/>
    </row>
    <row r="54" spans="1:45" ht="46.5" customHeight="1">
      <c r="A54" s="1"/>
      <c r="B54" s="1"/>
      <c r="C54" s="20" t="s">
        <v>3846</v>
      </c>
      <c r="D54" s="12" t="s">
        <v>3631</v>
      </c>
      <c r="E54" s="13" t="s">
        <v>2428</v>
      </c>
      <c r="F54" s="11"/>
      <c r="G54" s="11"/>
      <c r="H54" s="11"/>
      <c r="I54" s="11"/>
      <c r="J54" s="11"/>
      <c r="K54" s="11"/>
      <c r="L54" s="11"/>
      <c r="M54" s="11"/>
      <c r="N54" s="11"/>
      <c r="O54" s="11"/>
      <c r="P54" s="11"/>
      <c r="Q54" s="11"/>
      <c r="R54" s="11"/>
      <c r="S54" s="11"/>
      <c r="T54" s="11"/>
      <c r="U54" s="11"/>
      <c r="V54" s="11"/>
      <c r="W54" s="11"/>
      <c r="X54" s="11"/>
      <c r="Y54" s="11"/>
      <c r="Z54" s="1"/>
      <c r="AA54" s="1"/>
      <c r="AB54" s="1"/>
      <c r="AC54" s="1"/>
      <c r="AD54" s="1"/>
      <c r="AE54" s="1"/>
      <c r="AF54" s="1"/>
      <c r="AG54" s="1"/>
      <c r="AH54" s="1"/>
      <c r="AI54" s="1"/>
      <c r="AJ54" s="1"/>
      <c r="AK54" s="1"/>
      <c r="AL54" s="1"/>
      <c r="AM54" s="1"/>
      <c r="AN54" s="1"/>
      <c r="AO54" s="1"/>
      <c r="AP54" s="1"/>
      <c r="AQ54" s="1"/>
      <c r="AR54" s="1"/>
      <c r="AS54" s="1"/>
    </row>
    <row r="55" spans="1:45" ht="59.25" customHeight="1">
      <c r="A55" s="1"/>
      <c r="B55" s="1"/>
      <c r="C55" s="20" t="s">
        <v>3847</v>
      </c>
      <c r="D55" s="12" t="s">
        <v>2427</v>
      </c>
      <c r="E55" s="13" t="s">
        <v>4232</v>
      </c>
      <c r="F55" s="11"/>
      <c r="G55" s="11"/>
      <c r="H55" s="11"/>
      <c r="I55" s="11"/>
      <c r="J55" s="11"/>
      <c r="K55" s="11"/>
      <c r="L55" s="11"/>
      <c r="M55" s="11"/>
      <c r="N55" s="11"/>
      <c r="O55" s="11"/>
      <c r="P55" s="11"/>
      <c r="Q55" s="11"/>
      <c r="R55" s="11"/>
      <c r="S55" s="11"/>
      <c r="T55" s="11"/>
      <c r="U55" s="11"/>
      <c r="V55" s="11"/>
      <c r="W55" s="11"/>
      <c r="X55" s="11"/>
      <c r="Y55" s="11"/>
      <c r="Z55" s="1"/>
      <c r="AA55" s="1"/>
      <c r="AB55" s="1" t="s">
        <v>2429</v>
      </c>
      <c r="AC55" s="1" t="s">
        <v>2430</v>
      </c>
      <c r="AD55" s="1" t="s">
        <v>2431</v>
      </c>
      <c r="AE55" s="1" t="s">
        <v>2432</v>
      </c>
      <c r="AF55" s="1" t="s">
        <v>2433</v>
      </c>
      <c r="AG55" s="1" t="s">
        <v>21</v>
      </c>
      <c r="AH55" s="1" t="s">
        <v>22</v>
      </c>
      <c r="AI55" s="1" t="s">
        <v>23</v>
      </c>
      <c r="AJ55" s="1" t="s">
        <v>24</v>
      </c>
      <c r="AK55" s="1" t="s">
        <v>25</v>
      </c>
      <c r="AL55" s="1" t="s">
        <v>26</v>
      </c>
      <c r="AM55" s="1" t="s">
        <v>863</v>
      </c>
      <c r="AN55" s="1" t="s">
        <v>864</v>
      </c>
      <c r="AO55" s="1" t="s">
        <v>3295</v>
      </c>
      <c r="AP55" s="1"/>
      <c r="AQ55" s="1"/>
      <c r="AR55" s="1"/>
      <c r="AS55" s="1"/>
    </row>
    <row r="56" spans="1:45" ht="12.75">
      <c r="A56" s="1"/>
      <c r="B56" s="1"/>
      <c r="C56" s="22"/>
      <c r="D56" s="6" t="s">
        <v>2645</v>
      </c>
      <c r="E56" s="8" t="s">
        <v>4460</v>
      </c>
      <c r="F56" s="11"/>
      <c r="G56" s="11"/>
      <c r="H56" s="11"/>
      <c r="I56" s="11"/>
      <c r="J56" s="11"/>
      <c r="K56" s="11"/>
      <c r="L56" s="11"/>
      <c r="M56" s="11"/>
      <c r="N56" s="11"/>
      <c r="O56" s="11"/>
      <c r="P56" s="11"/>
      <c r="Q56" s="11"/>
      <c r="R56" s="11"/>
      <c r="S56" s="11"/>
      <c r="T56" s="11"/>
      <c r="U56" s="11"/>
      <c r="V56" s="11"/>
      <c r="W56" s="11"/>
      <c r="X56" s="11"/>
      <c r="Y56" s="11"/>
      <c r="Z56" s="1"/>
      <c r="AA56" s="1"/>
      <c r="AB56" s="1" t="s">
        <v>3296</v>
      </c>
      <c r="AC56" s="1" t="s">
        <v>3297</v>
      </c>
      <c r="AD56" s="1" t="s">
        <v>846</v>
      </c>
      <c r="AE56" s="1" t="s">
        <v>847</v>
      </c>
      <c r="AF56" s="1" t="s">
        <v>2439</v>
      </c>
      <c r="AG56" s="1" t="s">
        <v>2440</v>
      </c>
      <c r="AH56" s="1" t="s">
        <v>4264</v>
      </c>
      <c r="AI56" s="1" t="s">
        <v>4265</v>
      </c>
      <c r="AJ56" s="1" t="s">
        <v>4266</v>
      </c>
      <c r="AK56" s="1" t="s">
        <v>3664</v>
      </c>
      <c r="AL56" s="1" t="s">
        <v>3655</v>
      </c>
      <c r="AM56" s="1" t="s">
        <v>3656</v>
      </c>
      <c r="AN56" s="1" t="s">
        <v>814</v>
      </c>
      <c r="AO56" s="1" t="s">
        <v>815</v>
      </c>
      <c r="AP56" s="1"/>
      <c r="AQ56" s="1"/>
      <c r="AR56" s="1"/>
      <c r="AS56" s="1"/>
    </row>
    <row r="57" spans="1:45" ht="12.75">
      <c r="A57" s="1"/>
      <c r="B57" s="1"/>
      <c r="C57" s="22"/>
      <c r="D57" s="6" t="s">
        <v>2646</v>
      </c>
      <c r="E57" s="8" t="s">
        <v>1727</v>
      </c>
      <c r="F57" s="11"/>
      <c r="G57" s="11"/>
      <c r="H57" s="11"/>
      <c r="I57" s="11"/>
      <c r="J57" s="11"/>
      <c r="K57" s="11"/>
      <c r="L57" s="11"/>
      <c r="M57" s="11"/>
      <c r="N57" s="11"/>
      <c r="O57" s="11"/>
      <c r="P57" s="11"/>
      <c r="Q57" s="11"/>
      <c r="R57" s="11"/>
      <c r="S57" s="11"/>
      <c r="T57" s="11"/>
      <c r="U57" s="11"/>
      <c r="V57" s="11"/>
      <c r="W57" s="11"/>
      <c r="X57" s="11"/>
      <c r="Y57" s="11"/>
      <c r="Z57" s="1"/>
      <c r="AA57" s="1"/>
      <c r="AB57" s="1" t="s">
        <v>816</v>
      </c>
      <c r="AC57" s="1" t="s">
        <v>817</v>
      </c>
      <c r="AD57" s="1" t="s">
        <v>2964</v>
      </c>
      <c r="AE57" s="1" t="s">
        <v>2965</v>
      </c>
      <c r="AF57" s="1" t="s">
        <v>1453</v>
      </c>
      <c r="AG57" s="1" t="s">
        <v>1454</v>
      </c>
      <c r="AH57" s="1" t="s">
        <v>3338</v>
      </c>
      <c r="AI57" s="1" t="s">
        <v>3339</v>
      </c>
      <c r="AJ57" s="1" t="s">
        <v>3340</v>
      </c>
      <c r="AK57" s="1" t="s">
        <v>3341</v>
      </c>
      <c r="AL57" s="1" t="s">
        <v>3342</v>
      </c>
      <c r="AM57" s="1" t="s">
        <v>3343</v>
      </c>
      <c r="AN57" s="1" t="s">
        <v>4229</v>
      </c>
      <c r="AO57" s="1" t="s">
        <v>4230</v>
      </c>
      <c r="AP57" s="1"/>
      <c r="AQ57" s="1"/>
      <c r="AR57" s="1"/>
      <c r="AS57" s="1"/>
    </row>
    <row r="58" spans="1:45" ht="12.75">
      <c r="A58" s="1"/>
      <c r="B58" s="1"/>
      <c r="C58" s="22"/>
      <c r="D58" s="6" t="s">
        <v>3477</v>
      </c>
      <c r="E58" s="8" t="s">
        <v>1777</v>
      </c>
      <c r="F58" s="11"/>
      <c r="G58" s="11"/>
      <c r="H58" s="11"/>
      <c r="I58" s="11"/>
      <c r="J58" s="11"/>
      <c r="K58" s="11"/>
      <c r="L58" s="11"/>
      <c r="M58" s="11"/>
      <c r="N58" s="11"/>
      <c r="O58" s="11"/>
      <c r="P58" s="11"/>
      <c r="Q58" s="11"/>
      <c r="R58" s="11"/>
      <c r="S58" s="11"/>
      <c r="T58" s="11"/>
      <c r="U58" s="11"/>
      <c r="V58" s="11"/>
      <c r="W58" s="11"/>
      <c r="X58" s="11"/>
      <c r="Y58" s="11"/>
      <c r="Z58" s="1"/>
      <c r="AA58" s="1"/>
      <c r="AB58" s="1"/>
      <c r="AC58" s="1"/>
      <c r="AD58" s="1"/>
      <c r="AE58" s="1"/>
      <c r="AF58" s="1"/>
      <c r="AG58" s="1"/>
      <c r="AH58" s="1"/>
      <c r="AI58" s="1"/>
      <c r="AJ58" s="1"/>
      <c r="AK58" s="1"/>
      <c r="AL58" s="1"/>
      <c r="AM58" s="1"/>
      <c r="AN58" s="1"/>
      <c r="AO58" s="1"/>
      <c r="AP58" s="1"/>
      <c r="AQ58" s="1"/>
      <c r="AR58" s="1"/>
      <c r="AS58" s="1"/>
    </row>
    <row r="59" spans="1:45" ht="12.75">
      <c r="A59" s="1"/>
      <c r="B59" s="1"/>
      <c r="C59" s="22"/>
      <c r="D59" s="6" t="s">
        <v>3478</v>
      </c>
      <c r="E59" s="8" t="s">
        <v>1012</v>
      </c>
      <c r="F59" s="11"/>
      <c r="G59" s="11"/>
      <c r="H59" s="11"/>
      <c r="I59" s="11"/>
      <c r="J59" s="11"/>
      <c r="K59" s="11"/>
      <c r="L59" s="11"/>
      <c r="M59" s="11"/>
      <c r="N59" s="11"/>
      <c r="O59" s="11"/>
      <c r="P59" s="11"/>
      <c r="Q59" s="11"/>
      <c r="R59" s="11"/>
      <c r="S59" s="11"/>
      <c r="T59" s="11"/>
      <c r="U59" s="11"/>
      <c r="V59" s="11"/>
      <c r="W59" s="11"/>
      <c r="X59" s="11"/>
      <c r="Y59" s="11"/>
      <c r="Z59" s="1"/>
      <c r="AA59" s="1"/>
      <c r="AB59" s="1"/>
      <c r="AC59" s="1"/>
      <c r="AD59" s="1"/>
      <c r="AE59" s="1"/>
      <c r="AF59" s="1"/>
      <c r="AG59" s="1"/>
      <c r="AH59" s="1"/>
      <c r="AI59" s="1"/>
      <c r="AJ59" s="1"/>
      <c r="AK59" s="1"/>
      <c r="AL59" s="1"/>
      <c r="AM59" s="1"/>
      <c r="AN59" s="1"/>
      <c r="AO59" s="1"/>
      <c r="AP59" s="1"/>
      <c r="AQ59" s="1"/>
      <c r="AR59" s="1"/>
      <c r="AS59" s="1"/>
    </row>
    <row r="60" spans="1:45" ht="75" customHeight="1">
      <c r="A60" s="1"/>
      <c r="B60" s="1"/>
      <c r="C60" s="20" t="s">
        <v>3848</v>
      </c>
      <c r="D60" s="12" t="s">
        <v>4231</v>
      </c>
      <c r="E60" s="13" t="s">
        <v>3706</v>
      </c>
      <c r="F60" s="11"/>
      <c r="G60" s="11"/>
      <c r="H60" s="11"/>
      <c r="I60" s="11"/>
      <c r="J60" s="11"/>
      <c r="K60" s="11"/>
      <c r="L60" s="11"/>
      <c r="M60" s="11"/>
      <c r="N60" s="11"/>
      <c r="O60" s="11"/>
      <c r="P60" s="11"/>
      <c r="Q60" s="11"/>
      <c r="R60" s="11"/>
      <c r="S60" s="11"/>
      <c r="T60" s="11"/>
      <c r="U60" s="11"/>
      <c r="V60" s="11"/>
      <c r="W60" s="11"/>
      <c r="X60" s="11"/>
      <c r="Y60" s="11"/>
      <c r="Z60" s="1"/>
      <c r="AA60" s="1"/>
      <c r="AB60" s="1" t="s">
        <v>4233</v>
      </c>
      <c r="AC60" s="1" t="s">
        <v>33</v>
      </c>
      <c r="AD60" s="1" t="s">
        <v>34</v>
      </c>
      <c r="AE60" s="1" t="s">
        <v>35</v>
      </c>
      <c r="AF60" s="1" t="s">
        <v>36</v>
      </c>
      <c r="AG60" s="1" t="s">
        <v>37</v>
      </c>
      <c r="AH60" s="1" t="s">
        <v>38</v>
      </c>
      <c r="AI60" s="1" t="s">
        <v>2652</v>
      </c>
      <c r="AJ60" s="1" t="s">
        <v>196</v>
      </c>
      <c r="AK60" s="1" t="s">
        <v>197</v>
      </c>
      <c r="AL60" s="1" t="s">
        <v>198</v>
      </c>
      <c r="AM60" s="1" t="s">
        <v>199</v>
      </c>
      <c r="AN60" s="1" t="s">
        <v>200</v>
      </c>
      <c r="AO60" s="1" t="s">
        <v>4459</v>
      </c>
      <c r="AP60" s="1"/>
      <c r="AQ60" s="1"/>
      <c r="AR60" s="1"/>
      <c r="AS60" s="1"/>
    </row>
    <row r="61" spans="1:45" ht="20.25" customHeight="1">
      <c r="A61" s="1"/>
      <c r="B61" s="1"/>
      <c r="C61" s="20"/>
      <c r="D61" s="6" t="s">
        <v>2645</v>
      </c>
      <c r="E61" s="8" t="s">
        <v>3554</v>
      </c>
      <c r="F61" s="11"/>
      <c r="G61" s="11"/>
      <c r="H61" s="11"/>
      <c r="I61" s="11"/>
      <c r="J61" s="11"/>
      <c r="K61" s="11"/>
      <c r="L61" s="11"/>
      <c r="M61" s="11"/>
      <c r="N61" s="11"/>
      <c r="O61" s="11"/>
      <c r="P61" s="11"/>
      <c r="Q61" s="11"/>
      <c r="R61" s="11"/>
      <c r="S61" s="11"/>
      <c r="T61" s="11"/>
      <c r="U61" s="11"/>
      <c r="V61" s="11"/>
      <c r="W61" s="11"/>
      <c r="X61" s="11"/>
      <c r="Y61" s="11"/>
      <c r="Z61" s="1"/>
      <c r="AA61" s="1"/>
      <c r="AB61" s="1" t="s">
        <v>3164</v>
      </c>
      <c r="AC61" s="1" t="s">
        <v>3165</v>
      </c>
      <c r="AD61" s="1" t="s">
        <v>3166</v>
      </c>
      <c r="AE61" s="1" t="s">
        <v>3167</v>
      </c>
      <c r="AF61" s="1" t="s">
        <v>3168</v>
      </c>
      <c r="AG61" s="1" t="s">
        <v>3169</v>
      </c>
      <c r="AH61" s="1" t="s">
        <v>3170</v>
      </c>
      <c r="AI61" s="1" t="s">
        <v>4793</v>
      </c>
      <c r="AJ61" s="1" t="s">
        <v>4794</v>
      </c>
      <c r="AK61" s="1" t="s">
        <v>3188</v>
      </c>
      <c r="AL61" s="1" t="s">
        <v>693</v>
      </c>
      <c r="AM61" s="1" t="s">
        <v>694</v>
      </c>
      <c r="AN61" s="1" t="s">
        <v>4388</v>
      </c>
      <c r="AO61" s="1" t="s">
        <v>1726</v>
      </c>
      <c r="AP61" s="1"/>
      <c r="AQ61" s="1"/>
      <c r="AR61" s="1"/>
      <c r="AS61" s="1"/>
    </row>
    <row r="62" spans="1:45" ht="18" customHeight="1">
      <c r="A62" s="1"/>
      <c r="B62" s="1"/>
      <c r="C62" s="20"/>
      <c r="D62" s="6" t="s">
        <v>2646</v>
      </c>
      <c r="E62" s="8" t="s">
        <v>92</v>
      </c>
      <c r="F62" s="11"/>
      <c r="G62" s="11"/>
      <c r="H62" s="11"/>
      <c r="I62" s="11"/>
      <c r="J62" s="11"/>
      <c r="K62" s="11"/>
      <c r="L62" s="11"/>
      <c r="M62" s="11"/>
      <c r="N62" s="11"/>
      <c r="O62" s="11"/>
      <c r="P62" s="11"/>
      <c r="Q62" s="11"/>
      <c r="R62" s="11"/>
      <c r="S62" s="11"/>
      <c r="T62" s="11"/>
      <c r="U62" s="11"/>
      <c r="V62" s="11"/>
      <c r="W62" s="11"/>
      <c r="X62" s="11"/>
      <c r="Y62" s="11"/>
      <c r="Z62" s="1"/>
      <c r="AA62" s="1"/>
      <c r="AB62" s="1" t="s">
        <v>1728</v>
      </c>
      <c r="AC62" s="1" t="s">
        <v>1729</v>
      </c>
      <c r="AD62" s="1" t="s">
        <v>1730</v>
      </c>
      <c r="AE62" s="1" t="s">
        <v>1731</v>
      </c>
      <c r="AF62" s="1" t="s">
        <v>1732</v>
      </c>
      <c r="AG62" s="1" t="s">
        <v>1733</v>
      </c>
      <c r="AH62" s="1" t="s">
        <v>3888</v>
      </c>
      <c r="AI62" s="1" t="s">
        <v>3889</v>
      </c>
      <c r="AJ62" s="1" t="s">
        <v>3890</v>
      </c>
      <c r="AK62" s="1" t="s">
        <v>2013</v>
      </c>
      <c r="AL62" s="1" t="s">
        <v>2991</v>
      </c>
      <c r="AM62" s="1" t="s">
        <v>4724</v>
      </c>
      <c r="AN62" s="1" t="s">
        <v>4725</v>
      </c>
      <c r="AO62" s="1" t="s">
        <v>1776</v>
      </c>
      <c r="AP62" s="1"/>
      <c r="AQ62" s="1"/>
      <c r="AR62" s="1"/>
      <c r="AS62" s="1"/>
    </row>
    <row r="63" spans="1:45" ht="18.75" customHeight="1">
      <c r="A63" s="1"/>
      <c r="B63" s="1"/>
      <c r="C63" s="20"/>
      <c r="D63" s="6" t="s">
        <v>3477</v>
      </c>
      <c r="E63" s="8" t="s">
        <v>93</v>
      </c>
      <c r="F63" s="11"/>
      <c r="G63" s="11"/>
      <c r="H63" s="11"/>
      <c r="I63" s="11"/>
      <c r="J63" s="11"/>
      <c r="K63" s="11"/>
      <c r="L63" s="11"/>
      <c r="M63" s="11"/>
      <c r="N63" s="11"/>
      <c r="O63" s="11"/>
      <c r="P63" s="11"/>
      <c r="Q63" s="11"/>
      <c r="R63" s="11"/>
      <c r="S63" s="11"/>
      <c r="T63" s="11"/>
      <c r="U63" s="11"/>
      <c r="V63" s="11"/>
      <c r="W63" s="11"/>
      <c r="X63" s="11"/>
      <c r="Y63" s="11"/>
      <c r="Z63" s="1"/>
      <c r="AA63" s="1"/>
      <c r="AB63" s="1" t="s">
        <v>1778</v>
      </c>
      <c r="AC63" s="1" t="s">
        <v>1779</v>
      </c>
      <c r="AD63" s="1" t="s">
        <v>1780</v>
      </c>
      <c r="AE63" s="1" t="s">
        <v>637</v>
      </c>
      <c r="AF63" s="1" t="s">
        <v>638</v>
      </c>
      <c r="AG63" s="1" t="s">
        <v>178</v>
      </c>
      <c r="AH63" s="1" t="s">
        <v>179</v>
      </c>
      <c r="AI63" s="1" t="s">
        <v>1005</v>
      </c>
      <c r="AJ63" s="1" t="s">
        <v>1006</v>
      </c>
      <c r="AK63" s="1" t="s">
        <v>1007</v>
      </c>
      <c r="AL63" s="1" t="s">
        <v>1008</v>
      </c>
      <c r="AM63" s="1" t="s">
        <v>1009</v>
      </c>
      <c r="AN63" s="1" t="s">
        <v>1010</v>
      </c>
      <c r="AO63" s="1" t="s">
        <v>1011</v>
      </c>
      <c r="AP63" s="1"/>
      <c r="AQ63" s="1"/>
      <c r="AR63" s="1"/>
      <c r="AS63" s="1"/>
    </row>
    <row r="64" spans="1:45" ht="19.5" customHeight="1">
      <c r="A64" s="1"/>
      <c r="B64" s="1"/>
      <c r="C64" s="20"/>
      <c r="D64" s="6" t="s">
        <v>3478</v>
      </c>
      <c r="E64" s="8" t="s">
        <v>94</v>
      </c>
      <c r="F64" s="11"/>
      <c r="G64" s="11"/>
      <c r="H64" s="11"/>
      <c r="I64" s="11"/>
      <c r="J64" s="11"/>
      <c r="K64" s="11"/>
      <c r="L64" s="11"/>
      <c r="M64" s="11"/>
      <c r="N64" s="11"/>
      <c r="O64" s="11"/>
      <c r="P64" s="11"/>
      <c r="Q64" s="11"/>
      <c r="R64" s="11"/>
      <c r="S64" s="11"/>
      <c r="T64" s="11"/>
      <c r="U64" s="11"/>
      <c r="V64" s="11"/>
      <c r="W64" s="11"/>
      <c r="X64" s="11"/>
      <c r="Y64" s="11"/>
      <c r="Z64" s="1"/>
      <c r="AA64" s="1"/>
      <c r="AB64" s="1" t="s">
        <v>1013</v>
      </c>
      <c r="AC64" s="1" t="s">
        <v>1014</v>
      </c>
      <c r="AD64" s="1" t="s">
        <v>1015</v>
      </c>
      <c r="AE64" s="1" t="s">
        <v>3872</v>
      </c>
      <c r="AF64" s="1" t="s">
        <v>3873</v>
      </c>
      <c r="AG64" s="1" t="s">
        <v>3874</v>
      </c>
      <c r="AH64" s="1" t="s">
        <v>672</v>
      </c>
      <c r="AI64" s="1" t="s">
        <v>673</v>
      </c>
      <c r="AJ64" s="1" t="s">
        <v>1706</v>
      </c>
      <c r="AK64" s="1" t="s">
        <v>1707</v>
      </c>
      <c r="AL64" s="1" t="s">
        <v>1708</v>
      </c>
      <c r="AM64" s="1" t="s">
        <v>1709</v>
      </c>
      <c r="AN64" s="1" t="s">
        <v>1710</v>
      </c>
      <c r="AO64" s="1" t="s">
        <v>4494</v>
      </c>
      <c r="AP64" s="1"/>
      <c r="AQ64" s="1"/>
      <c r="AR64" s="1"/>
      <c r="AS64" s="1"/>
    </row>
    <row r="65" spans="1:45" ht="60" customHeight="1">
      <c r="A65" s="1"/>
      <c r="B65" s="1"/>
      <c r="C65" s="20" t="s">
        <v>3849</v>
      </c>
      <c r="D65" s="12" t="s">
        <v>916</v>
      </c>
      <c r="E65" s="13" t="s">
        <v>4658</v>
      </c>
      <c r="F65" s="11"/>
      <c r="G65" s="11"/>
      <c r="H65" s="11"/>
      <c r="I65" s="11"/>
      <c r="J65" s="11"/>
      <c r="K65" s="11"/>
      <c r="L65" s="11"/>
      <c r="M65" s="11"/>
      <c r="N65" s="11"/>
      <c r="O65" s="11"/>
      <c r="P65" s="11"/>
      <c r="Q65" s="11"/>
      <c r="R65" s="11"/>
      <c r="S65" s="11"/>
      <c r="T65" s="11"/>
      <c r="U65" s="11"/>
      <c r="V65" s="11"/>
      <c r="W65" s="11"/>
      <c r="X65" s="11"/>
      <c r="Y65" s="11"/>
      <c r="Z65" s="1"/>
      <c r="AA65" s="1"/>
      <c r="AB65" s="1"/>
      <c r="AC65" s="1"/>
      <c r="AD65" s="1"/>
      <c r="AE65" s="1"/>
      <c r="AF65" s="1"/>
      <c r="AG65" s="1"/>
      <c r="AH65" s="1"/>
      <c r="AI65" s="1"/>
      <c r="AJ65" s="1"/>
      <c r="AK65" s="1"/>
      <c r="AL65" s="1"/>
      <c r="AM65" s="1"/>
      <c r="AN65" s="1"/>
      <c r="AO65" s="1"/>
      <c r="AP65" s="1"/>
      <c r="AQ65" s="1"/>
      <c r="AR65" s="1"/>
      <c r="AS65" s="1"/>
    </row>
    <row r="66" spans="1:45" ht="312" customHeight="1">
      <c r="A66" s="1"/>
      <c r="B66" s="1"/>
      <c r="C66" s="20" t="s">
        <v>3850</v>
      </c>
      <c r="D66" s="12" t="s">
        <v>3705</v>
      </c>
      <c r="E66" s="13" t="s">
        <v>1396</v>
      </c>
      <c r="F66" s="11"/>
      <c r="G66" s="11"/>
      <c r="H66" s="11"/>
      <c r="I66" s="11"/>
      <c r="J66" s="11"/>
      <c r="K66" s="11"/>
      <c r="L66" s="11"/>
      <c r="M66" s="11"/>
      <c r="N66" s="11"/>
      <c r="O66" s="11"/>
      <c r="P66" s="11"/>
      <c r="Q66" s="11"/>
      <c r="R66" s="11"/>
      <c r="S66" s="11"/>
      <c r="T66" s="11"/>
      <c r="U66" s="11"/>
      <c r="V66" s="11"/>
      <c r="W66" s="11"/>
      <c r="X66" s="11"/>
      <c r="Y66" s="11"/>
      <c r="Z66" s="1"/>
      <c r="AA66" s="1"/>
      <c r="AB66" s="1" t="s">
        <v>3707</v>
      </c>
      <c r="AC66" s="1" t="s">
        <v>3708</v>
      </c>
      <c r="AD66" s="1" t="s">
        <v>2356</v>
      </c>
      <c r="AE66" s="1" t="s">
        <v>2357</v>
      </c>
      <c r="AF66" s="1" t="s">
        <v>2358</v>
      </c>
      <c r="AG66" s="1" t="s">
        <v>2359</v>
      </c>
      <c r="AH66" s="1" t="s">
        <v>2669</v>
      </c>
      <c r="AI66" s="1" t="s">
        <v>2670</v>
      </c>
      <c r="AJ66" s="1" t="s">
        <v>2671</v>
      </c>
      <c r="AK66" s="1" t="s">
        <v>2672</v>
      </c>
      <c r="AL66" s="1" t="s">
        <v>2673</v>
      </c>
      <c r="AM66" s="1" t="s">
        <v>2674</v>
      </c>
      <c r="AN66" s="1" t="s">
        <v>2675</v>
      </c>
      <c r="AO66" s="1" t="s">
        <v>2676</v>
      </c>
      <c r="AP66" s="1"/>
      <c r="AQ66" s="1"/>
      <c r="AR66" s="1"/>
      <c r="AS66" s="1"/>
    </row>
    <row r="67" spans="1:45" ht="30.75" customHeight="1">
      <c r="A67" s="1"/>
      <c r="B67" s="1"/>
      <c r="C67" s="20"/>
      <c r="D67" s="6" t="s">
        <v>3450</v>
      </c>
      <c r="E67" s="8" t="s">
        <v>2087</v>
      </c>
      <c r="F67" s="11"/>
      <c r="G67" s="11"/>
      <c r="H67" s="11"/>
      <c r="I67" s="11"/>
      <c r="J67" s="11"/>
      <c r="K67" s="11"/>
      <c r="L67" s="11"/>
      <c r="M67" s="11"/>
      <c r="N67" s="11"/>
      <c r="O67" s="11"/>
      <c r="P67" s="11"/>
      <c r="Q67" s="11"/>
      <c r="R67" s="11"/>
      <c r="S67" s="11"/>
      <c r="T67" s="11"/>
      <c r="U67" s="11"/>
      <c r="V67" s="11"/>
      <c r="W67" s="11"/>
      <c r="X67" s="11"/>
      <c r="Y67" s="11"/>
      <c r="Z67" s="1"/>
      <c r="AA67" s="1"/>
      <c r="AB67" s="1"/>
      <c r="AC67" s="1"/>
      <c r="AD67" s="1"/>
      <c r="AE67" s="1"/>
      <c r="AF67" s="1"/>
      <c r="AG67" s="1"/>
      <c r="AH67" s="1"/>
      <c r="AI67" s="1"/>
      <c r="AJ67" s="1"/>
      <c r="AK67" s="1"/>
      <c r="AL67" s="1"/>
      <c r="AM67" s="1"/>
      <c r="AN67" s="1"/>
      <c r="AO67" s="1"/>
      <c r="AP67" s="1"/>
      <c r="AQ67" s="1"/>
      <c r="AR67" s="1"/>
      <c r="AS67" s="1"/>
    </row>
    <row r="68" spans="1:45" ht="139.5" customHeight="1">
      <c r="A68" s="1"/>
      <c r="B68" s="1"/>
      <c r="C68" s="20" t="s">
        <v>3851</v>
      </c>
      <c r="D68" s="12" t="s">
        <v>4657</v>
      </c>
      <c r="E68" s="13" t="s">
        <v>317</v>
      </c>
      <c r="F68" s="11"/>
      <c r="G68" s="11"/>
      <c r="H68" s="11"/>
      <c r="I68" s="11"/>
      <c r="J68" s="11"/>
      <c r="K68" s="11"/>
      <c r="L68" s="11"/>
      <c r="M68" s="11"/>
      <c r="N68" s="11"/>
      <c r="O68" s="11"/>
      <c r="P68" s="11"/>
      <c r="Q68" s="11"/>
      <c r="R68" s="11"/>
      <c r="S68" s="11"/>
      <c r="T68" s="11"/>
      <c r="U68" s="11"/>
      <c r="V68" s="11"/>
      <c r="W68" s="11"/>
      <c r="X68" s="11"/>
      <c r="Y68" s="11"/>
      <c r="Z68" s="1"/>
      <c r="AA68" s="1"/>
      <c r="AB68" s="1" t="s">
        <v>1855</v>
      </c>
      <c r="AC68" s="1" t="s">
        <v>1856</v>
      </c>
      <c r="AD68" s="1" t="s">
        <v>1857</v>
      </c>
      <c r="AE68" s="1" t="s">
        <v>1858</v>
      </c>
      <c r="AF68" s="1" t="s">
        <v>1859</v>
      </c>
      <c r="AG68" s="1" t="s">
        <v>1860</v>
      </c>
      <c r="AH68" s="1" t="s">
        <v>1861</v>
      </c>
      <c r="AI68" s="1" t="s">
        <v>1862</v>
      </c>
      <c r="AJ68" s="1" t="s">
        <v>4676</v>
      </c>
      <c r="AK68" s="1" t="s">
        <v>4981</v>
      </c>
      <c r="AL68" s="1" t="s">
        <v>1744</v>
      </c>
      <c r="AM68" s="1" t="s">
        <v>1745</v>
      </c>
      <c r="AN68" s="1" t="s">
        <v>1746</v>
      </c>
      <c r="AO68" s="1" t="s">
        <v>1747</v>
      </c>
      <c r="AP68" s="1"/>
      <c r="AQ68" s="1"/>
      <c r="AR68" s="1"/>
      <c r="AS68" s="1"/>
    </row>
    <row r="69" spans="1:45" ht="18.75" customHeight="1">
      <c r="A69" s="1"/>
      <c r="B69" s="1"/>
      <c r="C69" s="20"/>
      <c r="D69" s="6" t="s">
        <v>2645</v>
      </c>
      <c r="E69" s="8" t="s">
        <v>3489</v>
      </c>
      <c r="F69" s="11"/>
      <c r="G69" s="11"/>
      <c r="H69" s="11"/>
      <c r="I69" s="11"/>
      <c r="J69" s="11"/>
      <c r="K69" s="11"/>
      <c r="L69" s="11"/>
      <c r="M69" s="11"/>
      <c r="N69" s="11"/>
      <c r="O69" s="11"/>
      <c r="P69" s="11"/>
      <c r="Q69" s="11"/>
      <c r="R69" s="11"/>
      <c r="S69" s="11"/>
      <c r="T69" s="11"/>
      <c r="U69" s="11"/>
      <c r="V69" s="11"/>
      <c r="W69" s="11"/>
      <c r="X69" s="11"/>
      <c r="Y69" s="11"/>
      <c r="Z69" s="1"/>
      <c r="AA69" s="1"/>
      <c r="AB69" s="1" t="s">
        <v>2353</v>
      </c>
      <c r="AC69" s="1" t="s">
        <v>2354</v>
      </c>
      <c r="AD69" s="1" t="s">
        <v>2355</v>
      </c>
      <c r="AE69" s="1" t="s">
        <v>2989</v>
      </c>
      <c r="AF69" s="1" t="s">
        <v>2152</v>
      </c>
      <c r="AG69" s="1" t="s">
        <v>2975</v>
      </c>
      <c r="AH69" s="1" t="s">
        <v>2976</v>
      </c>
      <c r="AI69" s="1" t="s">
        <v>2977</v>
      </c>
      <c r="AJ69" s="1" t="s">
        <v>2978</v>
      </c>
      <c r="AK69" s="1" t="s">
        <v>1781</v>
      </c>
      <c r="AL69" s="1" t="s">
        <v>1782</v>
      </c>
      <c r="AM69" s="1" t="s">
        <v>1783</v>
      </c>
      <c r="AN69" s="1" t="s">
        <v>686</v>
      </c>
      <c r="AO69" s="1" t="s">
        <v>687</v>
      </c>
      <c r="AP69" s="1"/>
      <c r="AQ69" s="1"/>
      <c r="AR69" s="1"/>
      <c r="AS69" s="1"/>
    </row>
    <row r="70" spans="1:45" ht="18.75" customHeight="1">
      <c r="A70" s="1"/>
      <c r="B70" s="1"/>
      <c r="C70" s="20"/>
      <c r="D70" s="6" t="s">
        <v>2646</v>
      </c>
      <c r="E70" s="8" t="s">
        <v>3490</v>
      </c>
      <c r="F70" s="11"/>
      <c r="G70" s="11"/>
      <c r="H70" s="11"/>
      <c r="I70" s="11"/>
      <c r="J70" s="11"/>
      <c r="K70" s="11"/>
      <c r="L70" s="11"/>
      <c r="M70" s="11"/>
      <c r="N70" s="11"/>
      <c r="O70" s="11"/>
      <c r="P70" s="11"/>
      <c r="Q70" s="11"/>
      <c r="R70" s="11"/>
      <c r="S70" s="11"/>
      <c r="T70" s="11"/>
      <c r="U70" s="11"/>
      <c r="V70" s="11"/>
      <c r="W70" s="11"/>
      <c r="X70" s="11"/>
      <c r="Y70" s="11"/>
      <c r="Z70" s="1"/>
      <c r="AA70" s="1"/>
      <c r="AB70" s="1" t="s">
        <v>688</v>
      </c>
      <c r="AC70" s="1" t="s">
        <v>0</v>
      </c>
      <c r="AD70" s="1" t="s">
        <v>1</v>
      </c>
      <c r="AE70" s="1" t="s">
        <v>2</v>
      </c>
      <c r="AF70" s="1" t="s">
        <v>3</v>
      </c>
      <c r="AG70" s="1" t="s">
        <v>4</v>
      </c>
      <c r="AH70" s="1" t="s">
        <v>2277</v>
      </c>
      <c r="AI70" s="1" t="s">
        <v>2278</v>
      </c>
      <c r="AJ70" s="1" t="s">
        <v>2279</v>
      </c>
      <c r="AK70" s="1" t="s">
        <v>2280</v>
      </c>
      <c r="AL70" s="1" t="s">
        <v>4017</v>
      </c>
      <c r="AM70" s="1" t="s">
        <v>4018</v>
      </c>
      <c r="AN70" s="1" t="s">
        <v>530</v>
      </c>
      <c r="AO70" s="1" t="s">
        <v>531</v>
      </c>
      <c r="AP70" s="1"/>
      <c r="AQ70" s="1"/>
      <c r="AR70" s="1"/>
      <c r="AS70" s="1"/>
    </row>
    <row r="71" spans="1:45" ht="18" customHeight="1">
      <c r="A71" s="1"/>
      <c r="B71" s="1"/>
      <c r="C71" s="20"/>
      <c r="D71" s="6" t="s">
        <v>3477</v>
      </c>
      <c r="E71" s="8" t="s">
        <v>3491</v>
      </c>
      <c r="F71" s="11"/>
      <c r="G71" s="11"/>
      <c r="H71" s="11"/>
      <c r="I71" s="11"/>
      <c r="J71" s="11"/>
      <c r="K71" s="11"/>
      <c r="L71" s="11"/>
      <c r="M71" s="11"/>
      <c r="N71" s="11"/>
      <c r="O71" s="11"/>
      <c r="P71" s="11"/>
      <c r="Q71" s="11"/>
      <c r="R71" s="11"/>
      <c r="S71" s="11"/>
      <c r="T71" s="11"/>
      <c r="U71" s="11"/>
      <c r="V71" s="11"/>
      <c r="W71" s="11"/>
      <c r="X71" s="11"/>
      <c r="Y71" s="11"/>
      <c r="Z71" s="1"/>
      <c r="AA71" s="1"/>
      <c r="AB71" s="1" t="s">
        <v>1999</v>
      </c>
      <c r="AC71" s="1" t="s">
        <v>1414</v>
      </c>
      <c r="AD71" s="1" t="s">
        <v>1415</v>
      </c>
      <c r="AE71" s="1" t="s">
        <v>2462</v>
      </c>
      <c r="AF71" s="1" t="s">
        <v>2463</v>
      </c>
      <c r="AG71" s="1" t="s">
        <v>2464</v>
      </c>
      <c r="AH71" s="1" t="s">
        <v>3987</v>
      </c>
      <c r="AI71" s="1" t="s">
        <v>3988</v>
      </c>
      <c r="AJ71" s="1" t="s">
        <v>1433</v>
      </c>
      <c r="AK71" s="1" t="s">
        <v>1434</v>
      </c>
      <c r="AL71" s="1" t="s">
        <v>1435</v>
      </c>
      <c r="AM71" s="1" t="s">
        <v>1436</v>
      </c>
      <c r="AN71" s="1" t="s">
        <v>1437</v>
      </c>
      <c r="AO71" s="1" t="s">
        <v>1438</v>
      </c>
      <c r="AP71" s="1"/>
      <c r="AQ71" s="1"/>
      <c r="AR71" s="1"/>
      <c r="AS71" s="1"/>
    </row>
    <row r="72" spans="1:45" ht="12.75">
      <c r="A72" s="1"/>
      <c r="B72" s="1"/>
      <c r="C72" s="20"/>
      <c r="D72" s="6" t="s">
        <v>3478</v>
      </c>
      <c r="E72" s="8" t="s">
        <v>3492</v>
      </c>
      <c r="F72" s="11"/>
      <c r="G72" s="11"/>
      <c r="H72" s="11"/>
      <c r="I72" s="11"/>
      <c r="J72" s="11"/>
      <c r="K72" s="11"/>
      <c r="L72" s="11"/>
      <c r="M72" s="11"/>
      <c r="N72" s="11"/>
      <c r="O72" s="11"/>
      <c r="P72" s="11"/>
      <c r="Q72" s="11"/>
      <c r="R72" s="11"/>
      <c r="S72" s="11"/>
      <c r="T72" s="11"/>
      <c r="U72" s="11"/>
      <c r="V72" s="11"/>
      <c r="W72" s="11"/>
      <c r="X72" s="11"/>
      <c r="Y72" s="11"/>
      <c r="Z72" s="1"/>
      <c r="AA72" s="1"/>
      <c r="AB72" s="1" t="s">
        <v>1439</v>
      </c>
      <c r="AC72" s="1" t="s">
        <v>1440</v>
      </c>
      <c r="AD72" s="1" t="s">
        <v>1441</v>
      </c>
      <c r="AE72" s="1" t="s">
        <v>1442</v>
      </c>
      <c r="AF72" s="1" t="s">
        <v>1443</v>
      </c>
      <c r="AG72" s="1" t="s">
        <v>1444</v>
      </c>
      <c r="AH72" s="1" t="s">
        <v>1445</v>
      </c>
      <c r="AI72" s="1" t="s">
        <v>4727</v>
      </c>
      <c r="AJ72" s="1" t="s">
        <v>4728</v>
      </c>
      <c r="AK72" s="1" t="s">
        <v>1429</v>
      </c>
      <c r="AL72" s="1" t="s">
        <v>1937</v>
      </c>
      <c r="AM72" s="1" t="s">
        <v>1648</v>
      </c>
      <c r="AN72" s="1" t="s">
        <v>1637</v>
      </c>
      <c r="AO72" s="1" t="s">
        <v>1638</v>
      </c>
      <c r="AP72" s="1"/>
      <c r="AQ72" s="1"/>
      <c r="AR72" s="1"/>
      <c r="AS72" s="1"/>
    </row>
    <row r="73" spans="1:45" ht="107.25" customHeight="1">
      <c r="A73" s="1"/>
      <c r="B73" s="1"/>
      <c r="C73" s="20" t="s">
        <v>3852</v>
      </c>
      <c r="D73" s="12" t="s">
        <v>1395</v>
      </c>
      <c r="E73" s="13" t="s">
        <v>897</v>
      </c>
      <c r="F73" s="11"/>
      <c r="G73" s="11"/>
      <c r="H73" s="11"/>
      <c r="I73" s="11"/>
      <c r="J73" s="11"/>
      <c r="K73" s="11"/>
      <c r="L73" s="11"/>
      <c r="M73" s="11"/>
      <c r="N73" s="11"/>
      <c r="O73" s="11"/>
      <c r="P73" s="11"/>
      <c r="Q73" s="11"/>
      <c r="R73" s="11"/>
      <c r="S73" s="11"/>
      <c r="T73" s="11"/>
      <c r="U73" s="11"/>
      <c r="V73" s="11"/>
      <c r="W73" s="11"/>
      <c r="X73" s="11"/>
      <c r="Y73" s="11"/>
      <c r="Z73" s="1"/>
      <c r="AA73" s="1"/>
      <c r="AB73" s="1" t="s">
        <v>5026</v>
      </c>
      <c r="AC73" s="1" t="s">
        <v>5027</v>
      </c>
      <c r="AD73" s="1" t="s">
        <v>5028</v>
      </c>
      <c r="AE73" s="1" t="s">
        <v>62</v>
      </c>
      <c r="AF73" s="1" t="s">
        <v>63</v>
      </c>
      <c r="AG73" s="1" t="s">
        <v>64</v>
      </c>
      <c r="AH73" s="1" t="s">
        <v>65</v>
      </c>
      <c r="AI73" s="1" t="s">
        <v>2711</v>
      </c>
      <c r="AJ73" s="1" t="s">
        <v>3156</v>
      </c>
      <c r="AK73" s="1" t="s">
        <v>2679</v>
      </c>
      <c r="AL73" s="1" t="s">
        <v>2680</v>
      </c>
      <c r="AM73" s="1" t="s">
        <v>2681</v>
      </c>
      <c r="AN73" s="1" t="s">
        <v>3837</v>
      </c>
      <c r="AO73" s="1" t="s">
        <v>3838</v>
      </c>
      <c r="AP73" s="1"/>
      <c r="AQ73" s="1"/>
      <c r="AR73" s="1"/>
      <c r="AS73" s="1"/>
    </row>
    <row r="74" spans="1:45" ht="17.25" customHeight="1">
      <c r="A74" s="1"/>
      <c r="B74" s="1"/>
      <c r="C74" s="20"/>
      <c r="D74" s="6" t="s">
        <v>2645</v>
      </c>
      <c r="E74" s="8" t="s">
        <v>4918</v>
      </c>
      <c r="F74" s="11"/>
      <c r="G74" s="11"/>
      <c r="H74" s="11"/>
      <c r="I74" s="11"/>
      <c r="J74" s="11"/>
      <c r="K74" s="11"/>
      <c r="L74" s="11"/>
      <c r="M74" s="11"/>
      <c r="N74" s="11"/>
      <c r="O74" s="11"/>
      <c r="P74" s="11"/>
      <c r="Q74" s="11"/>
      <c r="R74" s="11"/>
      <c r="S74" s="11"/>
      <c r="T74" s="11"/>
      <c r="U74" s="11"/>
      <c r="V74" s="11"/>
      <c r="W74" s="11"/>
      <c r="X74" s="11"/>
      <c r="Y74" s="11"/>
      <c r="Z74" s="1"/>
      <c r="AA74" s="1"/>
      <c r="AB74" s="1" t="s">
        <v>4162</v>
      </c>
      <c r="AC74" s="1" t="s">
        <v>4163</v>
      </c>
      <c r="AD74" s="1" t="s">
        <v>4164</v>
      </c>
      <c r="AE74" s="1" t="s">
        <v>4165</v>
      </c>
      <c r="AF74" s="1" t="s">
        <v>3564</v>
      </c>
      <c r="AG74" s="1" t="s">
        <v>3565</v>
      </c>
      <c r="AH74" s="1" t="s">
        <v>3566</v>
      </c>
      <c r="AI74" s="1" t="s">
        <v>4462</v>
      </c>
      <c r="AJ74" s="1" t="s">
        <v>1807</v>
      </c>
      <c r="AK74" s="1" t="s">
        <v>3534</v>
      </c>
      <c r="AL74" s="1" t="s">
        <v>3535</v>
      </c>
      <c r="AM74" s="1" t="s">
        <v>3536</v>
      </c>
      <c r="AN74" s="1" t="s">
        <v>3839</v>
      </c>
      <c r="AO74" s="1" t="s">
        <v>3825</v>
      </c>
      <c r="AP74" s="1"/>
      <c r="AQ74" s="1"/>
      <c r="AR74" s="1"/>
      <c r="AS74" s="1"/>
    </row>
    <row r="75" spans="1:45" ht="19.5" customHeight="1">
      <c r="A75" s="1"/>
      <c r="B75" s="1"/>
      <c r="C75" s="20"/>
      <c r="D75" s="6" t="s">
        <v>2646</v>
      </c>
      <c r="E75" s="8" t="s">
        <v>4405</v>
      </c>
      <c r="F75" s="11"/>
      <c r="G75" s="11"/>
      <c r="H75" s="11"/>
      <c r="I75" s="11"/>
      <c r="J75" s="11"/>
      <c r="K75" s="11"/>
      <c r="L75" s="11"/>
      <c r="M75" s="11"/>
      <c r="N75" s="11"/>
      <c r="O75" s="11"/>
      <c r="P75" s="11"/>
      <c r="Q75" s="11"/>
      <c r="R75" s="11"/>
      <c r="S75" s="11"/>
      <c r="T75" s="11"/>
      <c r="U75" s="11"/>
      <c r="V75" s="11"/>
      <c r="W75" s="11"/>
      <c r="X75" s="11"/>
      <c r="Y75" s="11"/>
      <c r="Z75" s="1"/>
      <c r="AA75" s="1"/>
      <c r="AB75" s="1" t="s">
        <v>3826</v>
      </c>
      <c r="AC75" s="1" t="s">
        <v>3827</v>
      </c>
      <c r="AD75" s="1" t="s">
        <v>3828</v>
      </c>
      <c r="AE75" s="1" t="s">
        <v>3836</v>
      </c>
      <c r="AF75" s="1" t="s">
        <v>4783</v>
      </c>
      <c r="AG75" s="1" t="s">
        <v>4784</v>
      </c>
      <c r="AH75" s="1" t="s">
        <v>4785</v>
      </c>
      <c r="AI75" s="1" t="s">
        <v>4786</v>
      </c>
      <c r="AJ75" s="1" t="s">
        <v>4787</v>
      </c>
      <c r="AK75" s="1" t="s">
        <v>3179</v>
      </c>
      <c r="AL75" s="1" t="s">
        <v>3180</v>
      </c>
      <c r="AM75" s="1" t="s">
        <v>3181</v>
      </c>
      <c r="AN75" s="1" t="s">
        <v>3820</v>
      </c>
      <c r="AO75" s="1" t="s">
        <v>3821</v>
      </c>
      <c r="AP75" s="1"/>
      <c r="AQ75" s="1"/>
      <c r="AR75" s="1"/>
      <c r="AS75" s="1"/>
    </row>
    <row r="76" spans="1:45" ht="16.5" customHeight="1">
      <c r="A76" s="1"/>
      <c r="B76" s="1"/>
      <c r="C76" s="20"/>
      <c r="D76" s="6" t="s">
        <v>3477</v>
      </c>
      <c r="E76" s="8" t="s">
        <v>4681</v>
      </c>
      <c r="F76" s="11"/>
      <c r="G76" s="11"/>
      <c r="H76" s="11"/>
      <c r="I76" s="11"/>
      <c r="J76" s="11"/>
      <c r="K76" s="11"/>
      <c r="L76" s="11"/>
      <c r="M76" s="11"/>
      <c r="N76" s="11"/>
      <c r="O76" s="11"/>
      <c r="P76" s="11"/>
      <c r="Q76" s="11"/>
      <c r="R76" s="11"/>
      <c r="S76" s="11"/>
      <c r="T76" s="11"/>
      <c r="U76" s="11"/>
      <c r="V76" s="11"/>
      <c r="W76" s="11"/>
      <c r="X76" s="11"/>
      <c r="Y76" s="11"/>
      <c r="Z76" s="1"/>
      <c r="AA76" s="1"/>
      <c r="AB76" s="1" t="s">
        <v>298</v>
      </c>
      <c r="AC76" s="1" t="s">
        <v>1952</v>
      </c>
      <c r="AD76" s="1" t="s">
        <v>1953</v>
      </c>
      <c r="AE76" s="1" t="s">
        <v>305</v>
      </c>
      <c r="AF76" s="1" t="s">
        <v>306</v>
      </c>
      <c r="AG76" s="1" t="s">
        <v>307</v>
      </c>
      <c r="AH76" s="1" t="s">
        <v>308</v>
      </c>
      <c r="AI76" s="1" t="s">
        <v>309</v>
      </c>
      <c r="AJ76" s="1" t="s">
        <v>310</v>
      </c>
      <c r="AK76" s="1" t="s">
        <v>311</v>
      </c>
      <c r="AL76" s="1" t="s">
        <v>312</v>
      </c>
      <c r="AM76" s="1" t="s">
        <v>313</v>
      </c>
      <c r="AN76" s="1" t="s">
        <v>314</v>
      </c>
      <c r="AO76" s="1" t="s">
        <v>315</v>
      </c>
      <c r="AP76" s="1"/>
      <c r="AQ76" s="1"/>
      <c r="AR76" s="1"/>
      <c r="AS76" s="1"/>
    </row>
    <row r="77" spans="1:45" ht="18.75" customHeight="1">
      <c r="A77" s="1"/>
      <c r="B77" s="1"/>
      <c r="C77" s="20"/>
      <c r="D77" s="6" t="s">
        <v>3478</v>
      </c>
      <c r="E77" s="8" t="s">
        <v>4396</v>
      </c>
      <c r="F77" s="11"/>
      <c r="G77" s="11"/>
      <c r="H77" s="11"/>
      <c r="I77" s="11"/>
      <c r="J77" s="11"/>
      <c r="K77" s="11"/>
      <c r="L77" s="11"/>
      <c r="M77" s="11"/>
      <c r="N77" s="11"/>
      <c r="O77" s="11"/>
      <c r="P77" s="11"/>
      <c r="Q77" s="11"/>
      <c r="R77" s="11"/>
      <c r="S77" s="11"/>
      <c r="T77" s="11"/>
      <c r="U77" s="11"/>
      <c r="V77" s="11"/>
      <c r="W77" s="11"/>
      <c r="X77" s="11"/>
      <c r="Y77" s="11"/>
      <c r="Z77" s="1"/>
      <c r="AA77" s="1"/>
      <c r="AB77" s="1"/>
      <c r="AC77" s="1"/>
      <c r="AD77" s="1"/>
      <c r="AE77" s="1"/>
      <c r="AF77" s="1"/>
      <c r="AG77" s="1"/>
      <c r="AH77" s="1"/>
      <c r="AI77" s="1"/>
      <c r="AJ77" s="1"/>
      <c r="AK77" s="1"/>
      <c r="AL77" s="1"/>
      <c r="AM77" s="1"/>
      <c r="AN77" s="1"/>
      <c r="AO77" s="1"/>
      <c r="AP77" s="1"/>
      <c r="AQ77" s="1"/>
      <c r="AR77" s="1"/>
      <c r="AS77" s="1"/>
    </row>
    <row r="78" spans="1:45" ht="42.75" customHeight="1">
      <c r="A78" s="1"/>
      <c r="B78" s="1"/>
      <c r="C78" s="20" t="s">
        <v>3853</v>
      </c>
      <c r="D78" s="12" t="s">
        <v>316</v>
      </c>
      <c r="E78" s="13" t="s">
        <v>4304</v>
      </c>
      <c r="F78" s="11"/>
      <c r="G78" s="11"/>
      <c r="H78" s="11"/>
      <c r="I78" s="11"/>
      <c r="J78" s="11"/>
      <c r="K78" s="11"/>
      <c r="L78" s="11"/>
      <c r="M78" s="11"/>
      <c r="N78" s="11"/>
      <c r="O78" s="11"/>
      <c r="P78" s="11"/>
      <c r="Q78" s="11"/>
      <c r="R78" s="11"/>
      <c r="S78" s="11"/>
      <c r="T78" s="11"/>
      <c r="U78" s="11"/>
      <c r="V78" s="11"/>
      <c r="W78" s="11"/>
      <c r="X78" s="11"/>
      <c r="Y78" s="11"/>
      <c r="Z78" s="1"/>
      <c r="AA78" s="1"/>
      <c r="AB78" s="1" t="s">
        <v>318</v>
      </c>
      <c r="AC78" s="1" t="s">
        <v>319</v>
      </c>
      <c r="AD78" s="1" t="s">
        <v>320</v>
      </c>
      <c r="AE78" s="1" t="s">
        <v>321</v>
      </c>
      <c r="AF78" s="1" t="s">
        <v>322</v>
      </c>
      <c r="AG78" s="1" t="s">
        <v>323</v>
      </c>
      <c r="AH78" s="1" t="s">
        <v>1751</v>
      </c>
      <c r="AI78" s="1" t="s">
        <v>1752</v>
      </c>
      <c r="AJ78" s="1" t="s">
        <v>1753</v>
      </c>
      <c r="AK78" s="1" t="s">
        <v>1754</v>
      </c>
      <c r="AL78" s="1" t="s">
        <v>1755</v>
      </c>
      <c r="AM78" s="1" t="s">
        <v>1756</v>
      </c>
      <c r="AN78" s="1" t="s">
        <v>1757</v>
      </c>
      <c r="AO78" s="1" t="s">
        <v>3766</v>
      </c>
      <c r="AP78" s="1"/>
      <c r="AQ78" s="1"/>
      <c r="AR78" s="1"/>
      <c r="AS78" s="1"/>
    </row>
    <row r="79" spans="1:45" ht="18" customHeight="1">
      <c r="A79" s="1"/>
      <c r="B79" s="1"/>
      <c r="C79" s="20"/>
      <c r="D79" s="6" t="s">
        <v>2645</v>
      </c>
      <c r="E79" s="8" t="s">
        <v>3493</v>
      </c>
      <c r="F79" s="11"/>
      <c r="G79" s="11"/>
      <c r="H79" s="11"/>
      <c r="I79" s="11"/>
      <c r="J79" s="11"/>
      <c r="K79" s="11"/>
      <c r="L79" s="11"/>
      <c r="M79" s="11"/>
      <c r="N79" s="11"/>
      <c r="O79" s="11"/>
      <c r="P79" s="11"/>
      <c r="Q79" s="11"/>
      <c r="R79" s="11"/>
      <c r="S79" s="11"/>
      <c r="T79" s="11"/>
      <c r="U79" s="11"/>
      <c r="V79" s="11"/>
      <c r="W79" s="11"/>
      <c r="X79" s="11"/>
      <c r="Y79" s="11"/>
      <c r="Z79" s="1"/>
      <c r="AA79" s="1"/>
      <c r="AB79" s="1"/>
      <c r="AC79" s="1"/>
      <c r="AD79" s="1"/>
      <c r="AE79" s="1"/>
      <c r="AF79" s="1"/>
      <c r="AG79" s="1"/>
      <c r="AH79" s="1"/>
      <c r="AI79" s="1"/>
      <c r="AJ79" s="1"/>
      <c r="AK79" s="1"/>
      <c r="AL79" s="1"/>
      <c r="AM79" s="1"/>
      <c r="AN79" s="1"/>
      <c r="AO79" s="1"/>
      <c r="AP79" s="1"/>
      <c r="AQ79" s="1"/>
      <c r="AR79" s="1"/>
      <c r="AS79" s="1"/>
    </row>
    <row r="80" spans="1:45" ht="15.75" customHeight="1">
      <c r="A80" s="1"/>
      <c r="B80" s="1"/>
      <c r="C80" s="20"/>
      <c r="D80" s="6" t="s">
        <v>2646</v>
      </c>
      <c r="E80" s="8" t="s">
        <v>3494</v>
      </c>
      <c r="F80" s="11"/>
      <c r="G80" s="11"/>
      <c r="H80" s="11"/>
      <c r="I80" s="11"/>
      <c r="J80" s="11"/>
      <c r="K80" s="11"/>
      <c r="L80" s="11"/>
      <c r="M80" s="11"/>
      <c r="N80" s="11"/>
      <c r="O80" s="11"/>
      <c r="P80" s="11"/>
      <c r="Q80" s="11"/>
      <c r="R80" s="11"/>
      <c r="S80" s="11"/>
      <c r="T80" s="11"/>
      <c r="U80" s="11"/>
      <c r="V80" s="11"/>
      <c r="W80" s="11"/>
      <c r="X80" s="11"/>
      <c r="Y80" s="11"/>
      <c r="Z80" s="1"/>
      <c r="AA80" s="1"/>
      <c r="AB80" s="1"/>
      <c r="AC80" s="1"/>
      <c r="AD80" s="1"/>
      <c r="AE80" s="1"/>
      <c r="AF80" s="1"/>
      <c r="AG80" s="1"/>
      <c r="AH80" s="1"/>
      <c r="AI80" s="1"/>
      <c r="AJ80" s="1"/>
      <c r="AK80" s="1"/>
      <c r="AL80" s="1"/>
      <c r="AM80" s="1"/>
      <c r="AN80" s="1"/>
      <c r="AO80" s="1"/>
      <c r="AP80" s="1"/>
      <c r="AQ80" s="1"/>
      <c r="AR80" s="1"/>
      <c r="AS80" s="1"/>
    </row>
    <row r="81" spans="1:45" ht="17.25" customHeight="1">
      <c r="A81" s="1"/>
      <c r="B81" s="1"/>
      <c r="C81" s="20"/>
      <c r="D81" s="6" t="s">
        <v>3477</v>
      </c>
      <c r="E81" s="8" t="s">
        <v>3495</v>
      </c>
      <c r="F81" s="11"/>
      <c r="G81" s="11"/>
      <c r="H81" s="11"/>
      <c r="I81" s="11"/>
      <c r="J81" s="11"/>
      <c r="K81" s="11"/>
      <c r="L81" s="11"/>
      <c r="M81" s="11"/>
      <c r="N81" s="11"/>
      <c r="O81" s="11"/>
      <c r="P81" s="11"/>
      <c r="Q81" s="11"/>
      <c r="R81" s="11"/>
      <c r="S81" s="11"/>
      <c r="T81" s="11"/>
      <c r="U81" s="11"/>
      <c r="V81" s="11"/>
      <c r="W81" s="11"/>
      <c r="X81" s="11"/>
      <c r="Y81" s="11"/>
      <c r="Z81" s="1"/>
      <c r="AA81" s="1"/>
      <c r="AB81" s="1"/>
      <c r="AC81" s="1"/>
      <c r="AD81" s="1"/>
      <c r="AE81" s="1"/>
      <c r="AF81" s="1"/>
      <c r="AG81" s="1"/>
      <c r="AH81" s="1"/>
      <c r="AI81" s="1"/>
      <c r="AJ81" s="1"/>
      <c r="AK81" s="1"/>
      <c r="AL81" s="1"/>
      <c r="AM81" s="1"/>
      <c r="AN81" s="1"/>
      <c r="AO81" s="1"/>
      <c r="AP81" s="1"/>
      <c r="AQ81" s="1"/>
      <c r="AR81" s="1"/>
      <c r="AS81" s="1"/>
    </row>
    <row r="82" spans="1:45" ht="19.5" customHeight="1">
      <c r="A82" s="1"/>
      <c r="B82" s="1"/>
      <c r="C82" s="20"/>
      <c r="D82" s="6" t="s">
        <v>3478</v>
      </c>
      <c r="E82" s="8" t="s">
        <v>3496</v>
      </c>
      <c r="F82" s="11"/>
      <c r="G82" s="11"/>
      <c r="H82" s="11"/>
      <c r="I82" s="11"/>
      <c r="J82" s="11"/>
      <c r="K82" s="11"/>
      <c r="L82" s="11"/>
      <c r="M82" s="11"/>
      <c r="N82" s="11"/>
      <c r="O82" s="11"/>
      <c r="P82" s="11"/>
      <c r="Q82" s="11"/>
      <c r="R82" s="11"/>
      <c r="S82" s="11"/>
      <c r="T82" s="11"/>
      <c r="U82" s="11"/>
      <c r="V82" s="11"/>
      <c r="W82" s="11"/>
      <c r="X82" s="11"/>
      <c r="Y82" s="11"/>
      <c r="Z82" s="1"/>
      <c r="AA82" s="1"/>
      <c r="AB82" s="1"/>
      <c r="AC82" s="1"/>
      <c r="AD82" s="1"/>
      <c r="AE82" s="1"/>
      <c r="AF82" s="1"/>
      <c r="AG82" s="1"/>
      <c r="AH82" s="1"/>
      <c r="AI82" s="1"/>
      <c r="AJ82" s="1"/>
      <c r="AK82" s="1"/>
      <c r="AL82" s="1"/>
      <c r="AM82" s="1"/>
      <c r="AN82" s="1"/>
      <c r="AO82" s="1"/>
      <c r="AP82" s="1"/>
      <c r="AQ82" s="1"/>
      <c r="AR82" s="1"/>
      <c r="AS82" s="1"/>
    </row>
    <row r="83" spans="1:45" ht="120" customHeight="1">
      <c r="A83" s="1"/>
      <c r="B83" s="1"/>
      <c r="C83" s="20" t="s">
        <v>3854</v>
      </c>
      <c r="D83" s="12" t="s">
        <v>896</v>
      </c>
      <c r="E83" s="13" t="s">
        <v>2591</v>
      </c>
      <c r="F83" s="11"/>
      <c r="G83" s="11"/>
      <c r="H83" s="11"/>
      <c r="I83" s="11"/>
      <c r="J83" s="11"/>
      <c r="K83" s="11"/>
      <c r="L83" s="11"/>
      <c r="M83" s="11"/>
      <c r="N83" s="11"/>
      <c r="O83" s="11"/>
      <c r="P83" s="11"/>
      <c r="Q83" s="11"/>
      <c r="R83" s="11"/>
      <c r="S83" s="11"/>
      <c r="T83" s="11"/>
      <c r="U83" s="11"/>
      <c r="V83" s="11"/>
      <c r="W83" s="11"/>
      <c r="X83" s="11"/>
      <c r="Y83" s="11"/>
      <c r="Z83" s="1"/>
      <c r="AA83" s="1"/>
      <c r="AB83" s="1" t="s">
        <v>898</v>
      </c>
      <c r="AC83" s="1" t="s">
        <v>1741</v>
      </c>
      <c r="AD83" s="1" t="s">
        <v>1241</v>
      </c>
      <c r="AE83" s="1" t="s">
        <v>3419</v>
      </c>
      <c r="AF83" s="1" t="s">
        <v>2029</v>
      </c>
      <c r="AG83" s="1" t="s">
        <v>2030</v>
      </c>
      <c r="AH83" s="1" t="s">
        <v>2031</v>
      </c>
      <c r="AI83" s="1" t="s">
        <v>4136</v>
      </c>
      <c r="AJ83" s="1" t="s">
        <v>3723</v>
      </c>
      <c r="AK83" s="1" t="s">
        <v>3724</v>
      </c>
      <c r="AL83" s="1" t="s">
        <v>3725</v>
      </c>
      <c r="AM83" s="1" t="s">
        <v>3726</v>
      </c>
      <c r="AN83" s="1" t="s">
        <v>3727</v>
      </c>
      <c r="AO83" s="1" t="s">
        <v>4917</v>
      </c>
      <c r="AP83" s="1"/>
      <c r="AQ83" s="1"/>
      <c r="AR83" s="1"/>
      <c r="AS83" s="1"/>
    </row>
    <row r="84" spans="1:45" ht="21" customHeight="1">
      <c r="A84" s="1"/>
      <c r="B84" s="1"/>
      <c r="C84" s="20"/>
      <c r="D84" s="6" t="s">
        <v>2645</v>
      </c>
      <c r="E84" s="8" t="s">
        <v>2201</v>
      </c>
      <c r="F84" s="11"/>
      <c r="G84" s="11"/>
      <c r="H84" s="11"/>
      <c r="I84" s="11"/>
      <c r="J84" s="11"/>
      <c r="K84" s="11"/>
      <c r="L84" s="11"/>
      <c r="M84" s="11"/>
      <c r="N84" s="11"/>
      <c r="O84" s="11"/>
      <c r="P84" s="11"/>
      <c r="Q84" s="11"/>
      <c r="R84" s="11"/>
      <c r="S84" s="11"/>
      <c r="T84" s="11"/>
      <c r="U84" s="11"/>
      <c r="V84" s="11"/>
      <c r="W84" s="11"/>
      <c r="X84" s="11"/>
      <c r="Y84" s="11"/>
      <c r="Z84" s="1"/>
      <c r="AA84" s="1"/>
      <c r="AB84" s="1" t="s">
        <v>3691</v>
      </c>
      <c r="AC84" s="1" t="s">
        <v>4617</v>
      </c>
      <c r="AD84" s="1" t="s">
        <v>4618</v>
      </c>
      <c r="AE84" s="1" t="s">
        <v>4619</v>
      </c>
      <c r="AF84" s="1" t="s">
        <v>4620</v>
      </c>
      <c r="AG84" s="1" t="s">
        <v>4621</v>
      </c>
      <c r="AH84" s="1" t="s">
        <v>4622</v>
      </c>
      <c r="AI84" s="1" t="s">
        <v>4267</v>
      </c>
      <c r="AJ84" s="1" t="s">
        <v>4351</v>
      </c>
      <c r="AK84" s="1" t="s">
        <v>4352</v>
      </c>
      <c r="AL84" s="1" t="s">
        <v>3466</v>
      </c>
      <c r="AM84" s="1" t="s">
        <v>3467</v>
      </c>
      <c r="AN84" s="1" t="s">
        <v>3468</v>
      </c>
      <c r="AO84" s="1" t="s">
        <v>3469</v>
      </c>
      <c r="AP84" s="1"/>
      <c r="AQ84" s="1"/>
      <c r="AR84" s="1"/>
      <c r="AS84" s="1"/>
    </row>
    <row r="85" spans="1:45" ht="18" customHeight="1">
      <c r="A85" s="1"/>
      <c r="B85" s="1"/>
      <c r="C85" s="20"/>
      <c r="D85" s="6" t="s">
        <v>2646</v>
      </c>
      <c r="E85" s="8" t="s">
        <v>2198</v>
      </c>
      <c r="F85" s="11"/>
      <c r="G85" s="11"/>
      <c r="H85" s="11"/>
      <c r="I85" s="11"/>
      <c r="J85" s="11"/>
      <c r="K85" s="11"/>
      <c r="L85" s="11"/>
      <c r="M85" s="11"/>
      <c r="N85" s="11"/>
      <c r="O85" s="11"/>
      <c r="P85" s="11"/>
      <c r="Q85" s="11"/>
      <c r="R85" s="11"/>
      <c r="S85" s="11"/>
      <c r="T85" s="11"/>
      <c r="U85" s="11"/>
      <c r="V85" s="11"/>
      <c r="W85" s="11"/>
      <c r="X85" s="11"/>
      <c r="Y85" s="11"/>
      <c r="Z85" s="1"/>
      <c r="AA85" s="1"/>
      <c r="AB85" s="1" t="s">
        <v>4406</v>
      </c>
      <c r="AC85" s="1" t="s">
        <v>4788</v>
      </c>
      <c r="AD85" s="1" t="s">
        <v>4789</v>
      </c>
      <c r="AE85" s="1" t="s">
        <v>4790</v>
      </c>
      <c r="AF85" s="1" t="s">
        <v>4791</v>
      </c>
      <c r="AG85" s="1" t="s">
        <v>4792</v>
      </c>
      <c r="AH85" s="1" t="s">
        <v>4925</v>
      </c>
      <c r="AI85" s="1" t="s">
        <v>4926</v>
      </c>
      <c r="AJ85" s="1" t="s">
        <v>4927</v>
      </c>
      <c r="AK85" s="1" t="s">
        <v>4928</v>
      </c>
      <c r="AL85" s="1" t="s">
        <v>4929</v>
      </c>
      <c r="AM85" s="1" t="s">
        <v>3344</v>
      </c>
      <c r="AN85" s="1" t="s">
        <v>3348</v>
      </c>
      <c r="AO85" s="1" t="s">
        <v>2927</v>
      </c>
      <c r="AP85" s="1"/>
      <c r="AQ85" s="1"/>
      <c r="AR85" s="1"/>
      <c r="AS85" s="1"/>
    </row>
    <row r="86" spans="1:45" ht="17.25" customHeight="1">
      <c r="A86" s="1"/>
      <c r="B86" s="1"/>
      <c r="C86" s="20"/>
      <c r="D86" s="6" t="s">
        <v>3477</v>
      </c>
      <c r="E86" s="8" t="s">
        <v>3497</v>
      </c>
      <c r="F86" s="11"/>
      <c r="G86" s="11"/>
      <c r="H86" s="11"/>
      <c r="I86" s="11"/>
      <c r="J86" s="11"/>
      <c r="K86" s="11"/>
      <c r="L86" s="11"/>
      <c r="M86" s="11"/>
      <c r="N86" s="11"/>
      <c r="O86" s="11"/>
      <c r="P86" s="11"/>
      <c r="Q86" s="11"/>
      <c r="R86" s="11"/>
      <c r="S86" s="11"/>
      <c r="T86" s="11"/>
      <c r="U86" s="11"/>
      <c r="V86" s="11"/>
      <c r="W86" s="11"/>
      <c r="X86" s="11"/>
      <c r="Y86" s="11"/>
      <c r="Z86" s="1"/>
      <c r="AA86" s="1"/>
      <c r="AB86" s="1" t="s">
        <v>4682</v>
      </c>
      <c r="AC86" s="1" t="s">
        <v>4683</v>
      </c>
      <c r="AD86" s="1" t="s">
        <v>4684</v>
      </c>
      <c r="AE86" s="1" t="s">
        <v>4904</v>
      </c>
      <c r="AF86" s="1" t="s">
        <v>4919</v>
      </c>
      <c r="AG86" s="1" t="s">
        <v>4920</v>
      </c>
      <c r="AH86" s="1" t="s">
        <v>4505</v>
      </c>
      <c r="AI86" s="1" t="s">
        <v>4389</v>
      </c>
      <c r="AJ86" s="1" t="s">
        <v>4390</v>
      </c>
      <c r="AK86" s="1" t="s">
        <v>4391</v>
      </c>
      <c r="AL86" s="1" t="s">
        <v>4392</v>
      </c>
      <c r="AM86" s="1" t="s">
        <v>4393</v>
      </c>
      <c r="AN86" s="1" t="s">
        <v>4394</v>
      </c>
      <c r="AO86" s="1" t="s">
        <v>4395</v>
      </c>
      <c r="AP86" s="1"/>
      <c r="AQ86" s="1"/>
      <c r="AR86" s="1"/>
      <c r="AS86" s="1"/>
    </row>
    <row r="87" spans="1:45" ht="16.5" customHeight="1">
      <c r="A87" s="1"/>
      <c r="B87" s="1"/>
      <c r="C87" s="20"/>
      <c r="D87" s="6" t="s">
        <v>3478</v>
      </c>
      <c r="E87" s="8" t="s">
        <v>3498</v>
      </c>
      <c r="F87" s="11"/>
      <c r="G87" s="11"/>
      <c r="H87" s="11"/>
      <c r="I87" s="11"/>
      <c r="J87" s="11"/>
      <c r="K87" s="11"/>
      <c r="L87" s="11"/>
      <c r="M87" s="11"/>
      <c r="N87" s="11"/>
      <c r="O87" s="11"/>
      <c r="P87" s="11"/>
      <c r="Q87" s="11"/>
      <c r="R87" s="11"/>
      <c r="S87" s="11"/>
      <c r="T87" s="11"/>
      <c r="U87" s="11"/>
      <c r="V87" s="11"/>
      <c r="W87" s="11"/>
      <c r="X87" s="11"/>
      <c r="Y87" s="11"/>
      <c r="Z87" s="1"/>
      <c r="AA87" s="1"/>
      <c r="AB87" s="1" t="s">
        <v>4397</v>
      </c>
      <c r="AC87" s="1" t="s">
        <v>4398</v>
      </c>
      <c r="AD87" s="1" t="s">
        <v>4399</v>
      </c>
      <c r="AE87" s="1" t="s">
        <v>4400</v>
      </c>
      <c r="AF87" s="1" t="s">
        <v>4401</v>
      </c>
      <c r="AG87" s="1" t="s">
        <v>4402</v>
      </c>
      <c r="AH87" s="1" t="s">
        <v>4403</v>
      </c>
      <c r="AI87" s="1" t="s">
        <v>4404</v>
      </c>
      <c r="AJ87" s="1" t="s">
        <v>3805</v>
      </c>
      <c r="AK87" s="1" t="s">
        <v>3806</v>
      </c>
      <c r="AL87" s="1" t="s">
        <v>3807</v>
      </c>
      <c r="AM87" s="1" t="s">
        <v>3522</v>
      </c>
      <c r="AN87" s="1" t="s">
        <v>4301</v>
      </c>
      <c r="AO87" s="1" t="s">
        <v>4302</v>
      </c>
      <c r="AP87" s="1"/>
      <c r="AQ87" s="1"/>
      <c r="AR87" s="1"/>
      <c r="AS87" s="1"/>
    </row>
    <row r="88" spans="1:45" ht="47.25" customHeight="1">
      <c r="A88" s="1"/>
      <c r="B88" s="1"/>
      <c r="C88" s="20" t="s">
        <v>3855</v>
      </c>
      <c r="D88" s="12" t="s">
        <v>4303</v>
      </c>
      <c r="E88" s="13" t="s">
        <v>3054</v>
      </c>
      <c r="F88" s="11"/>
      <c r="G88" s="11"/>
      <c r="H88" s="11"/>
      <c r="I88" s="11"/>
      <c r="J88" s="11"/>
      <c r="K88" s="11"/>
      <c r="L88" s="11"/>
      <c r="M88" s="11"/>
      <c r="N88" s="11"/>
      <c r="O88" s="11"/>
      <c r="P88" s="11"/>
      <c r="Q88" s="11"/>
      <c r="R88" s="11"/>
      <c r="S88" s="11"/>
      <c r="T88" s="11"/>
      <c r="U88" s="11"/>
      <c r="V88" s="11"/>
      <c r="W88" s="11"/>
      <c r="X88" s="11"/>
      <c r="Y88" s="11"/>
      <c r="Z88" s="1"/>
      <c r="AA88" s="1"/>
      <c r="AB88" s="1" t="s">
        <v>4305</v>
      </c>
      <c r="AC88" s="1" t="s">
        <v>4306</v>
      </c>
      <c r="AD88" s="1" t="s">
        <v>2553</v>
      </c>
      <c r="AE88" s="1" t="s">
        <v>2554</v>
      </c>
      <c r="AF88" s="1" t="s">
        <v>3417</v>
      </c>
      <c r="AG88" s="1" t="s">
        <v>3418</v>
      </c>
      <c r="AH88" s="1" t="s">
        <v>4639</v>
      </c>
      <c r="AI88" s="1" t="s">
        <v>4640</v>
      </c>
      <c r="AJ88" s="1" t="s">
        <v>4641</v>
      </c>
      <c r="AK88" s="1" t="s">
        <v>4642</v>
      </c>
      <c r="AL88" s="1" t="s">
        <v>4643</v>
      </c>
      <c r="AM88" s="1" t="s">
        <v>4644</v>
      </c>
      <c r="AN88" s="1" t="s">
        <v>4645</v>
      </c>
      <c r="AO88" s="1" t="s">
        <v>3199</v>
      </c>
      <c r="AP88" s="1"/>
      <c r="AQ88" s="1"/>
      <c r="AR88" s="1"/>
      <c r="AS88" s="1"/>
    </row>
    <row r="89" spans="1:45" ht="18.75" customHeight="1">
      <c r="A89" s="1"/>
      <c r="B89" s="1"/>
      <c r="C89" s="20"/>
      <c r="D89" s="6" t="s">
        <v>2645</v>
      </c>
      <c r="E89" s="8" t="s">
        <v>851</v>
      </c>
      <c r="F89" s="11"/>
      <c r="G89" s="11"/>
      <c r="H89" s="11"/>
      <c r="I89" s="11"/>
      <c r="J89" s="11"/>
      <c r="K89" s="11"/>
      <c r="L89" s="11"/>
      <c r="M89" s="11"/>
      <c r="N89" s="11"/>
      <c r="O89" s="11"/>
      <c r="P89" s="11"/>
      <c r="Q89" s="11"/>
      <c r="R89" s="11"/>
      <c r="S89" s="11"/>
      <c r="T89" s="11"/>
      <c r="U89" s="11"/>
      <c r="V89" s="11"/>
      <c r="W89" s="11"/>
      <c r="X89" s="11"/>
      <c r="Y89" s="11"/>
      <c r="Z89" s="1"/>
      <c r="AA89" s="1"/>
      <c r="AB89" s="1"/>
      <c r="AC89" s="1"/>
      <c r="AD89" s="1"/>
      <c r="AE89" s="1"/>
      <c r="AF89" s="1"/>
      <c r="AG89" s="1"/>
      <c r="AH89" s="1"/>
      <c r="AI89" s="1"/>
      <c r="AJ89" s="1"/>
      <c r="AK89" s="1"/>
      <c r="AL89" s="1"/>
      <c r="AM89" s="1"/>
      <c r="AN89" s="1"/>
      <c r="AO89" s="1"/>
      <c r="AP89" s="1"/>
      <c r="AQ89" s="1"/>
      <c r="AR89" s="1"/>
      <c r="AS89" s="1"/>
    </row>
    <row r="90" spans="1:45" ht="16.5" customHeight="1">
      <c r="A90" s="1"/>
      <c r="B90" s="1"/>
      <c r="C90" s="20"/>
      <c r="D90" s="6" t="s">
        <v>2646</v>
      </c>
      <c r="E90" s="8" t="s">
        <v>861</v>
      </c>
      <c r="F90" s="11"/>
      <c r="G90" s="11"/>
      <c r="H90" s="11"/>
      <c r="I90" s="11"/>
      <c r="J90" s="11"/>
      <c r="K90" s="11"/>
      <c r="L90" s="11"/>
      <c r="M90" s="11"/>
      <c r="N90" s="11"/>
      <c r="O90" s="11"/>
      <c r="P90" s="11"/>
      <c r="Q90" s="11"/>
      <c r="R90" s="11"/>
      <c r="S90" s="11"/>
      <c r="T90" s="11"/>
      <c r="U90" s="11"/>
      <c r="V90" s="11"/>
      <c r="W90" s="11"/>
      <c r="X90" s="11"/>
      <c r="Y90" s="11"/>
      <c r="Z90" s="1"/>
      <c r="AA90" s="1"/>
      <c r="AB90" s="1"/>
      <c r="AC90" s="1"/>
      <c r="AD90" s="1"/>
      <c r="AE90" s="1"/>
      <c r="AF90" s="1"/>
      <c r="AG90" s="1"/>
      <c r="AH90" s="1"/>
      <c r="AI90" s="1"/>
      <c r="AJ90" s="1"/>
      <c r="AK90" s="1"/>
      <c r="AL90" s="1"/>
      <c r="AM90" s="1"/>
      <c r="AN90" s="1"/>
      <c r="AO90" s="1"/>
      <c r="AP90" s="1"/>
      <c r="AQ90" s="1"/>
      <c r="AR90" s="1"/>
      <c r="AS90" s="1"/>
    </row>
    <row r="91" spans="1:45" ht="20.25" customHeight="1">
      <c r="A91" s="1"/>
      <c r="B91" s="1"/>
      <c r="C91" s="20"/>
      <c r="D91" s="6" t="s">
        <v>3477</v>
      </c>
      <c r="E91" s="8" t="s">
        <v>3499</v>
      </c>
      <c r="F91" s="11"/>
      <c r="G91" s="11"/>
      <c r="H91" s="11"/>
      <c r="I91" s="11"/>
      <c r="J91" s="11"/>
      <c r="K91" s="11"/>
      <c r="L91" s="11"/>
      <c r="M91" s="11"/>
      <c r="N91" s="11"/>
      <c r="O91" s="11"/>
      <c r="P91" s="11"/>
      <c r="Q91" s="11"/>
      <c r="R91" s="11"/>
      <c r="S91" s="11"/>
      <c r="T91" s="11"/>
      <c r="U91" s="11"/>
      <c r="V91" s="11"/>
      <c r="W91" s="11"/>
      <c r="X91" s="11"/>
      <c r="Y91" s="11"/>
      <c r="Z91" s="1"/>
      <c r="AA91" s="1"/>
      <c r="AB91" s="1"/>
      <c r="AC91" s="1"/>
      <c r="AD91" s="1"/>
      <c r="AE91" s="1"/>
      <c r="AF91" s="1"/>
      <c r="AG91" s="1"/>
      <c r="AH91" s="1"/>
      <c r="AI91" s="1"/>
      <c r="AJ91" s="1"/>
      <c r="AK91" s="1"/>
      <c r="AL91" s="1"/>
      <c r="AM91" s="1"/>
      <c r="AN91" s="1"/>
      <c r="AO91" s="1"/>
      <c r="AP91" s="1"/>
      <c r="AQ91" s="1"/>
      <c r="AR91" s="1"/>
      <c r="AS91" s="1"/>
    </row>
    <row r="92" spans="1:45" ht="19.5" customHeight="1">
      <c r="A92" s="1"/>
      <c r="B92" s="1"/>
      <c r="C92" s="20"/>
      <c r="D92" s="6" t="s">
        <v>3478</v>
      </c>
      <c r="E92" s="8" t="s">
        <v>3500</v>
      </c>
      <c r="F92" s="11"/>
      <c r="G92" s="11"/>
      <c r="H92" s="11"/>
      <c r="I92" s="11"/>
      <c r="J92" s="11"/>
      <c r="K92" s="11"/>
      <c r="L92" s="11"/>
      <c r="M92" s="11"/>
      <c r="N92" s="11"/>
      <c r="O92" s="11"/>
      <c r="P92" s="11"/>
      <c r="Q92" s="11"/>
      <c r="R92" s="11"/>
      <c r="S92" s="11"/>
      <c r="T92" s="11"/>
      <c r="U92" s="11"/>
      <c r="V92" s="11"/>
      <c r="W92" s="11"/>
      <c r="X92" s="11"/>
      <c r="Y92" s="11"/>
      <c r="Z92" s="1"/>
      <c r="AA92" s="1"/>
      <c r="AB92" s="1"/>
      <c r="AC92" s="1"/>
      <c r="AD92" s="1"/>
      <c r="AE92" s="1"/>
      <c r="AF92" s="1"/>
      <c r="AG92" s="1"/>
      <c r="AH92" s="1"/>
      <c r="AI92" s="1"/>
      <c r="AJ92" s="1"/>
      <c r="AK92" s="1"/>
      <c r="AL92" s="1"/>
      <c r="AM92" s="1"/>
      <c r="AN92" s="1"/>
      <c r="AO92" s="1"/>
      <c r="AP92" s="1"/>
      <c r="AQ92" s="1"/>
      <c r="AR92" s="1"/>
      <c r="AS92" s="1"/>
    </row>
    <row r="93" spans="1:45" ht="74.25" customHeight="1">
      <c r="A93" s="1"/>
      <c r="B93" s="1"/>
      <c r="C93" s="20" t="s">
        <v>4463</v>
      </c>
      <c r="D93" s="12" t="s">
        <v>2590</v>
      </c>
      <c r="E93" s="13" t="s">
        <v>2616</v>
      </c>
      <c r="F93" s="11"/>
      <c r="G93" s="11"/>
      <c r="H93" s="11"/>
      <c r="I93" s="11"/>
      <c r="J93" s="11"/>
      <c r="K93" s="11"/>
      <c r="L93" s="11"/>
      <c r="M93" s="11"/>
      <c r="N93" s="11"/>
      <c r="O93" s="11"/>
      <c r="P93" s="11"/>
      <c r="Q93" s="11"/>
      <c r="R93" s="11"/>
      <c r="S93" s="11"/>
      <c r="T93" s="11"/>
      <c r="U93" s="11"/>
      <c r="V93" s="11"/>
      <c r="W93" s="11"/>
      <c r="X93" s="11"/>
      <c r="Y93" s="11"/>
      <c r="Z93" s="1"/>
      <c r="AA93" s="1"/>
      <c r="AB93" s="1" t="s">
        <v>2592</v>
      </c>
      <c r="AC93" s="1" t="s">
        <v>2593</v>
      </c>
      <c r="AD93" s="1" t="s">
        <v>3443</v>
      </c>
      <c r="AE93" s="1" t="s">
        <v>3444</v>
      </c>
      <c r="AF93" s="1" t="s">
        <v>2928</v>
      </c>
      <c r="AG93" s="1" t="s">
        <v>2929</v>
      </c>
      <c r="AH93" s="1" t="s">
        <v>2177</v>
      </c>
      <c r="AI93" s="1" t="s">
        <v>2178</v>
      </c>
      <c r="AJ93" s="1" t="s">
        <v>2179</v>
      </c>
      <c r="AK93" s="1" t="s">
        <v>2180</v>
      </c>
      <c r="AL93" s="1" t="s">
        <v>2181</v>
      </c>
      <c r="AM93" s="1" t="s">
        <v>2182</v>
      </c>
      <c r="AN93" s="1" t="s">
        <v>3033</v>
      </c>
      <c r="AO93" s="1" t="s">
        <v>2200</v>
      </c>
      <c r="AP93" s="1"/>
      <c r="AQ93" s="1"/>
      <c r="AR93" s="1"/>
      <c r="AS93" s="1"/>
    </row>
    <row r="94" spans="1:45" ht="18.75" customHeight="1">
      <c r="A94" s="1"/>
      <c r="B94" s="1"/>
      <c r="C94" s="22"/>
      <c r="D94" s="6" t="s">
        <v>2645</v>
      </c>
      <c r="E94" s="8" t="s">
        <v>4759</v>
      </c>
      <c r="F94" s="11"/>
      <c r="G94" s="11"/>
      <c r="H94" s="11"/>
      <c r="I94" s="11"/>
      <c r="J94" s="11"/>
      <c r="K94" s="11"/>
      <c r="L94" s="11"/>
      <c r="M94" s="11"/>
      <c r="N94" s="11"/>
      <c r="O94" s="11"/>
      <c r="P94" s="11"/>
      <c r="Q94" s="11"/>
      <c r="R94" s="11"/>
      <c r="S94" s="11"/>
      <c r="T94" s="11"/>
      <c r="U94" s="11"/>
      <c r="V94" s="11"/>
      <c r="W94" s="11"/>
      <c r="X94" s="11"/>
      <c r="Y94" s="11"/>
      <c r="Z94" s="1"/>
      <c r="AA94" s="1"/>
      <c r="AB94" s="1" t="s">
        <v>2202</v>
      </c>
      <c r="AC94" s="1" t="s">
        <v>2203</v>
      </c>
      <c r="AD94" s="1" t="s">
        <v>2204</v>
      </c>
      <c r="AE94" s="1" t="s">
        <v>2205</v>
      </c>
      <c r="AF94" s="1" t="s">
        <v>2206</v>
      </c>
      <c r="AG94" s="1" t="s">
        <v>2207</v>
      </c>
      <c r="AH94" s="1" t="s">
        <v>3930</v>
      </c>
      <c r="AI94" s="1" t="s">
        <v>3931</v>
      </c>
      <c r="AJ94" s="1" t="s">
        <v>3010</v>
      </c>
      <c r="AK94" s="1" t="s">
        <v>3011</v>
      </c>
      <c r="AL94" s="1" t="s">
        <v>3012</v>
      </c>
      <c r="AM94" s="1" t="s">
        <v>3013</v>
      </c>
      <c r="AN94" s="1" t="s">
        <v>3014</v>
      </c>
      <c r="AO94" s="1" t="s">
        <v>2197</v>
      </c>
      <c r="AP94" s="1"/>
      <c r="AQ94" s="1"/>
      <c r="AR94" s="1"/>
      <c r="AS94" s="1"/>
    </row>
    <row r="95" spans="1:45" ht="19.5" customHeight="1">
      <c r="A95" s="1"/>
      <c r="B95" s="1"/>
      <c r="C95" s="22"/>
      <c r="D95" s="6" t="s">
        <v>2646</v>
      </c>
      <c r="E95" s="8" t="s">
        <v>4760</v>
      </c>
      <c r="F95" s="11"/>
      <c r="G95" s="11"/>
      <c r="H95" s="11"/>
      <c r="I95" s="11"/>
      <c r="J95" s="11"/>
      <c r="K95" s="11"/>
      <c r="L95" s="11"/>
      <c r="M95" s="11"/>
      <c r="N95" s="11"/>
      <c r="O95" s="11"/>
      <c r="P95" s="11"/>
      <c r="Q95" s="11"/>
      <c r="R95" s="11"/>
      <c r="S95" s="11"/>
      <c r="T95" s="11"/>
      <c r="U95" s="11"/>
      <c r="V95" s="11"/>
      <c r="W95" s="11"/>
      <c r="X95" s="11"/>
      <c r="Y95" s="11"/>
      <c r="Z95" s="1"/>
      <c r="AA95" s="1"/>
      <c r="AB95" s="1" t="s">
        <v>2199</v>
      </c>
      <c r="AC95" s="1" t="s">
        <v>2968</v>
      </c>
      <c r="AD95" s="1" t="s">
        <v>2969</v>
      </c>
      <c r="AE95" s="1" t="s">
        <v>2970</v>
      </c>
      <c r="AF95" s="1" t="s">
        <v>2971</v>
      </c>
      <c r="AG95" s="1" t="s">
        <v>2972</v>
      </c>
      <c r="AH95" s="1" t="s">
        <v>4521</v>
      </c>
      <c r="AI95" s="1" t="s">
        <v>4522</v>
      </c>
      <c r="AJ95" s="1" t="s">
        <v>2051</v>
      </c>
      <c r="AK95" s="1" t="s">
        <v>2052</v>
      </c>
      <c r="AL95" s="1" t="s">
        <v>2053</v>
      </c>
      <c r="AM95" s="1" t="s">
        <v>4520</v>
      </c>
      <c r="AN95" s="1" t="s">
        <v>3051</v>
      </c>
      <c r="AO95" s="1" t="s">
        <v>3052</v>
      </c>
      <c r="AP95" s="1"/>
      <c r="AQ95" s="1"/>
      <c r="AR95" s="1"/>
      <c r="AS95" s="1"/>
    </row>
    <row r="96" spans="1:45" ht="19.5" customHeight="1">
      <c r="A96" s="1"/>
      <c r="B96" s="1"/>
      <c r="C96" s="22"/>
      <c r="D96" s="6" t="s">
        <v>3477</v>
      </c>
      <c r="E96" s="8" t="s">
        <v>4761</v>
      </c>
      <c r="F96" s="11"/>
      <c r="G96" s="11"/>
      <c r="H96" s="11"/>
      <c r="I96" s="11"/>
      <c r="J96" s="11"/>
      <c r="K96" s="11"/>
      <c r="L96" s="11"/>
      <c r="M96" s="11"/>
      <c r="N96" s="11"/>
      <c r="O96" s="11"/>
      <c r="P96" s="11"/>
      <c r="Q96" s="11"/>
      <c r="R96" s="11"/>
      <c r="S96" s="11"/>
      <c r="T96" s="11"/>
      <c r="U96" s="11"/>
      <c r="V96" s="11"/>
      <c r="W96" s="11"/>
      <c r="X96" s="11"/>
      <c r="Y96" s="11"/>
      <c r="Z96" s="1"/>
      <c r="AA96" s="1"/>
      <c r="AB96" s="1"/>
      <c r="AC96" s="1"/>
      <c r="AD96" s="1"/>
      <c r="AE96" s="1"/>
      <c r="AF96" s="1"/>
      <c r="AG96" s="1"/>
      <c r="AH96" s="1"/>
      <c r="AI96" s="1"/>
      <c r="AJ96" s="1"/>
      <c r="AK96" s="1"/>
      <c r="AL96" s="1"/>
      <c r="AM96" s="1"/>
      <c r="AN96" s="1"/>
      <c r="AO96" s="1"/>
      <c r="AP96" s="1"/>
      <c r="AQ96" s="1"/>
      <c r="AR96" s="1"/>
      <c r="AS96" s="1"/>
    </row>
    <row r="97" spans="1:45" ht="18.75" customHeight="1">
      <c r="A97" s="1"/>
      <c r="B97" s="1"/>
      <c r="C97" s="22"/>
      <c r="D97" s="6" t="s">
        <v>3478</v>
      </c>
      <c r="E97" s="8" t="s">
        <v>4762</v>
      </c>
      <c r="F97" s="11"/>
      <c r="G97" s="11"/>
      <c r="H97" s="11"/>
      <c r="I97" s="11"/>
      <c r="J97" s="11"/>
      <c r="K97" s="11"/>
      <c r="L97" s="11"/>
      <c r="M97" s="11"/>
      <c r="N97" s="11"/>
      <c r="O97" s="11"/>
      <c r="P97" s="11"/>
      <c r="Q97" s="11"/>
      <c r="R97" s="11"/>
      <c r="S97" s="11"/>
      <c r="T97" s="11"/>
      <c r="U97" s="11"/>
      <c r="V97" s="11"/>
      <c r="W97" s="11"/>
      <c r="X97" s="11"/>
      <c r="Y97" s="11"/>
      <c r="Z97" s="1"/>
      <c r="AA97" s="1"/>
      <c r="AB97" s="1"/>
      <c r="AC97" s="1"/>
      <c r="AD97" s="1"/>
      <c r="AE97" s="1"/>
      <c r="AF97" s="1"/>
      <c r="AG97" s="1"/>
      <c r="AH97" s="1"/>
      <c r="AI97" s="1"/>
      <c r="AJ97" s="1"/>
      <c r="AK97" s="1"/>
      <c r="AL97" s="1"/>
      <c r="AM97" s="1"/>
      <c r="AN97" s="1"/>
      <c r="AO97" s="1"/>
      <c r="AP97" s="1"/>
      <c r="AQ97" s="1"/>
      <c r="AR97" s="1"/>
      <c r="AS97" s="1"/>
    </row>
    <row r="98" spans="1:45" ht="87.75" customHeight="1">
      <c r="A98" s="1"/>
      <c r="B98" s="1"/>
      <c r="C98" s="20" t="s">
        <v>4464</v>
      </c>
      <c r="D98" s="12" t="s">
        <v>3053</v>
      </c>
      <c r="E98" s="13" t="s">
        <v>3432</v>
      </c>
      <c r="F98" s="11"/>
      <c r="G98" s="11"/>
      <c r="H98" s="11"/>
      <c r="I98" s="11"/>
      <c r="J98" s="11"/>
      <c r="K98" s="11"/>
      <c r="L98" s="11"/>
      <c r="M98" s="11"/>
      <c r="N98" s="11"/>
      <c r="O98" s="11"/>
      <c r="P98" s="11"/>
      <c r="Q98" s="11"/>
      <c r="R98" s="11"/>
      <c r="S98" s="11"/>
      <c r="T98" s="11"/>
      <c r="U98" s="11"/>
      <c r="V98" s="11"/>
      <c r="W98" s="11"/>
      <c r="X98" s="11"/>
      <c r="Y98" s="11"/>
      <c r="Z98" s="1"/>
      <c r="AA98" s="1"/>
      <c r="AB98" s="1" t="s">
        <v>4511</v>
      </c>
      <c r="AC98" s="1" t="s">
        <v>4512</v>
      </c>
      <c r="AD98" s="1" t="s">
        <v>4513</v>
      </c>
      <c r="AE98" s="1" t="s">
        <v>4514</v>
      </c>
      <c r="AF98" s="1" t="s">
        <v>4515</v>
      </c>
      <c r="AG98" s="1" t="s">
        <v>4516</v>
      </c>
      <c r="AH98" s="1" t="s">
        <v>4517</v>
      </c>
      <c r="AI98" s="1" t="s">
        <v>4518</v>
      </c>
      <c r="AJ98" s="1" t="s">
        <v>4519</v>
      </c>
      <c r="AK98" s="1" t="s">
        <v>3989</v>
      </c>
      <c r="AL98" s="1" t="s">
        <v>3990</v>
      </c>
      <c r="AM98" s="1" t="s">
        <v>848</v>
      </c>
      <c r="AN98" s="1" t="s">
        <v>849</v>
      </c>
      <c r="AO98" s="1" t="s">
        <v>850</v>
      </c>
      <c r="AP98" s="1"/>
      <c r="AQ98" s="1"/>
      <c r="AR98" s="1"/>
      <c r="AS98" s="1"/>
    </row>
    <row r="99" spans="1:45" ht="16.5" customHeight="1">
      <c r="A99" s="1"/>
      <c r="B99" s="1"/>
      <c r="C99" s="20"/>
      <c r="D99" s="6" t="s">
        <v>2645</v>
      </c>
      <c r="E99" s="8" t="s">
        <v>1173</v>
      </c>
      <c r="F99" s="11"/>
      <c r="G99" s="11"/>
      <c r="H99" s="11"/>
      <c r="I99" s="11"/>
      <c r="J99" s="11"/>
      <c r="K99" s="11"/>
      <c r="L99" s="11"/>
      <c r="M99" s="11"/>
      <c r="N99" s="11"/>
      <c r="O99" s="11"/>
      <c r="P99" s="11"/>
      <c r="Q99" s="11"/>
      <c r="R99" s="11"/>
      <c r="S99" s="11"/>
      <c r="T99" s="11"/>
      <c r="U99" s="11"/>
      <c r="V99" s="11"/>
      <c r="W99" s="11"/>
      <c r="X99" s="11"/>
      <c r="Y99" s="11"/>
      <c r="Z99" s="1"/>
      <c r="AA99" s="1"/>
      <c r="AB99" s="1" t="s">
        <v>852</v>
      </c>
      <c r="AC99" s="1" t="s">
        <v>853</v>
      </c>
      <c r="AD99" s="1" t="s">
        <v>9</v>
      </c>
      <c r="AE99" s="1" t="s">
        <v>10</v>
      </c>
      <c r="AF99" s="1" t="s">
        <v>11</v>
      </c>
      <c r="AG99" s="1" t="s">
        <v>12</v>
      </c>
      <c r="AH99" s="1" t="s">
        <v>13</v>
      </c>
      <c r="AI99" s="1" t="s">
        <v>14</v>
      </c>
      <c r="AJ99" s="1" t="s">
        <v>15</v>
      </c>
      <c r="AK99" s="1" t="s">
        <v>16</v>
      </c>
      <c r="AL99" s="1" t="s">
        <v>30</v>
      </c>
      <c r="AM99" s="1" t="s">
        <v>31</v>
      </c>
      <c r="AN99" s="1" t="s">
        <v>859</v>
      </c>
      <c r="AO99" s="1" t="s">
        <v>860</v>
      </c>
      <c r="AP99" s="1"/>
      <c r="AQ99" s="1"/>
      <c r="AR99" s="1"/>
      <c r="AS99" s="1"/>
    </row>
    <row r="100" spans="1:45" ht="16.5" customHeight="1">
      <c r="A100" s="1"/>
      <c r="B100" s="1"/>
      <c r="C100" s="20"/>
      <c r="D100" s="6" t="s">
        <v>2646</v>
      </c>
      <c r="E100" s="8" t="s">
        <v>1174</v>
      </c>
      <c r="F100" s="11"/>
      <c r="G100" s="11"/>
      <c r="H100" s="11"/>
      <c r="I100" s="11"/>
      <c r="J100" s="11"/>
      <c r="K100" s="11"/>
      <c r="L100" s="11"/>
      <c r="M100" s="11"/>
      <c r="N100" s="11"/>
      <c r="O100" s="11"/>
      <c r="P100" s="11"/>
      <c r="Q100" s="11"/>
      <c r="R100" s="11"/>
      <c r="S100" s="11"/>
      <c r="T100" s="11"/>
      <c r="U100" s="11"/>
      <c r="V100" s="11"/>
      <c r="W100" s="11"/>
      <c r="X100" s="11"/>
      <c r="Y100" s="11"/>
      <c r="Z100" s="1"/>
      <c r="AA100" s="1"/>
      <c r="AB100" s="1" t="s">
        <v>862</v>
      </c>
      <c r="AC100" s="1" t="s">
        <v>571</v>
      </c>
      <c r="AD100" s="1" t="s">
        <v>572</v>
      </c>
      <c r="AE100" s="1" t="s">
        <v>573</v>
      </c>
      <c r="AF100" s="1" t="s">
        <v>329</v>
      </c>
      <c r="AG100" s="1" t="s">
        <v>330</v>
      </c>
      <c r="AH100" s="1" t="s">
        <v>331</v>
      </c>
      <c r="AI100" s="1" t="s">
        <v>332</v>
      </c>
      <c r="AJ100" s="1" t="s">
        <v>333</v>
      </c>
      <c r="AK100" s="1" t="s">
        <v>334</v>
      </c>
      <c r="AL100" s="1" t="s">
        <v>1529</v>
      </c>
      <c r="AM100" s="1" t="s">
        <v>1530</v>
      </c>
      <c r="AN100" s="1" t="s">
        <v>1531</v>
      </c>
      <c r="AO100" s="1" t="s">
        <v>1532</v>
      </c>
      <c r="AP100" s="1"/>
      <c r="AQ100" s="1"/>
      <c r="AR100" s="1"/>
      <c r="AS100" s="1"/>
    </row>
    <row r="101" spans="1:45" ht="16.5" customHeight="1">
      <c r="A101" s="1"/>
      <c r="B101" s="1"/>
      <c r="C101" s="20"/>
      <c r="D101" s="6" t="s">
        <v>3477</v>
      </c>
      <c r="E101" s="8" t="s">
        <v>4763</v>
      </c>
      <c r="F101" s="11"/>
      <c r="G101" s="11"/>
      <c r="H101" s="11"/>
      <c r="I101" s="11"/>
      <c r="J101" s="11"/>
      <c r="K101" s="11"/>
      <c r="L101" s="11"/>
      <c r="M101" s="11"/>
      <c r="N101" s="11"/>
      <c r="O101" s="11"/>
      <c r="P101" s="11"/>
      <c r="Q101" s="11"/>
      <c r="R101" s="11"/>
      <c r="S101" s="11"/>
      <c r="T101" s="11"/>
      <c r="U101" s="11"/>
      <c r="V101" s="11"/>
      <c r="W101" s="11"/>
      <c r="X101" s="11"/>
      <c r="Y101" s="11"/>
      <c r="Z101" s="1"/>
      <c r="AA101" s="1"/>
      <c r="AB101" s="1"/>
      <c r="AC101" s="1"/>
      <c r="AD101" s="1"/>
      <c r="AE101" s="1"/>
      <c r="AF101" s="1"/>
      <c r="AG101" s="1"/>
      <c r="AH101" s="1"/>
      <c r="AI101" s="1"/>
      <c r="AJ101" s="1"/>
      <c r="AK101" s="1"/>
      <c r="AL101" s="1"/>
      <c r="AM101" s="1"/>
      <c r="AN101" s="1"/>
      <c r="AO101" s="1"/>
      <c r="AP101" s="1"/>
      <c r="AQ101" s="1"/>
      <c r="AR101" s="1"/>
      <c r="AS101" s="1"/>
    </row>
    <row r="102" spans="1:45" ht="16.5" customHeight="1">
      <c r="A102" s="1"/>
      <c r="B102" s="1"/>
      <c r="C102" s="20"/>
      <c r="D102" s="6" t="s">
        <v>3478</v>
      </c>
      <c r="E102" s="8" t="s">
        <v>4764</v>
      </c>
      <c r="F102" s="11"/>
      <c r="G102" s="11"/>
      <c r="H102" s="11"/>
      <c r="I102" s="11"/>
      <c r="J102" s="11"/>
      <c r="K102" s="11"/>
      <c r="L102" s="11"/>
      <c r="M102" s="11"/>
      <c r="N102" s="11"/>
      <c r="O102" s="11"/>
      <c r="P102" s="11"/>
      <c r="Q102" s="11"/>
      <c r="R102" s="11"/>
      <c r="S102" s="11"/>
      <c r="T102" s="11"/>
      <c r="U102" s="11"/>
      <c r="V102" s="11"/>
      <c r="W102" s="11"/>
      <c r="X102" s="11"/>
      <c r="Y102" s="11"/>
      <c r="Z102" s="1"/>
      <c r="AA102" s="1"/>
      <c r="AB102" s="1"/>
      <c r="AC102" s="1"/>
      <c r="AD102" s="1"/>
      <c r="AE102" s="1"/>
      <c r="AF102" s="1"/>
      <c r="AG102" s="1"/>
      <c r="AH102" s="1"/>
      <c r="AI102" s="1"/>
      <c r="AJ102" s="1"/>
      <c r="AK102" s="1"/>
      <c r="AL102" s="1"/>
      <c r="AM102" s="1"/>
      <c r="AN102" s="1"/>
      <c r="AO102" s="1"/>
      <c r="AP102" s="1"/>
      <c r="AQ102" s="1"/>
      <c r="AR102" s="1"/>
      <c r="AS102" s="1"/>
    </row>
    <row r="103" spans="1:45" ht="85.5" customHeight="1">
      <c r="A103" s="1"/>
      <c r="B103" s="1"/>
      <c r="C103" s="20" t="s">
        <v>4465</v>
      </c>
      <c r="D103" s="12" t="s">
        <v>2615</v>
      </c>
      <c r="E103" s="13" t="s">
        <v>232</v>
      </c>
      <c r="F103" s="11"/>
      <c r="G103" s="11"/>
      <c r="H103" s="11"/>
      <c r="I103" s="11"/>
      <c r="J103" s="11"/>
      <c r="K103" s="11"/>
      <c r="L103" s="11"/>
      <c r="M103" s="11"/>
      <c r="N103" s="11"/>
      <c r="O103" s="11"/>
      <c r="P103" s="11"/>
      <c r="Q103" s="11"/>
      <c r="R103" s="11"/>
      <c r="S103" s="11"/>
      <c r="T103" s="11"/>
      <c r="U103" s="11"/>
      <c r="V103" s="11"/>
      <c r="W103" s="11"/>
      <c r="X103" s="11"/>
      <c r="Y103" s="11"/>
      <c r="Z103" s="1"/>
      <c r="AA103" s="1"/>
      <c r="AB103" s="1" t="s">
        <v>2617</v>
      </c>
      <c r="AC103" s="1" t="s">
        <v>1572</v>
      </c>
      <c r="AD103" s="1" t="s">
        <v>1573</v>
      </c>
      <c r="AE103" s="1" t="s">
        <v>1050</v>
      </c>
      <c r="AF103" s="1" t="s">
        <v>1051</v>
      </c>
      <c r="AG103" s="1" t="s">
        <v>981</v>
      </c>
      <c r="AH103" s="1" t="s">
        <v>2814</v>
      </c>
      <c r="AI103" s="1" t="s">
        <v>1318</v>
      </c>
      <c r="AJ103" s="1" t="s">
        <v>2001</v>
      </c>
      <c r="AK103" s="1" t="s">
        <v>2002</v>
      </c>
      <c r="AL103" s="1" t="s">
        <v>2003</v>
      </c>
      <c r="AM103" s="1" t="s">
        <v>2004</v>
      </c>
      <c r="AN103" s="1" t="s">
        <v>3429</v>
      </c>
      <c r="AO103" s="1" t="s">
        <v>3430</v>
      </c>
      <c r="AP103" s="1"/>
      <c r="AQ103" s="1"/>
      <c r="AR103" s="1"/>
      <c r="AS103" s="1"/>
    </row>
    <row r="104" spans="1:45" ht="15.75" customHeight="1">
      <c r="A104" s="1"/>
      <c r="B104" s="1"/>
      <c r="C104" s="20"/>
      <c r="D104" s="6" t="s">
        <v>2645</v>
      </c>
      <c r="E104" s="8" t="s">
        <v>2308</v>
      </c>
      <c r="F104" s="11"/>
      <c r="G104" s="11"/>
      <c r="H104" s="11"/>
      <c r="I104" s="11"/>
      <c r="J104" s="11"/>
      <c r="K104" s="11"/>
      <c r="L104" s="11"/>
      <c r="M104" s="11"/>
      <c r="N104" s="11"/>
      <c r="O104" s="11"/>
      <c r="P104" s="11"/>
      <c r="Q104" s="11"/>
      <c r="R104" s="11"/>
      <c r="S104" s="11"/>
      <c r="T104" s="11"/>
      <c r="U104" s="11"/>
      <c r="V104" s="11"/>
      <c r="W104" s="11"/>
      <c r="X104" s="11"/>
      <c r="Y104" s="11"/>
      <c r="Z104" s="1"/>
      <c r="AA104" s="1"/>
      <c r="AB104" s="1"/>
      <c r="AC104" s="1"/>
      <c r="AD104" s="1"/>
      <c r="AE104" s="1"/>
      <c r="AF104" s="1"/>
      <c r="AG104" s="1"/>
      <c r="AH104" s="1"/>
      <c r="AI104" s="1"/>
      <c r="AJ104" s="1"/>
      <c r="AK104" s="1"/>
      <c r="AL104" s="1"/>
      <c r="AM104" s="1"/>
      <c r="AN104" s="1"/>
      <c r="AO104" s="1"/>
      <c r="AP104" s="1"/>
      <c r="AQ104" s="1"/>
      <c r="AR104" s="1"/>
      <c r="AS104" s="1"/>
    </row>
    <row r="105" spans="1:45" ht="18" customHeight="1">
      <c r="A105" s="1"/>
      <c r="B105" s="1"/>
      <c r="C105" s="20"/>
      <c r="D105" s="6" t="s">
        <v>2646</v>
      </c>
      <c r="E105" s="8" t="s">
        <v>3641</v>
      </c>
      <c r="F105" s="11"/>
      <c r="G105" s="11"/>
      <c r="H105" s="11"/>
      <c r="I105" s="11"/>
      <c r="J105" s="11"/>
      <c r="K105" s="11"/>
      <c r="L105" s="11"/>
      <c r="M105" s="11"/>
      <c r="N105" s="11"/>
      <c r="O105" s="11"/>
      <c r="P105" s="11"/>
      <c r="Q105" s="11"/>
      <c r="R105" s="11"/>
      <c r="S105" s="11"/>
      <c r="T105" s="11"/>
      <c r="U105" s="11"/>
      <c r="V105" s="11"/>
      <c r="W105" s="11"/>
      <c r="X105" s="11"/>
      <c r="Y105" s="11"/>
      <c r="Z105" s="1"/>
      <c r="AA105" s="1"/>
      <c r="AB105" s="1"/>
      <c r="AC105" s="1"/>
      <c r="AD105" s="1"/>
      <c r="AE105" s="1"/>
      <c r="AF105" s="1"/>
      <c r="AG105" s="1"/>
      <c r="AH105" s="1"/>
      <c r="AI105" s="1"/>
      <c r="AJ105" s="1"/>
      <c r="AK105" s="1"/>
      <c r="AL105" s="1"/>
      <c r="AM105" s="1"/>
      <c r="AN105" s="1"/>
      <c r="AO105" s="1"/>
      <c r="AP105" s="1"/>
      <c r="AQ105" s="1"/>
      <c r="AR105" s="1"/>
      <c r="AS105" s="1"/>
    </row>
    <row r="106" spans="1:45" ht="18.75" customHeight="1">
      <c r="A106" s="1"/>
      <c r="B106" s="1"/>
      <c r="C106" s="20"/>
      <c r="D106" s="6" t="s">
        <v>3477</v>
      </c>
      <c r="E106" s="8" t="s">
        <v>3069</v>
      </c>
      <c r="F106" s="11"/>
      <c r="G106" s="11"/>
      <c r="H106" s="11"/>
      <c r="I106" s="11"/>
      <c r="J106" s="11"/>
      <c r="K106" s="11"/>
      <c r="L106" s="11"/>
      <c r="M106" s="11"/>
      <c r="N106" s="11"/>
      <c r="O106" s="11"/>
      <c r="P106" s="11"/>
      <c r="Q106" s="11"/>
      <c r="R106" s="11"/>
      <c r="S106" s="11"/>
      <c r="T106" s="11"/>
      <c r="U106" s="11"/>
      <c r="V106" s="11"/>
      <c r="W106" s="11"/>
      <c r="X106" s="11"/>
      <c r="Y106" s="11"/>
      <c r="Z106" s="1"/>
      <c r="AA106" s="1"/>
      <c r="AB106" s="1"/>
      <c r="AC106" s="1"/>
      <c r="AD106" s="1"/>
      <c r="AE106" s="1"/>
      <c r="AF106" s="1"/>
      <c r="AG106" s="1"/>
      <c r="AH106" s="1"/>
      <c r="AI106" s="1"/>
      <c r="AJ106" s="1"/>
      <c r="AK106" s="1"/>
      <c r="AL106" s="1"/>
      <c r="AM106" s="1"/>
      <c r="AN106" s="1"/>
      <c r="AO106" s="1"/>
      <c r="AP106" s="1"/>
      <c r="AQ106" s="1"/>
      <c r="AR106" s="1"/>
      <c r="AS106" s="1"/>
    </row>
    <row r="107" spans="1:45" ht="16.5" customHeight="1">
      <c r="A107" s="1"/>
      <c r="B107" s="1"/>
      <c r="C107" s="20"/>
      <c r="D107" s="6" t="s">
        <v>3478</v>
      </c>
      <c r="E107" s="8" t="s">
        <v>2918</v>
      </c>
      <c r="F107" s="11"/>
      <c r="G107" s="11"/>
      <c r="H107" s="11"/>
      <c r="I107" s="11"/>
      <c r="J107" s="11"/>
      <c r="K107" s="11"/>
      <c r="L107" s="11"/>
      <c r="M107" s="11"/>
      <c r="N107" s="11"/>
      <c r="O107" s="11"/>
      <c r="P107" s="11"/>
      <c r="Q107" s="11"/>
      <c r="R107" s="11"/>
      <c r="S107" s="11"/>
      <c r="T107" s="11"/>
      <c r="U107" s="11"/>
      <c r="V107" s="11"/>
      <c r="W107" s="11"/>
      <c r="X107" s="11"/>
      <c r="Y107" s="11"/>
      <c r="Z107" s="1"/>
      <c r="AA107" s="1"/>
      <c r="AB107" s="1"/>
      <c r="AC107" s="1"/>
      <c r="AD107" s="1"/>
      <c r="AE107" s="1"/>
      <c r="AF107" s="1"/>
      <c r="AG107" s="1"/>
      <c r="AH107" s="1"/>
      <c r="AI107" s="1"/>
      <c r="AJ107" s="1"/>
      <c r="AK107" s="1"/>
      <c r="AL107" s="1"/>
      <c r="AM107" s="1"/>
      <c r="AN107" s="1"/>
      <c r="AO107" s="1"/>
      <c r="AP107" s="1"/>
      <c r="AQ107" s="1"/>
      <c r="AR107" s="1"/>
      <c r="AS107" s="1"/>
    </row>
    <row r="108" spans="1:45" ht="84.75" customHeight="1">
      <c r="A108" s="1"/>
      <c r="B108" s="1"/>
      <c r="C108" s="20" t="s">
        <v>1672</v>
      </c>
      <c r="D108" s="12" t="s">
        <v>3431</v>
      </c>
      <c r="E108" s="13" t="s">
        <v>424</v>
      </c>
      <c r="F108" s="11"/>
      <c r="G108" s="11"/>
      <c r="H108" s="11"/>
      <c r="I108" s="11"/>
      <c r="J108" s="11"/>
      <c r="K108" s="11"/>
      <c r="L108" s="11"/>
      <c r="M108" s="11"/>
      <c r="N108" s="11"/>
      <c r="O108" s="11"/>
      <c r="P108" s="11"/>
      <c r="Q108" s="11"/>
      <c r="R108" s="11"/>
      <c r="S108" s="11"/>
      <c r="T108" s="11"/>
      <c r="U108" s="11"/>
      <c r="V108" s="11"/>
      <c r="W108" s="11"/>
      <c r="X108" s="11"/>
      <c r="Y108" s="11"/>
      <c r="Z108" s="1"/>
      <c r="AA108" s="1"/>
      <c r="AB108" s="1" t="s">
        <v>2153</v>
      </c>
      <c r="AC108" s="1" t="s">
        <v>2160</v>
      </c>
      <c r="AD108" s="1" t="s">
        <v>2161</v>
      </c>
      <c r="AE108" s="1" t="s">
        <v>2162</v>
      </c>
      <c r="AF108" s="1" t="s">
        <v>2163</v>
      </c>
      <c r="AG108" s="1" t="s">
        <v>2164</v>
      </c>
      <c r="AH108" s="1" t="s">
        <v>2165</v>
      </c>
      <c r="AI108" s="1" t="s">
        <v>2166</v>
      </c>
      <c r="AJ108" s="1" t="s">
        <v>513</v>
      </c>
      <c r="AK108" s="1" t="s">
        <v>187</v>
      </c>
      <c r="AL108" s="1" t="s">
        <v>188</v>
      </c>
      <c r="AM108" s="1" t="s">
        <v>189</v>
      </c>
      <c r="AN108" s="1" t="s">
        <v>190</v>
      </c>
      <c r="AO108" s="1" t="s">
        <v>1172</v>
      </c>
      <c r="AP108" s="1"/>
      <c r="AQ108" s="1"/>
      <c r="AR108" s="1"/>
      <c r="AS108" s="1"/>
    </row>
    <row r="109" spans="1:45" ht="18.75" customHeight="1">
      <c r="A109" s="1"/>
      <c r="B109" s="1"/>
      <c r="C109" s="20"/>
      <c r="D109" s="6" t="s">
        <v>2645</v>
      </c>
      <c r="E109" s="8" t="s">
        <v>3501</v>
      </c>
      <c r="F109" s="11"/>
      <c r="G109" s="11"/>
      <c r="H109" s="11"/>
      <c r="I109" s="11"/>
      <c r="J109" s="11"/>
      <c r="K109" s="11"/>
      <c r="L109" s="11"/>
      <c r="M109" s="11"/>
      <c r="N109" s="11"/>
      <c r="O109" s="11"/>
      <c r="P109" s="11"/>
      <c r="Q109" s="11"/>
      <c r="R109" s="11"/>
      <c r="S109" s="11"/>
      <c r="T109" s="11"/>
      <c r="U109" s="11"/>
      <c r="V109" s="11"/>
      <c r="W109" s="11"/>
      <c r="X109" s="11"/>
      <c r="Y109" s="11"/>
      <c r="Z109" s="1"/>
      <c r="AA109" s="1"/>
      <c r="AB109" s="1"/>
      <c r="AC109" s="1"/>
      <c r="AD109" s="1"/>
      <c r="AE109" s="1"/>
      <c r="AF109" s="1"/>
      <c r="AG109" s="1"/>
      <c r="AH109" s="1"/>
      <c r="AI109" s="1"/>
      <c r="AJ109" s="1"/>
      <c r="AK109" s="1"/>
      <c r="AL109" s="1"/>
      <c r="AM109" s="1"/>
      <c r="AN109" s="1"/>
      <c r="AO109" s="1"/>
      <c r="AP109" s="1"/>
      <c r="AQ109" s="1"/>
      <c r="AR109" s="1"/>
      <c r="AS109" s="1"/>
    </row>
    <row r="110" spans="1:45" ht="18" customHeight="1">
      <c r="A110" s="1"/>
      <c r="B110" s="1"/>
      <c r="C110" s="20"/>
      <c r="D110" s="6" t="s">
        <v>2646</v>
      </c>
      <c r="E110" s="8" t="s">
        <v>3502</v>
      </c>
      <c r="F110" s="11"/>
      <c r="G110" s="11"/>
      <c r="H110" s="11"/>
      <c r="I110" s="11"/>
      <c r="J110" s="11"/>
      <c r="K110" s="11"/>
      <c r="L110" s="11"/>
      <c r="M110" s="11"/>
      <c r="N110" s="11"/>
      <c r="O110" s="11"/>
      <c r="P110" s="11"/>
      <c r="Q110" s="11"/>
      <c r="R110" s="11"/>
      <c r="S110" s="11"/>
      <c r="T110" s="11"/>
      <c r="U110" s="11"/>
      <c r="V110" s="11"/>
      <c r="W110" s="11"/>
      <c r="X110" s="11"/>
      <c r="Y110" s="11"/>
      <c r="Z110" s="1"/>
      <c r="AA110" s="1"/>
      <c r="AB110" s="1"/>
      <c r="AC110" s="1"/>
      <c r="AD110" s="1"/>
      <c r="AE110" s="1"/>
      <c r="AF110" s="1"/>
      <c r="AG110" s="1"/>
      <c r="AH110" s="1"/>
      <c r="AI110" s="1"/>
      <c r="AJ110" s="1"/>
      <c r="AK110" s="1"/>
      <c r="AL110" s="1"/>
      <c r="AM110" s="1"/>
      <c r="AN110" s="1"/>
      <c r="AO110" s="1"/>
      <c r="AP110" s="1"/>
      <c r="AQ110" s="1"/>
      <c r="AR110" s="1"/>
      <c r="AS110" s="1"/>
    </row>
    <row r="111" spans="1:45" ht="20.25" customHeight="1">
      <c r="A111" s="1"/>
      <c r="B111" s="1"/>
      <c r="C111" s="20"/>
      <c r="D111" s="6" t="s">
        <v>3477</v>
      </c>
      <c r="E111" s="8" t="s">
        <v>3503</v>
      </c>
      <c r="F111" s="11"/>
      <c r="G111" s="11"/>
      <c r="H111" s="11"/>
      <c r="I111" s="11"/>
      <c r="J111" s="11"/>
      <c r="K111" s="11"/>
      <c r="L111" s="11"/>
      <c r="M111" s="11"/>
      <c r="N111" s="11"/>
      <c r="O111" s="11"/>
      <c r="P111" s="11"/>
      <c r="Q111" s="11"/>
      <c r="R111" s="11"/>
      <c r="S111" s="11"/>
      <c r="T111" s="11"/>
      <c r="U111" s="11"/>
      <c r="V111" s="11"/>
      <c r="W111" s="11"/>
      <c r="X111" s="11"/>
      <c r="Y111" s="11"/>
      <c r="Z111" s="1"/>
      <c r="AA111" s="1"/>
      <c r="AB111" s="1"/>
      <c r="AC111" s="1"/>
      <c r="AD111" s="1"/>
      <c r="AE111" s="1"/>
      <c r="AF111" s="1"/>
      <c r="AG111" s="1"/>
      <c r="AH111" s="1"/>
      <c r="AI111" s="1"/>
      <c r="AJ111" s="1"/>
      <c r="AK111" s="1"/>
      <c r="AL111" s="1"/>
      <c r="AM111" s="1"/>
      <c r="AN111" s="1"/>
      <c r="AO111" s="1"/>
      <c r="AP111" s="1"/>
      <c r="AQ111" s="1"/>
      <c r="AR111" s="1"/>
      <c r="AS111" s="1"/>
    </row>
    <row r="112" spans="1:45" ht="18.75" customHeight="1">
      <c r="A112" s="1"/>
      <c r="B112" s="1"/>
      <c r="C112" s="20"/>
      <c r="D112" s="6" t="s">
        <v>3478</v>
      </c>
      <c r="E112" s="8" t="s">
        <v>3504</v>
      </c>
      <c r="F112" s="11"/>
      <c r="G112" s="11"/>
      <c r="H112" s="11"/>
      <c r="I112" s="11"/>
      <c r="J112" s="11"/>
      <c r="K112" s="11"/>
      <c r="L112" s="11"/>
      <c r="M112" s="11"/>
      <c r="N112" s="11"/>
      <c r="O112" s="11"/>
      <c r="P112" s="11"/>
      <c r="Q112" s="11"/>
      <c r="R112" s="11"/>
      <c r="S112" s="11"/>
      <c r="T112" s="11"/>
      <c r="U112" s="11"/>
      <c r="V112" s="11"/>
      <c r="W112" s="11"/>
      <c r="X112" s="11"/>
      <c r="Y112" s="11"/>
      <c r="Z112" s="1"/>
      <c r="AA112" s="1"/>
      <c r="AB112" s="1"/>
      <c r="AC112" s="1"/>
      <c r="AD112" s="1"/>
      <c r="AE112" s="1"/>
      <c r="AF112" s="1"/>
      <c r="AG112" s="1"/>
      <c r="AH112" s="1"/>
      <c r="AI112" s="1"/>
      <c r="AJ112" s="1"/>
      <c r="AK112" s="1"/>
      <c r="AL112" s="1"/>
      <c r="AM112" s="1"/>
      <c r="AN112" s="1"/>
      <c r="AO112" s="1"/>
      <c r="AP112" s="1"/>
      <c r="AQ112" s="1"/>
      <c r="AR112" s="1"/>
      <c r="AS112" s="1"/>
    </row>
    <row r="113" spans="1:45" ht="165.75" customHeight="1">
      <c r="A113" s="1"/>
      <c r="B113" s="1"/>
      <c r="C113" s="20" t="s">
        <v>1673</v>
      </c>
      <c r="D113" s="12" t="s">
        <v>231</v>
      </c>
      <c r="E113" s="13" t="s">
        <v>3710</v>
      </c>
      <c r="F113" s="11"/>
      <c r="G113" s="11"/>
      <c r="H113" s="11"/>
      <c r="I113" s="11"/>
      <c r="J113" s="11"/>
      <c r="K113" s="11"/>
      <c r="L113" s="11"/>
      <c r="M113" s="11"/>
      <c r="N113" s="11"/>
      <c r="O113" s="11"/>
      <c r="P113" s="11"/>
      <c r="Q113" s="11"/>
      <c r="R113" s="11"/>
      <c r="S113" s="11"/>
      <c r="T113" s="11"/>
      <c r="U113" s="11"/>
      <c r="V113" s="11"/>
      <c r="W113" s="11"/>
      <c r="X113" s="11"/>
      <c r="Y113" s="11"/>
      <c r="Z113" s="1"/>
      <c r="AA113" s="1"/>
      <c r="AB113" s="1" t="s">
        <v>233</v>
      </c>
      <c r="AC113" s="1" t="s">
        <v>234</v>
      </c>
      <c r="AD113" s="1" t="s">
        <v>235</v>
      </c>
      <c r="AE113" s="1" t="s">
        <v>236</v>
      </c>
      <c r="AF113" s="1" t="s">
        <v>237</v>
      </c>
      <c r="AG113" s="1" t="s">
        <v>238</v>
      </c>
      <c r="AH113" s="1" t="s">
        <v>239</v>
      </c>
      <c r="AI113" s="1" t="s">
        <v>240</v>
      </c>
      <c r="AJ113" s="1" t="s">
        <v>241</v>
      </c>
      <c r="AK113" s="1" t="s">
        <v>2303</v>
      </c>
      <c r="AL113" s="1" t="s">
        <v>2304</v>
      </c>
      <c r="AM113" s="1" t="s">
        <v>2305</v>
      </c>
      <c r="AN113" s="1" t="s">
        <v>2306</v>
      </c>
      <c r="AO113" s="1" t="s">
        <v>2307</v>
      </c>
      <c r="AP113" s="1"/>
      <c r="AQ113" s="1"/>
      <c r="AR113" s="1"/>
      <c r="AS113" s="1"/>
    </row>
    <row r="114" spans="1:45" ht="18.75" customHeight="1">
      <c r="A114" s="1"/>
      <c r="B114" s="1"/>
      <c r="C114" s="22"/>
      <c r="D114" s="6" t="s">
        <v>2645</v>
      </c>
      <c r="E114" s="8" t="s">
        <v>4765</v>
      </c>
      <c r="F114" s="11"/>
      <c r="G114" s="11"/>
      <c r="H114" s="11"/>
      <c r="I114" s="11"/>
      <c r="J114" s="11"/>
      <c r="K114" s="11"/>
      <c r="L114" s="11"/>
      <c r="M114" s="11"/>
      <c r="N114" s="11"/>
      <c r="O114" s="11"/>
      <c r="P114" s="11"/>
      <c r="Q114" s="11"/>
      <c r="R114" s="11"/>
      <c r="S114" s="11"/>
      <c r="T114" s="11"/>
      <c r="U114" s="11"/>
      <c r="V114" s="11"/>
      <c r="W114" s="11"/>
      <c r="X114" s="11"/>
      <c r="Y114" s="11"/>
      <c r="Z114" s="1"/>
      <c r="AA114" s="1"/>
      <c r="AB114" s="1" t="s">
        <v>2309</v>
      </c>
      <c r="AC114" s="1" t="s">
        <v>2310</v>
      </c>
      <c r="AD114" s="1" t="s">
        <v>2311</v>
      </c>
      <c r="AE114" s="1" t="s">
        <v>3634</v>
      </c>
      <c r="AF114" s="1" t="s">
        <v>3635</v>
      </c>
      <c r="AG114" s="1" t="s">
        <v>808</v>
      </c>
      <c r="AH114" s="1" t="s">
        <v>1458</v>
      </c>
      <c r="AI114" s="1" t="s">
        <v>1459</v>
      </c>
      <c r="AJ114" s="1" t="s">
        <v>1460</v>
      </c>
      <c r="AK114" s="1" t="s">
        <v>1461</v>
      </c>
      <c r="AL114" s="1" t="s">
        <v>3637</v>
      </c>
      <c r="AM114" s="1" t="s">
        <v>3638</v>
      </c>
      <c r="AN114" s="1" t="s">
        <v>3639</v>
      </c>
      <c r="AO114" s="1" t="s">
        <v>3640</v>
      </c>
      <c r="AP114" s="1"/>
      <c r="AQ114" s="1"/>
      <c r="AR114" s="1"/>
      <c r="AS114" s="1"/>
    </row>
    <row r="115" spans="1:45" ht="18" customHeight="1">
      <c r="A115" s="1"/>
      <c r="B115" s="1"/>
      <c r="C115" s="22"/>
      <c r="D115" s="6" t="s">
        <v>2646</v>
      </c>
      <c r="E115" s="8" t="s">
        <v>4766</v>
      </c>
      <c r="F115" s="11"/>
      <c r="G115" s="11"/>
      <c r="H115" s="11"/>
      <c r="I115" s="11"/>
      <c r="J115" s="11"/>
      <c r="K115" s="11"/>
      <c r="L115" s="11"/>
      <c r="M115" s="11"/>
      <c r="N115" s="11"/>
      <c r="O115" s="11"/>
      <c r="P115" s="11"/>
      <c r="Q115" s="11"/>
      <c r="R115" s="11"/>
      <c r="S115" s="11"/>
      <c r="T115" s="11"/>
      <c r="U115" s="11"/>
      <c r="V115" s="11"/>
      <c r="W115" s="11"/>
      <c r="X115" s="11"/>
      <c r="Y115" s="11"/>
      <c r="Z115" s="1"/>
      <c r="AA115" s="1"/>
      <c r="AB115" s="1" t="s">
        <v>3642</v>
      </c>
      <c r="AC115" s="1" t="s">
        <v>3643</v>
      </c>
      <c r="AD115" s="1" t="s">
        <v>1955</v>
      </c>
      <c r="AE115" s="1" t="s">
        <v>1956</v>
      </c>
      <c r="AF115" s="1" t="s">
        <v>1957</v>
      </c>
      <c r="AG115" s="1" t="s">
        <v>1958</v>
      </c>
      <c r="AH115" s="1" t="s">
        <v>1493</v>
      </c>
      <c r="AI115" s="1" t="s">
        <v>1494</v>
      </c>
      <c r="AJ115" s="1" t="s">
        <v>3973</v>
      </c>
      <c r="AK115" s="1" t="s">
        <v>4897</v>
      </c>
      <c r="AL115" s="1" t="s">
        <v>4898</v>
      </c>
      <c r="AM115" s="1" t="s">
        <v>4899</v>
      </c>
      <c r="AN115" s="1" t="s">
        <v>4900</v>
      </c>
      <c r="AO115" s="1" t="s">
        <v>3068</v>
      </c>
      <c r="AP115" s="1"/>
      <c r="AQ115" s="1"/>
      <c r="AR115" s="1"/>
      <c r="AS115" s="1"/>
    </row>
    <row r="116" spans="1:45" ht="16.5" customHeight="1">
      <c r="A116" s="1"/>
      <c r="B116" s="1"/>
      <c r="C116" s="22"/>
      <c r="D116" s="6" t="s">
        <v>3477</v>
      </c>
      <c r="E116" s="8" t="s">
        <v>4767</v>
      </c>
      <c r="F116" s="11"/>
      <c r="G116" s="11"/>
      <c r="H116" s="11"/>
      <c r="I116" s="11"/>
      <c r="J116" s="11"/>
      <c r="K116" s="11"/>
      <c r="L116" s="11"/>
      <c r="M116" s="11"/>
      <c r="N116" s="11"/>
      <c r="O116" s="11"/>
      <c r="P116" s="11"/>
      <c r="Q116" s="11"/>
      <c r="R116" s="11"/>
      <c r="S116" s="11"/>
      <c r="T116" s="11"/>
      <c r="U116" s="11"/>
      <c r="V116" s="11"/>
      <c r="W116" s="11"/>
      <c r="X116" s="11"/>
      <c r="Y116" s="11"/>
      <c r="Z116" s="1"/>
      <c r="AA116" s="1"/>
      <c r="AB116" s="1" t="s">
        <v>3070</v>
      </c>
      <c r="AC116" s="1" t="s">
        <v>3071</v>
      </c>
      <c r="AD116" s="1" t="s">
        <v>3072</v>
      </c>
      <c r="AE116" s="1" t="s">
        <v>3081</v>
      </c>
      <c r="AF116" s="1" t="s">
        <v>3082</v>
      </c>
      <c r="AG116" s="1" t="s">
        <v>4948</v>
      </c>
      <c r="AH116" s="1" t="s">
        <v>4949</v>
      </c>
      <c r="AI116" s="1" t="s">
        <v>4950</v>
      </c>
      <c r="AJ116" s="1" t="s">
        <v>4951</v>
      </c>
      <c r="AK116" s="1" t="s">
        <v>4952</v>
      </c>
      <c r="AL116" s="1" t="s">
        <v>2914</v>
      </c>
      <c r="AM116" s="1" t="s">
        <v>2915</v>
      </c>
      <c r="AN116" s="1" t="s">
        <v>2916</v>
      </c>
      <c r="AO116" s="1" t="s">
        <v>2917</v>
      </c>
      <c r="AP116" s="1"/>
      <c r="AQ116" s="1"/>
      <c r="AR116" s="1"/>
      <c r="AS116" s="1"/>
    </row>
    <row r="117" spans="1:45" ht="16.5" customHeight="1">
      <c r="A117" s="1"/>
      <c r="B117" s="1"/>
      <c r="C117" s="22"/>
      <c r="D117" s="6" t="s">
        <v>3478</v>
      </c>
      <c r="E117" s="8" t="s">
        <v>4768</v>
      </c>
      <c r="F117" s="11"/>
      <c r="G117" s="11"/>
      <c r="H117" s="11"/>
      <c r="I117" s="11"/>
      <c r="J117" s="11"/>
      <c r="K117" s="11"/>
      <c r="L117" s="11"/>
      <c r="M117" s="11"/>
      <c r="N117" s="11"/>
      <c r="O117" s="11"/>
      <c r="P117" s="11"/>
      <c r="Q117" s="11"/>
      <c r="R117" s="11"/>
      <c r="S117" s="11"/>
      <c r="T117" s="11"/>
      <c r="U117" s="11"/>
      <c r="V117" s="11"/>
      <c r="W117" s="11"/>
      <c r="X117" s="11"/>
      <c r="Y117" s="11"/>
      <c r="Z117" s="1"/>
      <c r="AA117" s="1"/>
      <c r="AB117" s="1" t="s">
        <v>2919</v>
      </c>
      <c r="AC117" s="1" t="s">
        <v>2920</v>
      </c>
      <c r="AD117" s="1" t="s">
        <v>4637</v>
      </c>
      <c r="AE117" s="1" t="s">
        <v>4638</v>
      </c>
      <c r="AF117" s="1" t="s">
        <v>1254</v>
      </c>
      <c r="AG117" s="1" t="s">
        <v>1255</v>
      </c>
      <c r="AH117" s="1" t="s">
        <v>1256</v>
      </c>
      <c r="AI117" s="1" t="s">
        <v>1257</v>
      </c>
      <c r="AJ117" s="1" t="s">
        <v>1258</v>
      </c>
      <c r="AK117" s="1" t="s">
        <v>1259</v>
      </c>
      <c r="AL117" s="1" t="s">
        <v>1260</v>
      </c>
      <c r="AM117" s="1" t="s">
        <v>1261</v>
      </c>
      <c r="AN117" s="1" t="s">
        <v>1262</v>
      </c>
      <c r="AO117" s="1" t="s">
        <v>1263</v>
      </c>
      <c r="AP117" s="1"/>
      <c r="AQ117" s="1"/>
      <c r="AR117" s="1"/>
      <c r="AS117" s="1"/>
    </row>
    <row r="118" spans="1:45" ht="67.5" customHeight="1">
      <c r="A118" s="1"/>
      <c r="B118" s="1"/>
      <c r="C118" s="20" t="s">
        <v>1674</v>
      </c>
      <c r="D118" s="12" t="s">
        <v>423</v>
      </c>
      <c r="E118" s="13" t="s">
        <v>2057</v>
      </c>
      <c r="F118" s="11"/>
      <c r="G118" s="11"/>
      <c r="H118" s="11"/>
      <c r="I118" s="11"/>
      <c r="J118" s="11"/>
      <c r="K118" s="11"/>
      <c r="L118" s="11"/>
      <c r="M118" s="11"/>
      <c r="N118" s="11"/>
      <c r="O118" s="11"/>
      <c r="P118" s="11"/>
      <c r="Q118" s="11"/>
      <c r="R118" s="11"/>
      <c r="S118" s="11"/>
      <c r="T118" s="11"/>
      <c r="U118" s="11"/>
      <c r="V118" s="11"/>
      <c r="W118" s="11"/>
      <c r="X118" s="11"/>
      <c r="Y118" s="11"/>
      <c r="Z118" s="1"/>
      <c r="AA118" s="1"/>
      <c r="AB118" s="1" t="s">
        <v>425</v>
      </c>
      <c r="AC118" s="1" t="s">
        <v>426</v>
      </c>
      <c r="AD118" s="1" t="s">
        <v>427</v>
      </c>
      <c r="AE118" s="1" t="s">
        <v>428</v>
      </c>
      <c r="AF118" s="1" t="s">
        <v>429</v>
      </c>
      <c r="AG118" s="1" t="s">
        <v>430</v>
      </c>
      <c r="AH118" s="1" t="s">
        <v>431</v>
      </c>
      <c r="AI118" s="1" t="s">
        <v>432</v>
      </c>
      <c r="AJ118" s="1" t="s">
        <v>468</v>
      </c>
      <c r="AK118" s="1" t="s">
        <v>469</v>
      </c>
      <c r="AL118" s="1" t="s">
        <v>470</v>
      </c>
      <c r="AM118" s="1" t="s">
        <v>471</v>
      </c>
      <c r="AN118" s="1" t="s">
        <v>1281</v>
      </c>
      <c r="AO118" s="1" t="s">
        <v>1282</v>
      </c>
      <c r="AP118" s="1"/>
      <c r="AQ118" s="1"/>
      <c r="AR118" s="1"/>
      <c r="AS118" s="1"/>
    </row>
    <row r="119" spans="1:45" ht="12.75">
      <c r="A119" s="1"/>
      <c r="B119" s="1"/>
      <c r="C119" s="20"/>
      <c r="D119" s="6" t="s">
        <v>2645</v>
      </c>
      <c r="E119" s="8" t="s">
        <v>3505</v>
      </c>
      <c r="F119" s="11"/>
      <c r="G119" s="11"/>
      <c r="H119" s="11"/>
      <c r="I119" s="11"/>
      <c r="J119" s="11"/>
      <c r="K119" s="11"/>
      <c r="L119" s="11"/>
      <c r="M119" s="11"/>
      <c r="N119" s="11"/>
      <c r="O119" s="11"/>
      <c r="P119" s="11"/>
      <c r="Q119" s="11"/>
      <c r="R119" s="11"/>
      <c r="S119" s="11"/>
      <c r="T119" s="11"/>
      <c r="U119" s="11"/>
      <c r="V119" s="11"/>
      <c r="W119" s="11"/>
      <c r="X119" s="11"/>
      <c r="Y119" s="11"/>
      <c r="Z119" s="1"/>
      <c r="AA119" s="1"/>
      <c r="AB119" s="1"/>
      <c r="AC119" s="1"/>
      <c r="AD119" s="1"/>
      <c r="AE119" s="1"/>
      <c r="AF119" s="1"/>
      <c r="AG119" s="1"/>
      <c r="AH119" s="1"/>
      <c r="AI119" s="1"/>
      <c r="AJ119" s="1"/>
      <c r="AK119" s="1"/>
      <c r="AL119" s="1"/>
      <c r="AM119" s="1"/>
      <c r="AN119" s="1"/>
      <c r="AO119" s="1"/>
      <c r="AP119" s="1"/>
      <c r="AQ119" s="1"/>
      <c r="AR119" s="1"/>
      <c r="AS119" s="1"/>
    </row>
    <row r="120" spans="1:45" ht="12.75">
      <c r="A120" s="1"/>
      <c r="B120" s="1"/>
      <c r="C120" s="20"/>
      <c r="D120" s="6" t="s">
        <v>2646</v>
      </c>
      <c r="E120" s="8" t="s">
        <v>3506</v>
      </c>
      <c r="F120" s="11"/>
      <c r="G120" s="11"/>
      <c r="H120" s="11"/>
      <c r="I120" s="11"/>
      <c r="J120" s="11"/>
      <c r="K120" s="11"/>
      <c r="L120" s="11"/>
      <c r="M120" s="11"/>
      <c r="N120" s="11"/>
      <c r="O120" s="11"/>
      <c r="P120" s="11"/>
      <c r="Q120" s="11"/>
      <c r="R120" s="11"/>
      <c r="S120" s="11"/>
      <c r="T120" s="11"/>
      <c r="U120" s="11"/>
      <c r="V120" s="11"/>
      <c r="W120" s="11"/>
      <c r="X120" s="11"/>
      <c r="Y120" s="11"/>
      <c r="Z120" s="1"/>
      <c r="AA120" s="1"/>
      <c r="AB120" s="1"/>
      <c r="AC120" s="1"/>
      <c r="AD120" s="1"/>
      <c r="AE120" s="1"/>
      <c r="AF120" s="1"/>
      <c r="AG120" s="1"/>
      <c r="AH120" s="1"/>
      <c r="AI120" s="1"/>
      <c r="AJ120" s="1"/>
      <c r="AK120" s="1"/>
      <c r="AL120" s="1"/>
      <c r="AM120" s="1"/>
      <c r="AN120" s="1"/>
      <c r="AO120" s="1"/>
      <c r="AP120" s="1"/>
      <c r="AQ120" s="1"/>
      <c r="AR120" s="1"/>
      <c r="AS120" s="1"/>
    </row>
    <row r="121" spans="1:45" ht="12.75">
      <c r="A121" s="1"/>
      <c r="B121" s="1"/>
      <c r="C121" s="20"/>
      <c r="D121" s="6" t="s">
        <v>3477</v>
      </c>
      <c r="E121" s="8" t="s">
        <v>3507</v>
      </c>
      <c r="F121" s="11"/>
      <c r="G121" s="11"/>
      <c r="H121" s="11"/>
      <c r="I121" s="11"/>
      <c r="J121" s="11"/>
      <c r="K121" s="11"/>
      <c r="L121" s="11"/>
      <c r="M121" s="11"/>
      <c r="N121" s="11"/>
      <c r="O121" s="11"/>
      <c r="P121" s="11"/>
      <c r="Q121" s="11"/>
      <c r="R121" s="11"/>
      <c r="S121" s="11"/>
      <c r="T121" s="11"/>
      <c r="U121" s="11"/>
      <c r="V121" s="11"/>
      <c r="W121" s="11"/>
      <c r="X121" s="11"/>
      <c r="Y121" s="11"/>
      <c r="Z121" s="1"/>
      <c r="AA121" s="1"/>
      <c r="AB121" s="1"/>
      <c r="AC121" s="1"/>
      <c r="AD121" s="1"/>
      <c r="AE121" s="1"/>
      <c r="AF121" s="1"/>
      <c r="AG121" s="1"/>
      <c r="AH121" s="1"/>
      <c r="AI121" s="1"/>
      <c r="AJ121" s="1"/>
      <c r="AK121" s="1"/>
      <c r="AL121" s="1"/>
      <c r="AM121" s="1"/>
      <c r="AN121" s="1"/>
      <c r="AO121" s="1"/>
      <c r="AP121" s="1"/>
      <c r="AQ121" s="1"/>
      <c r="AR121" s="1"/>
      <c r="AS121" s="1"/>
    </row>
    <row r="122" spans="1:45" ht="12.75">
      <c r="A122" s="1"/>
      <c r="B122" s="1"/>
      <c r="C122" s="20"/>
      <c r="D122" s="6" t="s">
        <v>3478</v>
      </c>
      <c r="E122" s="8" t="s">
        <v>3445</v>
      </c>
      <c r="F122" s="11"/>
      <c r="G122" s="11"/>
      <c r="H122" s="11"/>
      <c r="I122" s="11"/>
      <c r="J122" s="11"/>
      <c r="K122" s="11"/>
      <c r="L122" s="11"/>
      <c r="M122" s="11"/>
      <c r="N122" s="11"/>
      <c r="O122" s="11"/>
      <c r="P122" s="11"/>
      <c r="Q122" s="11"/>
      <c r="R122" s="11"/>
      <c r="S122" s="11"/>
      <c r="T122" s="11"/>
      <c r="U122" s="11"/>
      <c r="V122" s="11"/>
      <c r="W122" s="11"/>
      <c r="X122" s="11"/>
      <c r="Y122" s="11"/>
      <c r="Z122" s="1"/>
      <c r="AA122" s="1"/>
      <c r="AB122" s="1"/>
      <c r="AC122" s="1"/>
      <c r="AD122" s="1"/>
      <c r="AE122" s="1"/>
      <c r="AF122" s="1"/>
      <c r="AG122" s="1"/>
      <c r="AH122" s="1"/>
      <c r="AI122" s="1"/>
      <c r="AJ122" s="1"/>
      <c r="AK122" s="1"/>
      <c r="AL122" s="1"/>
      <c r="AM122" s="1"/>
      <c r="AN122" s="1"/>
      <c r="AO122" s="1"/>
      <c r="AP122" s="1"/>
      <c r="AQ122" s="1"/>
      <c r="AR122" s="1"/>
      <c r="AS122" s="1"/>
    </row>
    <row r="123" spans="1:45" ht="85.5" customHeight="1">
      <c r="A123" s="1"/>
      <c r="B123" s="1"/>
      <c r="C123" s="20" t="s">
        <v>1675</v>
      </c>
      <c r="D123" s="12" t="s">
        <v>3709</v>
      </c>
      <c r="E123" s="13" t="s">
        <v>2246</v>
      </c>
      <c r="F123" s="11"/>
      <c r="G123" s="11"/>
      <c r="H123" s="11"/>
      <c r="I123" s="11"/>
      <c r="J123" s="11"/>
      <c r="K123" s="11"/>
      <c r="L123" s="11"/>
      <c r="M123" s="11"/>
      <c r="N123" s="11"/>
      <c r="O123" s="11"/>
      <c r="P123" s="11"/>
      <c r="Q123" s="11"/>
      <c r="R123" s="11"/>
      <c r="S123" s="11"/>
      <c r="T123" s="11"/>
      <c r="U123" s="11"/>
      <c r="V123" s="11"/>
      <c r="W123" s="11"/>
      <c r="X123" s="11"/>
      <c r="Y123" s="11"/>
      <c r="Z123" s="1"/>
      <c r="AA123" s="1"/>
      <c r="AB123" s="1" t="s">
        <v>3711</v>
      </c>
      <c r="AC123" s="1" t="s">
        <v>3712</v>
      </c>
      <c r="AD123" s="1" t="s">
        <v>3713</v>
      </c>
      <c r="AE123" s="1" t="s">
        <v>2558</v>
      </c>
      <c r="AF123" s="1" t="s">
        <v>4769</v>
      </c>
      <c r="AG123" s="1" t="s">
        <v>4770</v>
      </c>
      <c r="AH123" s="1" t="s">
        <v>4771</v>
      </c>
      <c r="AI123" s="1" t="s">
        <v>3866</v>
      </c>
      <c r="AJ123" s="1" t="s">
        <v>3867</v>
      </c>
      <c r="AK123" s="1" t="s">
        <v>2660</v>
      </c>
      <c r="AL123" s="1" t="s">
        <v>818</v>
      </c>
      <c r="AM123" s="1" t="s">
        <v>819</v>
      </c>
      <c r="AN123" s="1" t="s">
        <v>2054</v>
      </c>
      <c r="AO123" s="1" t="s">
        <v>2055</v>
      </c>
      <c r="AP123" s="1"/>
      <c r="AQ123" s="1"/>
      <c r="AR123" s="1"/>
      <c r="AS123" s="1"/>
    </row>
    <row r="124" spans="1:45" ht="19.5" customHeight="1">
      <c r="A124" s="1"/>
      <c r="B124" s="1"/>
      <c r="C124" s="20"/>
      <c r="D124" s="6" t="s">
        <v>2645</v>
      </c>
      <c r="E124" s="8" t="s">
        <v>3446</v>
      </c>
      <c r="F124" s="11"/>
      <c r="G124" s="11"/>
      <c r="H124" s="11"/>
      <c r="I124" s="11"/>
      <c r="J124" s="11"/>
      <c r="K124" s="11"/>
      <c r="L124" s="11"/>
      <c r="M124" s="11"/>
      <c r="N124" s="11"/>
      <c r="O124" s="11"/>
      <c r="P124" s="11"/>
      <c r="Q124" s="11"/>
      <c r="R124" s="11"/>
      <c r="S124" s="11"/>
      <c r="T124" s="11"/>
      <c r="U124" s="11"/>
      <c r="V124" s="11"/>
      <c r="W124" s="11"/>
      <c r="X124" s="11"/>
      <c r="Y124" s="11"/>
      <c r="Z124" s="1"/>
      <c r="AA124" s="1"/>
      <c r="AB124" s="1"/>
      <c r="AC124" s="1"/>
      <c r="AD124" s="1"/>
      <c r="AE124" s="1"/>
      <c r="AF124" s="1"/>
      <c r="AG124" s="1"/>
      <c r="AH124" s="1"/>
      <c r="AI124" s="1"/>
      <c r="AJ124" s="1"/>
      <c r="AK124" s="1"/>
      <c r="AL124" s="1"/>
      <c r="AM124" s="1"/>
      <c r="AN124" s="1"/>
      <c r="AO124" s="1"/>
      <c r="AP124" s="1"/>
      <c r="AQ124" s="1"/>
      <c r="AR124" s="1"/>
      <c r="AS124" s="1"/>
    </row>
    <row r="125" spans="1:45" ht="19.5" customHeight="1">
      <c r="A125" s="1"/>
      <c r="B125" s="1"/>
      <c r="C125" s="20"/>
      <c r="D125" s="6" t="s">
        <v>2646</v>
      </c>
      <c r="E125" s="8" t="s">
        <v>3447</v>
      </c>
      <c r="F125" s="11"/>
      <c r="G125" s="11"/>
      <c r="H125" s="11"/>
      <c r="I125" s="11"/>
      <c r="J125" s="11"/>
      <c r="K125" s="11"/>
      <c r="L125" s="11"/>
      <c r="M125" s="11"/>
      <c r="N125" s="11"/>
      <c r="O125" s="11"/>
      <c r="P125" s="11"/>
      <c r="Q125" s="11"/>
      <c r="R125" s="11"/>
      <c r="S125" s="11"/>
      <c r="T125" s="11"/>
      <c r="U125" s="11"/>
      <c r="V125" s="11"/>
      <c r="W125" s="11"/>
      <c r="X125" s="11"/>
      <c r="Y125" s="11"/>
      <c r="Z125" s="1"/>
      <c r="AA125" s="1"/>
      <c r="AB125" s="1"/>
      <c r="AC125" s="1"/>
      <c r="AD125" s="1"/>
      <c r="AE125" s="1"/>
      <c r="AF125" s="1"/>
      <c r="AG125" s="1"/>
      <c r="AH125" s="1"/>
      <c r="AI125" s="1"/>
      <c r="AJ125" s="1"/>
      <c r="AK125" s="1"/>
      <c r="AL125" s="1"/>
      <c r="AM125" s="1"/>
      <c r="AN125" s="1"/>
      <c r="AO125" s="1"/>
      <c r="AP125" s="1"/>
      <c r="AQ125" s="1"/>
      <c r="AR125" s="1"/>
      <c r="AS125" s="1"/>
    </row>
    <row r="126" spans="1:45" ht="18.75" customHeight="1">
      <c r="A126" s="1"/>
      <c r="B126" s="1"/>
      <c r="C126" s="20"/>
      <c r="D126" s="6" t="s">
        <v>3477</v>
      </c>
      <c r="E126" s="8" t="s">
        <v>3448</v>
      </c>
      <c r="F126" s="11"/>
      <c r="G126" s="11"/>
      <c r="H126" s="11"/>
      <c r="I126" s="11"/>
      <c r="J126" s="11"/>
      <c r="K126" s="11"/>
      <c r="L126" s="11"/>
      <c r="M126" s="11"/>
      <c r="N126" s="11"/>
      <c r="O126" s="11"/>
      <c r="P126" s="11"/>
      <c r="Q126" s="11"/>
      <c r="R126" s="11"/>
      <c r="S126" s="11"/>
      <c r="T126" s="11"/>
      <c r="U126" s="11"/>
      <c r="V126" s="11"/>
      <c r="W126" s="11"/>
      <c r="X126" s="11"/>
      <c r="Y126" s="11"/>
      <c r="Z126" s="1"/>
      <c r="AA126" s="1"/>
      <c r="AB126" s="1"/>
      <c r="AC126" s="1"/>
      <c r="AD126" s="1"/>
      <c r="AE126" s="1"/>
      <c r="AF126" s="1"/>
      <c r="AG126" s="1"/>
      <c r="AH126" s="1"/>
      <c r="AI126" s="1"/>
      <c r="AJ126" s="1"/>
      <c r="AK126" s="1"/>
      <c r="AL126" s="1"/>
      <c r="AM126" s="1"/>
      <c r="AN126" s="1"/>
      <c r="AO126" s="1"/>
      <c r="AP126" s="1"/>
      <c r="AQ126" s="1"/>
      <c r="AR126" s="1"/>
      <c r="AS126" s="1"/>
    </row>
    <row r="127" spans="1:45" ht="15" customHeight="1">
      <c r="A127" s="1"/>
      <c r="B127" s="1"/>
      <c r="C127" s="20"/>
      <c r="D127" s="6" t="s">
        <v>3478</v>
      </c>
      <c r="E127" s="8" t="s">
        <v>3449</v>
      </c>
      <c r="F127" s="11"/>
      <c r="G127" s="11"/>
      <c r="H127" s="11"/>
      <c r="I127" s="11"/>
      <c r="J127" s="11"/>
      <c r="K127" s="11"/>
      <c r="L127" s="11"/>
      <c r="M127" s="11"/>
      <c r="N127" s="11"/>
      <c r="O127" s="11"/>
      <c r="P127" s="11"/>
      <c r="Q127" s="11"/>
      <c r="R127" s="11"/>
      <c r="S127" s="11"/>
      <c r="T127" s="11"/>
      <c r="U127" s="11"/>
      <c r="V127" s="11"/>
      <c r="W127" s="11"/>
      <c r="X127" s="11"/>
      <c r="Y127" s="11"/>
      <c r="Z127" s="1"/>
      <c r="AA127" s="1"/>
      <c r="AB127" s="1"/>
      <c r="AC127" s="1"/>
      <c r="AD127" s="1"/>
      <c r="AE127" s="1"/>
      <c r="AF127" s="1"/>
      <c r="AG127" s="1"/>
      <c r="AH127" s="1"/>
      <c r="AI127" s="1"/>
      <c r="AJ127" s="1"/>
      <c r="AK127" s="1"/>
      <c r="AL127" s="1"/>
      <c r="AM127" s="1"/>
      <c r="AN127" s="1"/>
      <c r="AO127" s="1"/>
      <c r="AP127" s="1"/>
      <c r="AQ127" s="1"/>
      <c r="AR127" s="1"/>
      <c r="AS127" s="1"/>
    </row>
    <row r="128" spans="1:45" ht="33.75" customHeight="1">
      <c r="A128" s="1"/>
      <c r="B128" s="1"/>
      <c r="C128" s="20" t="s">
        <v>1676</v>
      </c>
      <c r="D128" s="12" t="s">
        <v>2056</v>
      </c>
      <c r="E128" s="13" t="s">
        <v>1541</v>
      </c>
      <c r="F128" s="11"/>
      <c r="G128" s="11"/>
      <c r="H128" s="11"/>
      <c r="I128" s="11"/>
      <c r="J128" s="11"/>
      <c r="K128" s="11"/>
      <c r="L128" s="11"/>
      <c r="M128" s="11"/>
      <c r="N128" s="11"/>
      <c r="O128" s="11"/>
      <c r="P128" s="11"/>
      <c r="Q128" s="11"/>
      <c r="R128" s="11"/>
      <c r="S128" s="11"/>
      <c r="T128" s="11"/>
      <c r="U128" s="11"/>
      <c r="V128" s="11"/>
      <c r="W128" s="11"/>
      <c r="X128" s="11"/>
      <c r="Y128" s="11"/>
      <c r="Z128" s="1"/>
      <c r="AA128" s="1"/>
      <c r="AB128" s="1" t="s">
        <v>2058</v>
      </c>
      <c r="AC128" s="1" t="s">
        <v>1495</v>
      </c>
      <c r="AD128" s="1" t="s">
        <v>1504</v>
      </c>
      <c r="AE128" s="1" t="s">
        <v>1505</v>
      </c>
      <c r="AF128" s="1" t="s">
        <v>1506</v>
      </c>
      <c r="AG128" s="1" t="s">
        <v>1507</v>
      </c>
      <c r="AH128" s="1" t="s">
        <v>1508</v>
      </c>
      <c r="AI128" s="1" t="s">
        <v>1509</v>
      </c>
      <c r="AJ128" s="1" t="s">
        <v>410</v>
      </c>
      <c r="AK128" s="1" t="s">
        <v>3136</v>
      </c>
      <c r="AL128" s="1" t="s">
        <v>3137</v>
      </c>
      <c r="AM128" s="1" t="s">
        <v>3138</v>
      </c>
      <c r="AN128" s="1" t="s">
        <v>3139</v>
      </c>
      <c r="AO128" s="1" t="s">
        <v>2244</v>
      </c>
      <c r="AP128" s="1"/>
      <c r="AQ128" s="1"/>
      <c r="AR128" s="1"/>
      <c r="AS128" s="1"/>
    </row>
    <row r="129" spans="1:45" ht="15" customHeight="1">
      <c r="A129" s="1"/>
      <c r="B129" s="1"/>
      <c r="C129" s="20"/>
      <c r="D129" s="6" t="s">
        <v>2645</v>
      </c>
      <c r="E129" s="8" t="s">
        <v>3765</v>
      </c>
      <c r="F129" s="11"/>
      <c r="G129" s="11"/>
      <c r="H129" s="11"/>
      <c r="I129" s="11"/>
      <c r="J129" s="11"/>
      <c r="K129" s="11"/>
      <c r="L129" s="11"/>
      <c r="M129" s="11"/>
      <c r="N129" s="11"/>
      <c r="O129" s="11"/>
      <c r="P129" s="11"/>
      <c r="Q129" s="11"/>
      <c r="R129" s="11"/>
      <c r="S129" s="11"/>
      <c r="T129" s="11"/>
      <c r="U129" s="11"/>
      <c r="V129" s="11"/>
      <c r="W129" s="11"/>
      <c r="X129" s="11"/>
      <c r="Y129" s="11"/>
      <c r="Z129" s="1"/>
      <c r="AA129" s="1"/>
      <c r="AB129" s="1"/>
      <c r="AC129" s="1"/>
      <c r="AD129" s="1"/>
      <c r="AE129" s="1"/>
      <c r="AF129" s="1"/>
      <c r="AG129" s="1"/>
      <c r="AH129" s="1"/>
      <c r="AI129" s="1"/>
      <c r="AJ129" s="1"/>
      <c r="AK129" s="1"/>
      <c r="AL129" s="1"/>
      <c r="AM129" s="1"/>
      <c r="AN129" s="1"/>
      <c r="AO129" s="1"/>
      <c r="AP129" s="1"/>
      <c r="AQ129" s="1"/>
      <c r="AR129" s="1"/>
      <c r="AS129" s="1"/>
    </row>
    <row r="130" spans="1:45" ht="15.75" customHeight="1">
      <c r="A130" s="1"/>
      <c r="B130" s="1"/>
      <c r="C130" s="20"/>
      <c r="D130" s="6" t="s">
        <v>2646</v>
      </c>
      <c r="E130" s="8" t="s">
        <v>3509</v>
      </c>
      <c r="F130" s="11"/>
      <c r="G130" s="11"/>
      <c r="H130" s="11"/>
      <c r="I130" s="11"/>
      <c r="J130" s="11"/>
      <c r="K130" s="11"/>
      <c r="L130" s="11"/>
      <c r="M130" s="11"/>
      <c r="N130" s="11"/>
      <c r="O130" s="11"/>
      <c r="P130" s="11"/>
      <c r="Q130" s="11"/>
      <c r="R130" s="11"/>
      <c r="S130" s="11"/>
      <c r="T130" s="11"/>
      <c r="U130" s="11"/>
      <c r="V130" s="11"/>
      <c r="W130" s="11"/>
      <c r="X130" s="11"/>
      <c r="Y130" s="11"/>
      <c r="Z130" s="1"/>
      <c r="AA130" s="1"/>
      <c r="AB130" s="1"/>
      <c r="AC130" s="1"/>
      <c r="AD130" s="1"/>
      <c r="AE130" s="1"/>
      <c r="AF130" s="1"/>
      <c r="AG130" s="1"/>
      <c r="AH130" s="1"/>
      <c r="AI130" s="1"/>
      <c r="AJ130" s="1"/>
      <c r="AK130" s="1"/>
      <c r="AL130" s="1"/>
      <c r="AM130" s="1"/>
      <c r="AN130" s="1"/>
      <c r="AO130" s="1"/>
      <c r="AP130" s="1"/>
      <c r="AQ130" s="1"/>
      <c r="AR130" s="1"/>
      <c r="AS130" s="1"/>
    </row>
    <row r="131" spans="1:45" ht="17.25" customHeight="1">
      <c r="A131" s="1"/>
      <c r="B131" s="1"/>
      <c r="C131" s="20"/>
      <c r="D131" s="6" t="s">
        <v>3477</v>
      </c>
      <c r="E131" s="8" t="s">
        <v>4976</v>
      </c>
      <c r="F131" s="11"/>
      <c r="G131" s="11"/>
      <c r="H131" s="11"/>
      <c r="I131" s="11"/>
      <c r="J131" s="11"/>
      <c r="K131" s="11"/>
      <c r="L131" s="11"/>
      <c r="M131" s="11"/>
      <c r="N131" s="11"/>
      <c r="O131" s="11"/>
      <c r="P131" s="11"/>
      <c r="Q131" s="11"/>
      <c r="R131" s="11"/>
      <c r="S131" s="11"/>
      <c r="T131" s="11"/>
      <c r="U131" s="11"/>
      <c r="V131" s="11"/>
      <c r="W131" s="11"/>
      <c r="X131" s="11"/>
      <c r="Y131" s="11"/>
      <c r="Z131" s="1"/>
      <c r="AA131" s="1"/>
      <c r="AB131" s="1"/>
      <c r="AC131" s="1"/>
      <c r="AD131" s="1"/>
      <c r="AE131" s="1"/>
      <c r="AF131" s="1"/>
      <c r="AG131" s="1"/>
      <c r="AH131" s="1"/>
      <c r="AI131" s="1"/>
      <c r="AJ131" s="1"/>
      <c r="AK131" s="1"/>
      <c r="AL131" s="1"/>
      <c r="AM131" s="1"/>
      <c r="AN131" s="1"/>
      <c r="AO131" s="1"/>
      <c r="AP131" s="1"/>
      <c r="AQ131" s="1"/>
      <c r="AR131" s="1"/>
      <c r="AS131" s="1"/>
    </row>
    <row r="132" spans="1:45" ht="18.75" customHeight="1">
      <c r="A132" s="1"/>
      <c r="B132" s="1"/>
      <c r="C132" s="20"/>
      <c r="D132" s="6" t="s">
        <v>3478</v>
      </c>
      <c r="E132" s="8" t="s">
        <v>4668</v>
      </c>
      <c r="F132" s="11"/>
      <c r="G132" s="11"/>
      <c r="H132" s="11"/>
      <c r="I132" s="11"/>
      <c r="J132" s="11"/>
      <c r="K132" s="11"/>
      <c r="L132" s="11"/>
      <c r="M132" s="11"/>
      <c r="N132" s="11"/>
      <c r="O132" s="11"/>
      <c r="P132" s="11"/>
      <c r="Q132" s="11"/>
      <c r="R132" s="11"/>
      <c r="S132" s="11"/>
      <c r="T132" s="11"/>
      <c r="U132" s="11"/>
      <c r="V132" s="11"/>
      <c r="W132" s="11"/>
      <c r="X132" s="11"/>
      <c r="Y132" s="11"/>
      <c r="Z132" s="1"/>
      <c r="AA132" s="1"/>
      <c r="AB132" s="1"/>
      <c r="AC132" s="1"/>
      <c r="AD132" s="1"/>
      <c r="AE132" s="1"/>
      <c r="AF132" s="1"/>
      <c r="AG132" s="1"/>
      <c r="AH132" s="1"/>
      <c r="AI132" s="1"/>
      <c r="AJ132" s="1"/>
      <c r="AK132" s="1"/>
      <c r="AL132" s="1"/>
      <c r="AM132" s="1"/>
      <c r="AN132" s="1"/>
      <c r="AO132" s="1"/>
      <c r="AP132" s="1"/>
      <c r="AQ132" s="1"/>
      <c r="AR132" s="1"/>
      <c r="AS132" s="1"/>
    </row>
    <row r="133" spans="1:45" ht="54.75" customHeight="1">
      <c r="A133" s="1"/>
      <c r="B133" s="1"/>
      <c r="C133" s="20" t="s">
        <v>1677</v>
      </c>
      <c r="D133" s="12" t="s">
        <v>2245</v>
      </c>
      <c r="E133" s="13" t="s">
        <v>2954</v>
      </c>
      <c r="F133" s="11"/>
      <c r="G133" s="11"/>
      <c r="H133" s="11"/>
      <c r="I133" s="11"/>
      <c r="J133" s="11"/>
      <c r="K133" s="11"/>
      <c r="L133" s="11"/>
      <c r="M133" s="11"/>
      <c r="N133" s="11"/>
      <c r="O133" s="11"/>
      <c r="P133" s="11"/>
      <c r="Q133" s="11"/>
      <c r="R133" s="11"/>
      <c r="S133" s="11"/>
      <c r="T133" s="11"/>
      <c r="U133" s="11"/>
      <c r="V133" s="11"/>
      <c r="W133" s="11"/>
      <c r="X133" s="11"/>
      <c r="Y133" s="11"/>
      <c r="Z133" s="1"/>
      <c r="AA133" s="1"/>
      <c r="AB133" s="1" t="s">
        <v>2768</v>
      </c>
      <c r="AC133" s="1" t="s">
        <v>2769</v>
      </c>
      <c r="AD133" s="1" t="s">
        <v>2770</v>
      </c>
      <c r="AE133" s="1" t="s">
        <v>2771</v>
      </c>
      <c r="AF133" s="1" t="s">
        <v>1016</v>
      </c>
      <c r="AG133" s="1" t="s">
        <v>1017</v>
      </c>
      <c r="AH133" s="1" t="s">
        <v>1524</v>
      </c>
      <c r="AI133" s="1" t="s">
        <v>832</v>
      </c>
      <c r="AJ133" s="1" t="s">
        <v>4415</v>
      </c>
      <c r="AK133" s="1" t="s">
        <v>1517</v>
      </c>
      <c r="AL133" s="1" t="s">
        <v>407</v>
      </c>
      <c r="AM133" s="1" t="s">
        <v>408</v>
      </c>
      <c r="AN133" s="1" t="s">
        <v>1844</v>
      </c>
      <c r="AO133" s="1" t="s">
        <v>1845</v>
      </c>
      <c r="AP133" s="1"/>
      <c r="AQ133" s="1"/>
      <c r="AR133" s="1"/>
      <c r="AS133" s="1"/>
    </row>
    <row r="134" spans="1:45" ht="20.25" customHeight="1">
      <c r="A134" s="1"/>
      <c r="B134" s="1"/>
      <c r="C134" s="20"/>
      <c r="D134" s="6" t="s">
        <v>2645</v>
      </c>
      <c r="E134" s="8" t="s">
        <v>2904</v>
      </c>
      <c r="F134" s="11"/>
      <c r="G134" s="11"/>
      <c r="H134" s="11"/>
      <c r="I134" s="11"/>
      <c r="J134" s="11"/>
      <c r="K134" s="11"/>
      <c r="L134" s="11"/>
      <c r="M134" s="11"/>
      <c r="N134" s="11"/>
      <c r="O134" s="11"/>
      <c r="P134" s="11"/>
      <c r="Q134" s="11"/>
      <c r="R134" s="11"/>
      <c r="S134" s="11"/>
      <c r="T134" s="11"/>
      <c r="U134" s="11"/>
      <c r="V134" s="11"/>
      <c r="W134" s="11"/>
      <c r="X134" s="11"/>
      <c r="Y134" s="11"/>
      <c r="Z134" s="1"/>
      <c r="AA134" s="1"/>
      <c r="AB134" s="1"/>
      <c r="AC134" s="1"/>
      <c r="AD134" s="1"/>
      <c r="AE134" s="1"/>
      <c r="AF134" s="1"/>
      <c r="AG134" s="1"/>
      <c r="AH134" s="1"/>
      <c r="AI134" s="1"/>
      <c r="AJ134" s="1"/>
      <c r="AK134" s="1"/>
      <c r="AL134" s="1"/>
      <c r="AM134" s="1"/>
      <c r="AN134" s="1"/>
      <c r="AO134" s="1"/>
      <c r="AP134" s="1"/>
      <c r="AQ134" s="1"/>
      <c r="AR134" s="1"/>
      <c r="AS134" s="1"/>
    </row>
    <row r="135" spans="1:45" ht="21" customHeight="1">
      <c r="A135" s="1"/>
      <c r="B135" s="1"/>
      <c r="C135" s="20"/>
      <c r="D135" s="6" t="s">
        <v>2646</v>
      </c>
      <c r="E135" s="8" t="s">
        <v>1232</v>
      </c>
      <c r="F135" s="11"/>
      <c r="G135" s="11"/>
      <c r="H135" s="11"/>
      <c r="I135" s="11"/>
      <c r="J135" s="11"/>
      <c r="K135" s="11"/>
      <c r="L135" s="11"/>
      <c r="M135" s="11"/>
      <c r="N135" s="11"/>
      <c r="O135" s="11"/>
      <c r="P135" s="11"/>
      <c r="Q135" s="11"/>
      <c r="R135" s="11"/>
      <c r="S135" s="11"/>
      <c r="T135" s="11"/>
      <c r="U135" s="11"/>
      <c r="V135" s="11"/>
      <c r="W135" s="11"/>
      <c r="X135" s="11"/>
      <c r="Y135" s="11"/>
      <c r="Z135" s="1"/>
      <c r="AA135" s="1"/>
      <c r="AB135" s="1"/>
      <c r="AC135" s="1"/>
      <c r="AD135" s="1"/>
      <c r="AE135" s="1"/>
      <c r="AF135" s="1"/>
      <c r="AG135" s="1"/>
      <c r="AH135" s="1"/>
      <c r="AI135" s="1"/>
      <c r="AJ135" s="1"/>
      <c r="AK135" s="1"/>
      <c r="AL135" s="1"/>
      <c r="AM135" s="1"/>
      <c r="AN135" s="1"/>
      <c r="AO135" s="1"/>
      <c r="AP135" s="1"/>
      <c r="AQ135" s="1"/>
      <c r="AR135" s="1"/>
      <c r="AS135" s="1"/>
    </row>
    <row r="136" spans="1:45" ht="17.25" customHeight="1">
      <c r="A136" s="1"/>
      <c r="B136" s="1"/>
      <c r="C136" s="20"/>
      <c r="D136" s="6" t="s">
        <v>3477</v>
      </c>
      <c r="E136" s="8" t="s">
        <v>3451</v>
      </c>
      <c r="F136" s="11"/>
      <c r="G136" s="11"/>
      <c r="H136" s="11"/>
      <c r="I136" s="11"/>
      <c r="J136" s="11"/>
      <c r="K136" s="11"/>
      <c r="L136" s="11"/>
      <c r="M136" s="11"/>
      <c r="N136" s="11"/>
      <c r="O136" s="11"/>
      <c r="P136" s="11"/>
      <c r="Q136" s="11"/>
      <c r="R136" s="11"/>
      <c r="S136" s="11"/>
      <c r="T136" s="11"/>
      <c r="U136" s="11"/>
      <c r="V136" s="11"/>
      <c r="W136" s="11"/>
      <c r="X136" s="11"/>
      <c r="Y136" s="11"/>
      <c r="Z136" s="1"/>
      <c r="AA136" s="1"/>
      <c r="AB136" s="1"/>
      <c r="AC136" s="1"/>
      <c r="AD136" s="1"/>
      <c r="AE136" s="1"/>
      <c r="AF136" s="1"/>
      <c r="AG136" s="1"/>
      <c r="AH136" s="1"/>
      <c r="AI136" s="1"/>
      <c r="AJ136" s="1"/>
      <c r="AK136" s="1"/>
      <c r="AL136" s="1"/>
      <c r="AM136" s="1"/>
      <c r="AN136" s="1"/>
      <c r="AO136" s="1"/>
      <c r="AP136" s="1"/>
      <c r="AQ136" s="1"/>
      <c r="AR136" s="1"/>
      <c r="AS136" s="1"/>
    </row>
    <row r="137" spans="1:45" ht="16.5" customHeight="1">
      <c r="A137" s="1"/>
      <c r="B137" s="1"/>
      <c r="C137" s="20"/>
      <c r="D137" s="6" t="s">
        <v>3478</v>
      </c>
      <c r="E137" s="8" t="s">
        <v>3452</v>
      </c>
      <c r="F137" s="11"/>
      <c r="G137" s="11"/>
      <c r="H137" s="11"/>
      <c r="I137" s="11"/>
      <c r="J137" s="11"/>
      <c r="K137" s="11"/>
      <c r="L137" s="11"/>
      <c r="M137" s="11"/>
      <c r="N137" s="11"/>
      <c r="O137" s="11"/>
      <c r="P137" s="11"/>
      <c r="Q137" s="11"/>
      <c r="R137" s="11"/>
      <c r="S137" s="11"/>
      <c r="T137" s="11"/>
      <c r="U137" s="11"/>
      <c r="V137" s="11"/>
      <c r="W137" s="11"/>
      <c r="X137" s="11"/>
      <c r="Y137" s="11"/>
      <c r="Z137" s="1"/>
      <c r="AA137" s="1"/>
      <c r="AB137" s="1"/>
      <c r="AC137" s="1"/>
      <c r="AD137" s="1"/>
      <c r="AE137" s="1"/>
      <c r="AF137" s="1"/>
      <c r="AG137" s="1"/>
      <c r="AH137" s="1"/>
      <c r="AI137" s="1"/>
      <c r="AJ137" s="1"/>
      <c r="AK137" s="1"/>
      <c r="AL137" s="1"/>
      <c r="AM137" s="1"/>
      <c r="AN137" s="1"/>
      <c r="AO137" s="1"/>
      <c r="AP137" s="1"/>
      <c r="AQ137" s="1"/>
      <c r="AR137" s="1"/>
      <c r="AS137" s="1"/>
    </row>
    <row r="138" spans="1:45" ht="375.75" customHeight="1">
      <c r="A138" s="1"/>
      <c r="B138" s="1"/>
      <c r="C138" s="20" t="s">
        <v>1678</v>
      </c>
      <c r="D138" s="12" t="s">
        <v>1540</v>
      </c>
      <c r="E138" s="13" t="s">
        <v>1895</v>
      </c>
      <c r="F138" s="11"/>
      <c r="G138" s="11"/>
      <c r="H138" s="11"/>
      <c r="I138" s="11"/>
      <c r="J138" s="11"/>
      <c r="K138" s="11"/>
      <c r="L138" s="11"/>
      <c r="M138" s="11"/>
      <c r="N138" s="11"/>
      <c r="O138" s="11"/>
      <c r="P138" s="11"/>
      <c r="Q138" s="11"/>
      <c r="R138" s="11"/>
      <c r="S138" s="11"/>
      <c r="T138" s="11"/>
      <c r="U138" s="11"/>
      <c r="V138" s="11"/>
      <c r="W138" s="11"/>
      <c r="X138" s="11"/>
      <c r="Y138" s="11"/>
      <c r="Z138" s="1"/>
      <c r="AA138" s="1"/>
      <c r="AB138" s="1" t="s">
        <v>1542</v>
      </c>
      <c r="AC138" s="1" t="s">
        <v>1543</v>
      </c>
      <c r="AD138" s="1" t="s">
        <v>1544</v>
      </c>
      <c r="AE138" s="1" t="s">
        <v>1545</v>
      </c>
      <c r="AF138" s="1" t="s">
        <v>1546</v>
      </c>
      <c r="AG138" s="1" t="s">
        <v>1547</v>
      </c>
      <c r="AH138" s="1" t="s">
        <v>1548</v>
      </c>
      <c r="AI138" s="1" t="s">
        <v>1549</v>
      </c>
      <c r="AJ138" s="1" t="s">
        <v>1550</v>
      </c>
      <c r="AK138" s="1" t="s">
        <v>1551</v>
      </c>
      <c r="AL138" s="1" t="s">
        <v>2889</v>
      </c>
      <c r="AM138" s="1" t="s">
        <v>2890</v>
      </c>
      <c r="AN138" s="1" t="s">
        <v>3763</v>
      </c>
      <c r="AO138" s="1" t="s">
        <v>3764</v>
      </c>
      <c r="AP138" s="1"/>
      <c r="AQ138" s="1"/>
      <c r="AR138" s="1"/>
      <c r="AS138" s="1"/>
    </row>
    <row r="139" spans="1:45" ht="18" customHeight="1">
      <c r="A139" s="1"/>
      <c r="B139" s="1"/>
      <c r="C139" s="22"/>
      <c r="D139" s="6" t="s">
        <v>2645</v>
      </c>
      <c r="E139" s="8" t="s">
        <v>1913</v>
      </c>
      <c r="F139" s="11"/>
      <c r="G139" s="11"/>
      <c r="H139" s="11"/>
      <c r="I139" s="11"/>
      <c r="J139" s="11"/>
      <c r="K139" s="11"/>
      <c r="L139" s="11"/>
      <c r="M139" s="11"/>
      <c r="N139" s="11"/>
      <c r="O139" s="11"/>
      <c r="P139" s="11"/>
      <c r="Q139" s="11"/>
      <c r="R139" s="11"/>
      <c r="S139" s="11"/>
      <c r="T139" s="11"/>
      <c r="U139" s="11"/>
      <c r="V139" s="11"/>
      <c r="W139" s="11"/>
      <c r="X139" s="11"/>
      <c r="Y139" s="11"/>
      <c r="Z139" s="1"/>
      <c r="AA139" s="1"/>
      <c r="AB139" s="1" t="s">
        <v>3192</v>
      </c>
      <c r="AC139" s="1" t="s">
        <v>203</v>
      </c>
      <c r="AD139" s="1" t="s">
        <v>2649</v>
      </c>
      <c r="AE139" s="1" t="s">
        <v>3526</v>
      </c>
      <c r="AF139" s="1" t="s">
        <v>3527</v>
      </c>
      <c r="AG139" s="1" t="s">
        <v>3528</v>
      </c>
      <c r="AH139" s="1" t="s">
        <v>3529</v>
      </c>
      <c r="AI139" s="1" t="s">
        <v>3530</v>
      </c>
      <c r="AJ139" s="1" t="s">
        <v>3531</v>
      </c>
      <c r="AK139" s="1" t="s">
        <v>4442</v>
      </c>
      <c r="AL139" s="1" t="s">
        <v>4443</v>
      </c>
      <c r="AM139" s="1" t="s">
        <v>4444</v>
      </c>
      <c r="AN139" s="1" t="s">
        <v>1040</v>
      </c>
      <c r="AO139" s="1" t="s">
        <v>3508</v>
      </c>
      <c r="AP139" s="1"/>
      <c r="AQ139" s="1"/>
      <c r="AR139" s="1"/>
      <c r="AS139" s="1"/>
    </row>
    <row r="140" spans="1:45" ht="15.75" customHeight="1">
      <c r="A140" s="1"/>
      <c r="B140" s="1"/>
      <c r="C140" s="22"/>
      <c r="D140" s="6" t="s">
        <v>2646</v>
      </c>
      <c r="E140" s="8" t="s">
        <v>59</v>
      </c>
      <c r="F140" s="11"/>
      <c r="G140" s="11"/>
      <c r="H140" s="11"/>
      <c r="I140" s="11"/>
      <c r="J140" s="11"/>
      <c r="K140" s="11"/>
      <c r="L140" s="11"/>
      <c r="M140" s="11"/>
      <c r="N140" s="11"/>
      <c r="O140" s="11"/>
      <c r="P140" s="11"/>
      <c r="Q140" s="11"/>
      <c r="R140" s="11"/>
      <c r="S140" s="11"/>
      <c r="T140" s="11"/>
      <c r="U140" s="11"/>
      <c r="V140" s="11"/>
      <c r="W140" s="11"/>
      <c r="X140" s="11"/>
      <c r="Y140" s="11"/>
      <c r="Z140" s="1"/>
      <c r="AA140" s="1"/>
      <c r="AB140" s="1" t="s">
        <v>3510</v>
      </c>
      <c r="AC140" s="1" t="s">
        <v>3511</v>
      </c>
      <c r="AD140" s="1" t="s">
        <v>3512</v>
      </c>
      <c r="AE140" s="1" t="s">
        <v>3513</v>
      </c>
      <c r="AF140" s="1" t="s">
        <v>3514</v>
      </c>
      <c r="AG140" s="1" t="s">
        <v>3515</v>
      </c>
      <c r="AH140" s="1" t="s">
        <v>3516</v>
      </c>
      <c r="AI140" s="1" t="s">
        <v>3517</v>
      </c>
      <c r="AJ140" s="1" t="s">
        <v>3518</v>
      </c>
      <c r="AK140" s="1" t="s">
        <v>3519</v>
      </c>
      <c r="AL140" s="1" t="s">
        <v>1559</v>
      </c>
      <c r="AM140" s="1" t="s">
        <v>1560</v>
      </c>
      <c r="AN140" s="1" t="s">
        <v>4974</v>
      </c>
      <c r="AO140" s="1" t="s">
        <v>4975</v>
      </c>
      <c r="AP140" s="1"/>
      <c r="AQ140" s="1"/>
      <c r="AR140" s="1"/>
      <c r="AS140" s="1"/>
    </row>
    <row r="141" spans="1:45" ht="17.25" customHeight="1">
      <c r="A141" s="1"/>
      <c r="B141" s="1"/>
      <c r="C141" s="22"/>
      <c r="D141" s="6" t="s">
        <v>3477</v>
      </c>
      <c r="E141" s="8" t="s">
        <v>3453</v>
      </c>
      <c r="F141" s="11"/>
      <c r="G141" s="11"/>
      <c r="H141" s="11"/>
      <c r="I141" s="11"/>
      <c r="J141" s="11"/>
      <c r="K141" s="11"/>
      <c r="L141" s="11"/>
      <c r="M141" s="11"/>
      <c r="N141" s="11"/>
      <c r="O141" s="11"/>
      <c r="P141" s="11"/>
      <c r="Q141" s="11"/>
      <c r="R141" s="11"/>
      <c r="S141" s="11"/>
      <c r="T141" s="11"/>
      <c r="U141" s="11"/>
      <c r="V141" s="11"/>
      <c r="W141" s="11"/>
      <c r="X141" s="11"/>
      <c r="Y141" s="11"/>
      <c r="Z141" s="1"/>
      <c r="AA141" s="1"/>
      <c r="AB141" s="1" t="s">
        <v>4445</v>
      </c>
      <c r="AC141" s="1" t="s">
        <v>4446</v>
      </c>
      <c r="AD141" s="1" t="s">
        <v>4447</v>
      </c>
      <c r="AE141" s="1" t="s">
        <v>4448</v>
      </c>
      <c r="AF141" s="1" t="s">
        <v>4449</v>
      </c>
      <c r="AG141" s="1" t="s">
        <v>4450</v>
      </c>
      <c r="AH141" s="1" t="s">
        <v>4451</v>
      </c>
      <c r="AI141" s="1" t="s">
        <v>4452</v>
      </c>
      <c r="AJ141" s="1" t="s">
        <v>4453</v>
      </c>
      <c r="AK141" s="1" t="s">
        <v>4454</v>
      </c>
      <c r="AL141" s="1" t="s">
        <v>4455</v>
      </c>
      <c r="AM141" s="1" t="s">
        <v>4456</v>
      </c>
      <c r="AN141" s="1" t="s">
        <v>4457</v>
      </c>
      <c r="AO141" s="1" t="s">
        <v>4458</v>
      </c>
      <c r="AP141" s="1"/>
      <c r="AQ141" s="1"/>
      <c r="AR141" s="1"/>
      <c r="AS141" s="1"/>
    </row>
    <row r="142" spans="1:45" ht="29.25" customHeight="1">
      <c r="A142" s="1"/>
      <c r="B142" s="1"/>
      <c r="C142" s="22"/>
      <c r="D142" s="6" t="s">
        <v>3450</v>
      </c>
      <c r="E142" s="8" t="s">
        <v>3454</v>
      </c>
      <c r="F142" s="11"/>
      <c r="G142" s="11"/>
      <c r="H142" s="11"/>
      <c r="I142" s="11"/>
      <c r="J142" s="11"/>
      <c r="K142" s="11"/>
      <c r="L142" s="11"/>
      <c r="M142" s="11"/>
      <c r="N142" s="11"/>
      <c r="O142" s="11"/>
      <c r="P142" s="11"/>
      <c r="Q142" s="11"/>
      <c r="R142" s="11"/>
      <c r="S142" s="11"/>
      <c r="T142" s="11"/>
      <c r="U142" s="11"/>
      <c r="V142" s="11"/>
      <c r="W142" s="11"/>
      <c r="X142" s="11"/>
      <c r="Y142" s="11"/>
      <c r="Z142" s="1"/>
      <c r="AA142" s="1"/>
      <c r="AB142" s="1" t="s">
        <v>4669</v>
      </c>
      <c r="AC142" s="1" t="s">
        <v>4670</v>
      </c>
      <c r="AD142" s="1" t="s">
        <v>4671</v>
      </c>
      <c r="AE142" s="1" t="s">
        <v>4672</v>
      </c>
      <c r="AF142" s="1" t="s">
        <v>4673</v>
      </c>
      <c r="AG142" s="1" t="s">
        <v>4674</v>
      </c>
      <c r="AH142" s="1" t="s">
        <v>4675</v>
      </c>
      <c r="AI142" s="1" t="s">
        <v>3803</v>
      </c>
      <c r="AJ142" s="1" t="s">
        <v>3586</v>
      </c>
      <c r="AK142" s="1" t="s">
        <v>3587</v>
      </c>
      <c r="AL142" s="1" t="s">
        <v>3808</v>
      </c>
      <c r="AM142" s="1" t="s">
        <v>4677</v>
      </c>
      <c r="AN142" s="1" t="s">
        <v>4678</v>
      </c>
      <c r="AO142" s="1" t="s">
        <v>4679</v>
      </c>
      <c r="AP142" s="1"/>
      <c r="AQ142" s="1"/>
      <c r="AR142" s="1"/>
      <c r="AS142" s="1"/>
    </row>
    <row r="143" spans="1:45" ht="15.75" customHeight="1">
      <c r="A143" s="1"/>
      <c r="B143" s="1"/>
      <c r="C143" s="22"/>
      <c r="D143" s="6" t="s">
        <v>3478</v>
      </c>
      <c r="E143" s="8" t="s">
        <v>917</v>
      </c>
      <c r="F143" s="11"/>
      <c r="G143" s="11"/>
      <c r="H143" s="11"/>
      <c r="I143" s="11"/>
      <c r="J143" s="11"/>
      <c r="K143" s="11"/>
      <c r="L143" s="11"/>
      <c r="M143" s="11"/>
      <c r="N143" s="11"/>
      <c r="O143" s="11"/>
      <c r="P143" s="11"/>
      <c r="Q143" s="11"/>
      <c r="R143" s="11"/>
      <c r="S143" s="11"/>
      <c r="T143" s="11"/>
      <c r="U143" s="11"/>
      <c r="V143" s="11"/>
      <c r="W143" s="11"/>
      <c r="X143" s="11"/>
      <c r="Y143" s="11"/>
      <c r="Z143" s="1"/>
      <c r="AA143" s="1"/>
      <c r="AB143" s="1" t="s">
        <v>4680</v>
      </c>
      <c r="AC143" s="1" t="s">
        <v>3962</v>
      </c>
      <c r="AD143" s="1" t="s">
        <v>3963</v>
      </c>
      <c r="AE143" s="1" t="s">
        <v>3964</v>
      </c>
      <c r="AF143" s="1" t="s">
        <v>3965</v>
      </c>
      <c r="AG143" s="1" t="s">
        <v>3966</v>
      </c>
      <c r="AH143" s="1" t="s">
        <v>3967</v>
      </c>
      <c r="AI143" s="1" t="s">
        <v>3968</v>
      </c>
      <c r="AJ143" s="1" t="s">
        <v>3969</v>
      </c>
      <c r="AK143" s="1" t="s">
        <v>2948</v>
      </c>
      <c r="AL143" s="1" t="s">
        <v>2949</v>
      </c>
      <c r="AM143" s="1" t="s">
        <v>2950</v>
      </c>
      <c r="AN143" s="1" t="s">
        <v>2951</v>
      </c>
      <c r="AO143" s="1" t="s">
        <v>2952</v>
      </c>
      <c r="AP143" s="1"/>
      <c r="AQ143" s="1"/>
      <c r="AR143" s="1"/>
      <c r="AS143" s="1"/>
    </row>
    <row r="144" spans="1:45" ht="54.75" customHeight="1">
      <c r="A144" s="1"/>
      <c r="B144" s="1"/>
      <c r="C144" s="20" t="s">
        <v>1679</v>
      </c>
      <c r="D144" s="12" t="s">
        <v>2953</v>
      </c>
      <c r="E144" s="13" t="s">
        <v>5025</v>
      </c>
      <c r="F144" s="11"/>
      <c r="G144" s="11"/>
      <c r="H144" s="11"/>
      <c r="I144" s="11"/>
      <c r="J144" s="11"/>
      <c r="K144" s="11"/>
      <c r="L144" s="11"/>
      <c r="M144" s="11"/>
      <c r="N144" s="11"/>
      <c r="O144" s="11"/>
      <c r="P144" s="11"/>
      <c r="Q144" s="11"/>
      <c r="R144" s="11"/>
      <c r="S144" s="11"/>
      <c r="T144" s="11"/>
      <c r="U144" s="11"/>
      <c r="V144" s="11"/>
      <c r="W144" s="11"/>
      <c r="X144" s="11"/>
      <c r="Y144" s="11"/>
      <c r="Z144" s="1"/>
      <c r="AA144" s="1"/>
      <c r="AB144" s="1" t="s">
        <v>2735</v>
      </c>
      <c r="AC144" s="1" t="s">
        <v>2736</v>
      </c>
      <c r="AD144" s="1" t="s">
        <v>2737</v>
      </c>
      <c r="AE144" s="1" t="s">
        <v>2738</v>
      </c>
      <c r="AF144" s="1" t="s">
        <v>2739</v>
      </c>
      <c r="AG144" s="1" t="s">
        <v>2740</v>
      </c>
      <c r="AH144" s="1" t="s">
        <v>2741</v>
      </c>
      <c r="AI144" s="1" t="s">
        <v>3066</v>
      </c>
      <c r="AJ144" s="1" t="s">
        <v>3067</v>
      </c>
      <c r="AK144" s="1" t="s">
        <v>1478</v>
      </c>
      <c r="AL144" s="1" t="s">
        <v>1479</v>
      </c>
      <c r="AM144" s="1" t="s">
        <v>1480</v>
      </c>
      <c r="AN144" s="1" t="s">
        <v>3599</v>
      </c>
      <c r="AO144" s="1" t="s">
        <v>3600</v>
      </c>
      <c r="AP144" s="1"/>
      <c r="AQ144" s="1"/>
      <c r="AR144" s="1"/>
      <c r="AS144" s="1"/>
    </row>
    <row r="145" spans="1:45" ht="16.5" customHeight="1">
      <c r="A145" s="1"/>
      <c r="B145" s="1"/>
      <c r="C145" s="22"/>
      <c r="D145" s="6" t="s">
        <v>2645</v>
      </c>
      <c r="E145" s="8" t="s">
        <v>764</v>
      </c>
      <c r="F145" s="11"/>
      <c r="G145" s="11"/>
      <c r="H145" s="11"/>
      <c r="I145" s="11"/>
      <c r="J145" s="11"/>
      <c r="K145" s="11"/>
      <c r="L145" s="11"/>
      <c r="M145" s="11"/>
      <c r="N145" s="11"/>
      <c r="O145" s="11"/>
      <c r="P145" s="11"/>
      <c r="Q145" s="11"/>
      <c r="R145" s="11"/>
      <c r="S145" s="11"/>
      <c r="T145" s="11"/>
      <c r="U145" s="11"/>
      <c r="V145" s="11"/>
      <c r="W145" s="11"/>
      <c r="X145" s="11"/>
      <c r="Y145" s="11"/>
      <c r="Z145" s="1"/>
      <c r="AA145" s="1"/>
      <c r="AB145" s="1" t="s">
        <v>2905</v>
      </c>
      <c r="AC145" s="1" t="s">
        <v>2906</v>
      </c>
      <c r="AD145" s="1" t="s">
        <v>2907</v>
      </c>
      <c r="AE145" s="1" t="s">
        <v>1514</v>
      </c>
      <c r="AF145" s="1" t="s">
        <v>1515</v>
      </c>
      <c r="AG145" s="1" t="s">
        <v>1516</v>
      </c>
      <c r="AH145" s="1" t="s">
        <v>4275</v>
      </c>
      <c r="AI145" s="1" t="s">
        <v>4349</v>
      </c>
      <c r="AJ145" s="1" t="s">
        <v>4350</v>
      </c>
      <c r="AK145" s="1" t="s">
        <v>403</v>
      </c>
      <c r="AL145" s="1" t="s">
        <v>404</v>
      </c>
      <c r="AM145" s="1" t="s">
        <v>405</v>
      </c>
      <c r="AN145" s="1" t="s">
        <v>1230</v>
      </c>
      <c r="AO145" s="1" t="s">
        <v>1231</v>
      </c>
      <c r="AP145" s="1"/>
      <c r="AQ145" s="1"/>
      <c r="AR145" s="1"/>
      <c r="AS145" s="1"/>
    </row>
    <row r="146" spans="1:45" ht="12.75">
      <c r="A146" s="1"/>
      <c r="B146" s="1"/>
      <c r="C146" s="22"/>
      <c r="D146" s="6" t="s">
        <v>2646</v>
      </c>
      <c r="E146" s="8" t="s">
        <v>95</v>
      </c>
      <c r="F146" s="11"/>
      <c r="G146" s="11"/>
      <c r="H146" s="11"/>
      <c r="I146" s="11"/>
      <c r="J146" s="11"/>
      <c r="K146" s="11"/>
      <c r="L146" s="11"/>
      <c r="M146" s="11"/>
      <c r="N146" s="11"/>
      <c r="O146" s="11"/>
      <c r="P146" s="11"/>
      <c r="Q146" s="11"/>
      <c r="R146" s="11"/>
      <c r="S146" s="11"/>
      <c r="T146" s="11"/>
      <c r="U146" s="11"/>
      <c r="V146" s="11"/>
      <c r="W146" s="11"/>
      <c r="X146" s="11"/>
      <c r="Y146" s="11"/>
      <c r="Z146" s="1"/>
      <c r="AA146" s="1"/>
      <c r="AB146" s="1" t="s">
        <v>1233</v>
      </c>
      <c r="AC146" s="1" t="s">
        <v>1234</v>
      </c>
      <c r="AD146" s="1" t="s">
        <v>1235</v>
      </c>
      <c r="AE146" s="1" t="s">
        <v>1455</v>
      </c>
      <c r="AF146" s="1" t="s">
        <v>1456</v>
      </c>
      <c r="AG146" s="1" t="s">
        <v>692</v>
      </c>
      <c r="AH146" s="1" t="s">
        <v>3584</v>
      </c>
      <c r="AI146" s="1" t="s">
        <v>4353</v>
      </c>
      <c r="AJ146" s="1" t="s">
        <v>4354</v>
      </c>
      <c r="AK146" s="1" t="s">
        <v>3090</v>
      </c>
      <c r="AL146" s="1" t="s">
        <v>3091</v>
      </c>
      <c r="AM146" s="1" t="s">
        <v>3092</v>
      </c>
      <c r="AN146" s="1" t="s">
        <v>1079</v>
      </c>
      <c r="AO146" s="1" t="s">
        <v>1080</v>
      </c>
      <c r="AP146" s="1"/>
      <c r="AQ146" s="1"/>
      <c r="AR146" s="1"/>
      <c r="AS146" s="1"/>
    </row>
    <row r="147" spans="1:45" ht="12.75">
      <c r="A147" s="1"/>
      <c r="B147" s="1"/>
      <c r="C147" s="22"/>
      <c r="D147" s="6" t="s">
        <v>3477</v>
      </c>
      <c r="E147" s="8" t="s">
        <v>96</v>
      </c>
      <c r="F147" s="11"/>
      <c r="G147" s="11"/>
      <c r="H147" s="11"/>
      <c r="I147" s="11"/>
      <c r="J147" s="11"/>
      <c r="K147" s="11"/>
      <c r="L147" s="11"/>
      <c r="M147" s="11"/>
      <c r="N147" s="11"/>
      <c r="O147" s="11"/>
      <c r="P147" s="11"/>
      <c r="Q147" s="11"/>
      <c r="R147" s="11"/>
      <c r="S147" s="11"/>
      <c r="T147" s="11"/>
      <c r="U147" s="11"/>
      <c r="V147" s="11"/>
      <c r="W147" s="11"/>
      <c r="X147" s="11"/>
      <c r="Y147" s="11"/>
      <c r="Z147" s="1"/>
      <c r="AA147" s="1"/>
      <c r="AB147" s="1"/>
      <c r="AC147" s="1"/>
      <c r="AD147" s="1"/>
      <c r="AE147" s="1"/>
      <c r="AF147" s="1"/>
      <c r="AG147" s="1"/>
      <c r="AH147" s="1"/>
      <c r="AI147" s="1"/>
      <c r="AJ147" s="1"/>
      <c r="AK147" s="1"/>
      <c r="AL147" s="1"/>
      <c r="AM147" s="1"/>
      <c r="AN147" s="1"/>
      <c r="AO147" s="1"/>
      <c r="AP147" s="1"/>
      <c r="AQ147" s="1"/>
      <c r="AR147" s="1"/>
      <c r="AS147" s="1"/>
    </row>
    <row r="148" spans="1:45" ht="12.75">
      <c r="A148" s="1"/>
      <c r="B148" s="1"/>
      <c r="C148" s="22"/>
      <c r="D148" s="6" t="s">
        <v>3478</v>
      </c>
      <c r="E148" s="8" t="s">
        <v>97</v>
      </c>
      <c r="F148" s="11"/>
      <c r="G148" s="11"/>
      <c r="H148" s="11"/>
      <c r="I148" s="11"/>
      <c r="J148" s="11"/>
      <c r="K148" s="11"/>
      <c r="L148" s="11"/>
      <c r="M148" s="11"/>
      <c r="N148" s="11"/>
      <c r="O148" s="11"/>
      <c r="P148" s="11"/>
      <c r="Q148" s="11"/>
      <c r="R148" s="11"/>
      <c r="S148" s="11"/>
      <c r="T148" s="11"/>
      <c r="U148" s="11"/>
      <c r="V148" s="11"/>
      <c r="W148" s="11"/>
      <c r="X148" s="11"/>
      <c r="Y148" s="11"/>
      <c r="Z148" s="1"/>
      <c r="AA148" s="1"/>
      <c r="AB148" s="1"/>
      <c r="AC148" s="1"/>
      <c r="AD148" s="1"/>
      <c r="AE148" s="1"/>
      <c r="AF148" s="1"/>
      <c r="AG148" s="1"/>
      <c r="AH148" s="1"/>
      <c r="AI148" s="1"/>
      <c r="AJ148" s="1"/>
      <c r="AK148" s="1"/>
      <c r="AL148" s="1"/>
      <c r="AM148" s="1"/>
      <c r="AN148" s="1"/>
      <c r="AO148" s="1"/>
      <c r="AP148" s="1"/>
      <c r="AQ148" s="1"/>
      <c r="AR148" s="1"/>
      <c r="AS148" s="1"/>
    </row>
    <row r="149" spans="1:45" ht="33" customHeight="1">
      <c r="A149" s="1"/>
      <c r="B149" s="1"/>
      <c r="C149" s="20" t="s">
        <v>1680</v>
      </c>
      <c r="D149" s="12" t="s">
        <v>1894</v>
      </c>
      <c r="E149" s="13" t="s">
        <v>4342</v>
      </c>
      <c r="F149" s="11"/>
      <c r="G149" s="11"/>
      <c r="H149" s="11"/>
      <c r="I149" s="11"/>
      <c r="J149" s="11"/>
      <c r="K149" s="11"/>
      <c r="L149" s="11"/>
      <c r="M149" s="11"/>
      <c r="N149" s="11"/>
      <c r="O149" s="11"/>
      <c r="P149" s="11"/>
      <c r="Q149" s="11"/>
      <c r="R149" s="11"/>
      <c r="S149" s="11"/>
      <c r="T149" s="11"/>
      <c r="U149" s="11"/>
      <c r="V149" s="11"/>
      <c r="W149" s="11"/>
      <c r="X149" s="11"/>
      <c r="Y149" s="11"/>
      <c r="Z149" s="1"/>
      <c r="AA149" s="1"/>
      <c r="AB149" s="1" t="s">
        <v>1896</v>
      </c>
      <c r="AC149" s="1" t="s">
        <v>1875</v>
      </c>
      <c r="AD149" s="1" t="s">
        <v>1876</v>
      </c>
      <c r="AE149" s="1" t="s">
        <v>1877</v>
      </c>
      <c r="AF149" s="1" t="s">
        <v>1878</v>
      </c>
      <c r="AG149" s="1" t="s">
        <v>1879</v>
      </c>
      <c r="AH149" s="1" t="s">
        <v>1880</v>
      </c>
      <c r="AI149" s="1" t="s">
        <v>1881</v>
      </c>
      <c r="AJ149" s="1" t="s">
        <v>1902</v>
      </c>
      <c r="AK149" s="1" t="s">
        <v>1908</v>
      </c>
      <c r="AL149" s="1" t="s">
        <v>1909</v>
      </c>
      <c r="AM149" s="1" t="s">
        <v>1910</v>
      </c>
      <c r="AN149" s="1" t="s">
        <v>1911</v>
      </c>
      <c r="AO149" s="1" t="s">
        <v>1912</v>
      </c>
      <c r="AP149" s="1"/>
      <c r="AQ149" s="1"/>
      <c r="AR149" s="1"/>
      <c r="AS149" s="1"/>
    </row>
    <row r="150" spans="1:45" ht="12.75">
      <c r="A150" s="1"/>
      <c r="B150" s="1"/>
      <c r="C150" s="22"/>
      <c r="D150" s="6" t="s">
        <v>2645</v>
      </c>
      <c r="E150" s="8" t="s">
        <v>2238</v>
      </c>
      <c r="F150" s="11"/>
      <c r="G150" s="11"/>
      <c r="H150" s="11"/>
      <c r="I150" s="11"/>
      <c r="J150" s="11"/>
      <c r="K150" s="11"/>
      <c r="L150" s="11"/>
      <c r="M150" s="11"/>
      <c r="N150" s="11"/>
      <c r="O150" s="11"/>
      <c r="P150" s="11"/>
      <c r="Q150" s="11"/>
      <c r="R150" s="11"/>
      <c r="S150" s="11"/>
      <c r="T150" s="11"/>
      <c r="U150" s="11"/>
      <c r="V150" s="11"/>
      <c r="W150" s="11"/>
      <c r="X150" s="11"/>
      <c r="Y150" s="11"/>
      <c r="Z150" s="1"/>
      <c r="AA150" s="1"/>
      <c r="AB150" s="1" t="s">
        <v>1914</v>
      </c>
      <c r="AC150" s="1" t="s">
        <v>1915</v>
      </c>
      <c r="AD150" s="1" t="s">
        <v>1916</v>
      </c>
      <c r="AE150" s="1" t="s">
        <v>1917</v>
      </c>
      <c r="AF150" s="1" t="s">
        <v>1645</v>
      </c>
      <c r="AG150" s="1" t="s">
        <v>1646</v>
      </c>
      <c r="AH150" s="1" t="s">
        <v>1647</v>
      </c>
      <c r="AI150" s="1" t="s">
        <v>66</v>
      </c>
      <c r="AJ150" s="1" t="s">
        <v>67</v>
      </c>
      <c r="AK150" s="1" t="s">
        <v>68</v>
      </c>
      <c r="AL150" s="1" t="s">
        <v>2721</v>
      </c>
      <c r="AM150" s="1" t="s">
        <v>2722</v>
      </c>
      <c r="AN150" s="1" t="s">
        <v>2723</v>
      </c>
      <c r="AO150" s="1" t="s">
        <v>2754</v>
      </c>
      <c r="AP150" s="1"/>
      <c r="AQ150" s="1"/>
      <c r="AR150" s="1"/>
      <c r="AS150" s="1"/>
    </row>
    <row r="151" spans="1:45" ht="12.75">
      <c r="A151" s="1"/>
      <c r="B151" s="1"/>
      <c r="C151" s="22"/>
      <c r="D151" s="6" t="s">
        <v>2646</v>
      </c>
      <c r="E151" s="8" t="s">
        <v>918</v>
      </c>
      <c r="F151" s="11"/>
      <c r="G151" s="11"/>
      <c r="H151" s="11"/>
      <c r="I151" s="11"/>
      <c r="J151" s="11"/>
      <c r="K151" s="11"/>
      <c r="L151" s="11"/>
      <c r="M151" s="11"/>
      <c r="N151" s="11"/>
      <c r="O151" s="11"/>
      <c r="P151" s="11"/>
      <c r="Q151" s="11"/>
      <c r="R151" s="11"/>
      <c r="S151" s="11"/>
      <c r="T151" s="11"/>
      <c r="U151" s="11"/>
      <c r="V151" s="11"/>
      <c r="W151" s="11"/>
      <c r="X151" s="11"/>
      <c r="Y151" s="11"/>
      <c r="Z151" s="1"/>
      <c r="AA151" s="1"/>
      <c r="AB151" s="1" t="s">
        <v>90</v>
      </c>
      <c r="AC151" s="1" t="s">
        <v>2379</v>
      </c>
      <c r="AD151" s="1" t="s">
        <v>2380</v>
      </c>
      <c r="AE151" s="1" t="s">
        <v>2381</v>
      </c>
      <c r="AF151" s="1" t="s">
        <v>2382</v>
      </c>
      <c r="AG151" s="1" t="s">
        <v>1422</v>
      </c>
      <c r="AH151" s="1" t="s">
        <v>2755</v>
      </c>
      <c r="AI151" s="1" t="s">
        <v>2760</v>
      </c>
      <c r="AJ151" s="1" t="s">
        <v>1649</v>
      </c>
      <c r="AK151" s="1" t="s">
        <v>1650</v>
      </c>
      <c r="AL151" s="1" t="s">
        <v>1651</v>
      </c>
      <c r="AM151" s="1" t="s">
        <v>1652</v>
      </c>
      <c r="AN151" s="1" t="s">
        <v>5023</v>
      </c>
      <c r="AO151" s="1" t="s">
        <v>5024</v>
      </c>
      <c r="AP151" s="1"/>
      <c r="AQ151" s="1"/>
      <c r="AR151" s="1"/>
      <c r="AS151" s="1"/>
    </row>
    <row r="152" spans="1:45" ht="12.75">
      <c r="A152" s="1"/>
      <c r="B152" s="1"/>
      <c r="C152" s="22"/>
      <c r="D152" s="6" t="s">
        <v>3477</v>
      </c>
      <c r="E152" s="8" t="s">
        <v>919</v>
      </c>
      <c r="F152" s="11"/>
      <c r="G152" s="11"/>
      <c r="H152" s="11"/>
      <c r="I152" s="11"/>
      <c r="J152" s="11"/>
      <c r="K152" s="11"/>
      <c r="L152" s="11"/>
      <c r="M152" s="11"/>
      <c r="N152" s="11"/>
      <c r="O152" s="11"/>
      <c r="P152" s="11"/>
      <c r="Q152" s="11"/>
      <c r="R152" s="11"/>
      <c r="S152" s="11"/>
      <c r="T152" s="11"/>
      <c r="U152" s="11"/>
      <c r="V152" s="11"/>
      <c r="W152" s="11"/>
      <c r="X152" s="11"/>
      <c r="Y152" s="11"/>
      <c r="Z152" s="1"/>
      <c r="AA152" s="1"/>
      <c r="AB152" s="1"/>
      <c r="AC152" s="1"/>
      <c r="AD152" s="1"/>
      <c r="AE152" s="1"/>
      <c r="AF152" s="1"/>
      <c r="AG152" s="1"/>
      <c r="AH152" s="1"/>
      <c r="AI152" s="1"/>
      <c r="AJ152" s="1"/>
      <c r="AK152" s="1"/>
      <c r="AL152" s="1"/>
      <c r="AM152" s="1"/>
      <c r="AN152" s="1"/>
      <c r="AO152" s="1"/>
      <c r="AP152" s="1"/>
      <c r="AQ152" s="1"/>
      <c r="AR152" s="1"/>
      <c r="AS152" s="1"/>
    </row>
    <row r="153" spans="1:45" ht="12.75">
      <c r="A153" s="1"/>
      <c r="B153" s="1"/>
      <c r="C153" s="22"/>
      <c r="D153" s="6" t="s">
        <v>3478</v>
      </c>
      <c r="E153" s="8" t="s">
        <v>920</v>
      </c>
      <c r="F153" s="11"/>
      <c r="G153" s="11"/>
      <c r="H153" s="11"/>
      <c r="I153" s="11"/>
      <c r="J153" s="11"/>
      <c r="K153" s="11"/>
      <c r="L153" s="11"/>
      <c r="M153" s="11"/>
      <c r="N153" s="11"/>
      <c r="O153" s="11"/>
      <c r="P153" s="11"/>
      <c r="Q153" s="11"/>
      <c r="R153" s="11"/>
      <c r="S153" s="11"/>
      <c r="T153" s="11"/>
      <c r="U153" s="11"/>
      <c r="V153" s="11"/>
      <c r="W153" s="11"/>
      <c r="X153" s="11"/>
      <c r="Y153" s="11"/>
      <c r="Z153" s="1"/>
      <c r="AA153" s="1"/>
      <c r="AB153" s="1"/>
      <c r="AC153" s="1"/>
      <c r="AD153" s="1"/>
      <c r="AE153" s="1"/>
      <c r="AF153" s="1"/>
      <c r="AG153" s="1"/>
      <c r="AH153" s="1"/>
      <c r="AI153" s="1"/>
      <c r="AJ153" s="1"/>
      <c r="AK153" s="1"/>
      <c r="AL153" s="1"/>
      <c r="AM153" s="1"/>
      <c r="AN153" s="1"/>
      <c r="AO153" s="1"/>
      <c r="AP153" s="1"/>
      <c r="AQ153" s="1"/>
      <c r="AR153" s="1"/>
      <c r="AS153" s="1"/>
    </row>
    <row r="154" spans="1:45" ht="114" customHeight="1">
      <c r="A154" s="1"/>
      <c r="B154" s="1"/>
      <c r="C154" s="20" t="s">
        <v>1681</v>
      </c>
      <c r="D154" s="12" t="s">
        <v>3442</v>
      </c>
      <c r="E154" s="13" t="s">
        <v>3812</v>
      </c>
      <c r="F154" s="11"/>
      <c r="G154" s="11"/>
      <c r="H154" s="11"/>
      <c r="I154" s="11"/>
      <c r="J154" s="11"/>
      <c r="K154" s="11"/>
      <c r="L154" s="11"/>
      <c r="M154" s="11"/>
      <c r="N154" s="11"/>
      <c r="O154" s="11"/>
      <c r="P154" s="11"/>
      <c r="Q154" s="11"/>
      <c r="R154" s="11"/>
      <c r="S154" s="11"/>
      <c r="T154" s="11"/>
      <c r="U154" s="11"/>
      <c r="V154" s="11"/>
      <c r="W154" s="11"/>
      <c r="X154" s="11"/>
      <c r="Y154" s="11"/>
      <c r="Z154" s="1"/>
      <c r="AA154" s="1"/>
      <c r="AB154" s="1" t="s">
        <v>3596</v>
      </c>
      <c r="AC154" s="1" t="s">
        <v>1584</v>
      </c>
      <c r="AD154" s="1" t="s">
        <v>5029</v>
      </c>
      <c r="AE154" s="1" t="s">
        <v>5030</v>
      </c>
      <c r="AF154" s="1" t="s">
        <v>4118</v>
      </c>
      <c r="AG154" s="1" t="s">
        <v>3209</v>
      </c>
      <c r="AH154" s="1" t="s">
        <v>3210</v>
      </c>
      <c r="AI154" s="1" t="s">
        <v>3211</v>
      </c>
      <c r="AJ154" s="1" t="s">
        <v>1617</v>
      </c>
      <c r="AK154" s="1" t="s">
        <v>1618</v>
      </c>
      <c r="AL154" s="1" t="s">
        <v>760</v>
      </c>
      <c r="AM154" s="1" t="s">
        <v>761</v>
      </c>
      <c r="AN154" s="1" t="s">
        <v>762</v>
      </c>
      <c r="AO154" s="1" t="s">
        <v>763</v>
      </c>
      <c r="AP154" s="1"/>
      <c r="AQ154" s="1"/>
      <c r="AR154" s="1"/>
      <c r="AS154" s="1"/>
    </row>
    <row r="155" spans="1:45" ht="25.5">
      <c r="A155" s="1"/>
      <c r="B155" s="1"/>
      <c r="C155" s="22"/>
      <c r="D155" s="6" t="s">
        <v>3450</v>
      </c>
      <c r="E155" s="8" t="s">
        <v>3559</v>
      </c>
      <c r="F155" s="11"/>
      <c r="G155" s="11"/>
      <c r="H155" s="11"/>
      <c r="I155" s="11"/>
      <c r="J155" s="11"/>
      <c r="K155" s="11"/>
      <c r="L155" s="11"/>
      <c r="M155" s="11"/>
      <c r="N155" s="11"/>
      <c r="O155" s="11"/>
      <c r="P155" s="11"/>
      <c r="Q155" s="11"/>
      <c r="R155" s="11"/>
      <c r="S155" s="11"/>
      <c r="T155" s="11"/>
      <c r="U155" s="11"/>
      <c r="V155" s="11"/>
      <c r="W155" s="11"/>
      <c r="X155" s="11"/>
      <c r="Y155" s="11"/>
      <c r="Z155" s="1"/>
      <c r="AA155" s="1"/>
      <c r="AB155" s="1" t="s">
        <v>565</v>
      </c>
      <c r="AC155" s="1" t="s">
        <v>566</v>
      </c>
      <c r="AD155" s="1" t="s">
        <v>567</v>
      </c>
      <c r="AE155" s="1" t="s">
        <v>568</v>
      </c>
      <c r="AF155" s="1" t="s">
        <v>569</v>
      </c>
      <c r="AG155" s="1" t="s">
        <v>570</v>
      </c>
      <c r="AH155" s="1" t="s">
        <v>2247</v>
      </c>
      <c r="AI155" s="1" t="s">
        <v>2248</v>
      </c>
      <c r="AJ155" s="1" t="s">
        <v>2249</v>
      </c>
      <c r="AK155" s="1" t="s">
        <v>2250</v>
      </c>
      <c r="AL155" s="1" t="s">
        <v>2251</v>
      </c>
      <c r="AM155" s="1" t="s">
        <v>2252</v>
      </c>
      <c r="AN155" s="1" t="s">
        <v>2253</v>
      </c>
      <c r="AO155" s="1" t="s">
        <v>4341</v>
      </c>
      <c r="AP155" s="1"/>
      <c r="AQ155" s="1"/>
      <c r="AR155" s="1"/>
      <c r="AS155" s="1"/>
    </row>
    <row r="156" spans="1:45" ht="82.5" customHeight="1">
      <c r="A156" s="1"/>
      <c r="B156" s="1"/>
      <c r="C156" s="20" t="s">
        <v>2485</v>
      </c>
      <c r="D156" s="12" t="s">
        <v>2756</v>
      </c>
      <c r="E156" s="13" t="s">
        <v>3801</v>
      </c>
      <c r="F156" s="11"/>
      <c r="G156" s="11"/>
      <c r="H156" s="11"/>
      <c r="I156" s="11"/>
      <c r="J156" s="11"/>
      <c r="K156" s="11"/>
      <c r="L156" s="11"/>
      <c r="M156" s="11"/>
      <c r="N156" s="11"/>
      <c r="O156" s="11"/>
      <c r="P156" s="11"/>
      <c r="Q156" s="11"/>
      <c r="R156" s="11"/>
      <c r="S156" s="11"/>
      <c r="T156" s="11"/>
      <c r="U156" s="11"/>
      <c r="V156" s="11"/>
      <c r="W156" s="11"/>
      <c r="X156" s="11"/>
      <c r="Y156" s="11"/>
      <c r="Z156" s="1"/>
      <c r="AA156" s="1"/>
      <c r="AB156" s="1" t="s">
        <v>4343</v>
      </c>
      <c r="AC156" s="1" t="s">
        <v>398</v>
      </c>
      <c r="AD156" s="1" t="s">
        <v>3115</v>
      </c>
      <c r="AE156" s="1" t="s">
        <v>3116</v>
      </c>
      <c r="AF156" s="1" t="s">
        <v>1408</v>
      </c>
      <c r="AG156" s="1" t="s">
        <v>1409</v>
      </c>
      <c r="AH156" s="1" t="s">
        <v>1410</v>
      </c>
      <c r="AI156" s="1" t="s">
        <v>1411</v>
      </c>
      <c r="AJ156" s="1" t="s">
        <v>1412</v>
      </c>
      <c r="AK156" s="1" t="s">
        <v>2233</v>
      </c>
      <c r="AL156" s="1" t="s">
        <v>2234</v>
      </c>
      <c r="AM156" s="1" t="s">
        <v>2235</v>
      </c>
      <c r="AN156" s="1" t="s">
        <v>2236</v>
      </c>
      <c r="AO156" s="1" t="s">
        <v>2237</v>
      </c>
      <c r="AP156" s="1"/>
      <c r="AQ156" s="1"/>
      <c r="AR156" s="1"/>
      <c r="AS156" s="1"/>
    </row>
    <row r="157" spans="1:45" ht="12.75">
      <c r="A157" s="1"/>
      <c r="B157" s="1"/>
      <c r="C157" s="22"/>
      <c r="D157" s="6" t="s">
        <v>3477</v>
      </c>
      <c r="E157" s="8" t="s">
        <v>3626</v>
      </c>
      <c r="F157" s="11"/>
      <c r="G157" s="11"/>
      <c r="H157" s="11"/>
      <c r="I157" s="11"/>
      <c r="J157" s="11"/>
      <c r="K157" s="11"/>
      <c r="L157" s="11"/>
      <c r="M157" s="11"/>
      <c r="N157" s="11"/>
      <c r="O157" s="11"/>
      <c r="P157" s="11"/>
      <c r="Q157" s="11"/>
      <c r="R157" s="11"/>
      <c r="S157" s="11"/>
      <c r="T157" s="11"/>
      <c r="U157" s="11"/>
      <c r="V157" s="11"/>
      <c r="W157" s="11"/>
      <c r="X157" s="11"/>
      <c r="Y157" s="11"/>
      <c r="Z157" s="1"/>
      <c r="AA157" s="1"/>
      <c r="AB157" s="1" t="s">
        <v>2239</v>
      </c>
      <c r="AC157" s="1" t="s">
        <v>1397</v>
      </c>
      <c r="AD157" s="1" t="s">
        <v>951</v>
      </c>
      <c r="AE157" s="1" t="s">
        <v>952</v>
      </c>
      <c r="AF157" s="1" t="s">
        <v>953</v>
      </c>
      <c r="AG157" s="1" t="s">
        <v>954</v>
      </c>
      <c r="AH157" s="1" t="s">
        <v>955</v>
      </c>
      <c r="AI157" s="1" t="s">
        <v>4150</v>
      </c>
      <c r="AJ157" s="1" t="s">
        <v>4151</v>
      </c>
      <c r="AK157" s="1" t="s">
        <v>4152</v>
      </c>
      <c r="AL157" s="1" t="s">
        <v>4153</v>
      </c>
      <c r="AM157" s="1" t="s">
        <v>4154</v>
      </c>
      <c r="AN157" s="1" t="s">
        <v>4155</v>
      </c>
      <c r="AO157" s="1" t="s">
        <v>4156</v>
      </c>
      <c r="AP157" s="1"/>
      <c r="AQ157" s="1"/>
      <c r="AR157" s="1"/>
      <c r="AS157" s="1"/>
    </row>
    <row r="158" spans="1:45" ht="12.75">
      <c r="A158" s="1"/>
      <c r="B158" s="1"/>
      <c r="C158" s="22"/>
      <c r="D158" s="6" t="s">
        <v>3478</v>
      </c>
      <c r="E158" s="8" t="s">
        <v>2854</v>
      </c>
      <c r="F158" s="11"/>
      <c r="G158" s="11"/>
      <c r="H158" s="11"/>
      <c r="I158" s="11"/>
      <c r="J158" s="11"/>
      <c r="K158" s="11"/>
      <c r="L158" s="11"/>
      <c r="M158" s="11"/>
      <c r="N158" s="11"/>
      <c r="O158" s="11"/>
      <c r="P158" s="11"/>
      <c r="Q158" s="11"/>
      <c r="R158" s="11"/>
      <c r="S158" s="11"/>
      <c r="T158" s="11"/>
      <c r="U158" s="11"/>
      <c r="V158" s="11"/>
      <c r="W158" s="11"/>
      <c r="X158" s="11"/>
      <c r="Y158" s="11"/>
      <c r="Z158" s="1"/>
      <c r="AA158" s="1"/>
      <c r="AB158" s="1" t="s">
        <v>4157</v>
      </c>
      <c r="AC158" s="1" t="s">
        <v>4158</v>
      </c>
      <c r="AD158" s="1" t="s">
        <v>4159</v>
      </c>
      <c r="AE158" s="1" t="s">
        <v>4160</v>
      </c>
      <c r="AF158" s="1" t="s">
        <v>4161</v>
      </c>
      <c r="AG158" s="1" t="s">
        <v>3157</v>
      </c>
      <c r="AH158" s="1" t="s">
        <v>3158</v>
      </c>
      <c r="AI158" s="1" t="s">
        <v>3159</v>
      </c>
      <c r="AJ158" s="1" t="s">
        <v>3160</v>
      </c>
      <c r="AK158" s="1" t="s">
        <v>3161</v>
      </c>
      <c r="AL158" s="1" t="s">
        <v>3162</v>
      </c>
      <c r="AM158" s="1" t="s">
        <v>3163</v>
      </c>
      <c r="AN158" s="1" t="s">
        <v>2084</v>
      </c>
      <c r="AO158" s="1" t="s">
        <v>2085</v>
      </c>
      <c r="AP158" s="1"/>
      <c r="AQ158" s="1"/>
      <c r="AR158" s="1"/>
      <c r="AS158" s="1"/>
    </row>
    <row r="159" spans="1:45" ht="164.25" customHeight="1">
      <c r="A159" s="1"/>
      <c r="B159" s="1"/>
      <c r="C159" s="20" t="s">
        <v>2486</v>
      </c>
      <c r="D159" s="12" t="s">
        <v>3811</v>
      </c>
      <c r="E159" s="13" t="s">
        <v>3095</v>
      </c>
      <c r="F159" s="11"/>
      <c r="G159" s="11"/>
      <c r="H159" s="11"/>
      <c r="I159" s="11"/>
      <c r="J159" s="11"/>
      <c r="K159" s="11"/>
      <c r="L159" s="11"/>
      <c r="M159" s="11"/>
      <c r="N159" s="11"/>
      <c r="O159" s="11"/>
      <c r="P159" s="11"/>
      <c r="Q159" s="11"/>
      <c r="R159" s="11"/>
      <c r="S159" s="11"/>
      <c r="T159" s="11"/>
      <c r="U159" s="11"/>
      <c r="V159" s="11"/>
      <c r="W159" s="11"/>
      <c r="X159" s="11"/>
      <c r="Y159" s="11"/>
      <c r="Z159" s="1"/>
      <c r="AA159" s="1"/>
      <c r="AB159" s="1" t="s">
        <v>3813</v>
      </c>
      <c r="AC159" s="1" t="s">
        <v>3814</v>
      </c>
      <c r="AD159" s="1" t="s">
        <v>3815</v>
      </c>
      <c r="AE159" s="1" t="s">
        <v>3816</v>
      </c>
      <c r="AF159" s="1" t="s">
        <v>3817</v>
      </c>
      <c r="AG159" s="1" t="s">
        <v>3818</v>
      </c>
      <c r="AH159" s="1" t="s">
        <v>3819</v>
      </c>
      <c r="AI159" s="1" t="s">
        <v>4780</v>
      </c>
      <c r="AJ159" s="1" t="s">
        <v>4781</v>
      </c>
      <c r="AK159" s="1" t="s">
        <v>4782</v>
      </c>
      <c r="AL159" s="1" t="s">
        <v>2543</v>
      </c>
      <c r="AM159" s="1" t="s">
        <v>2544</v>
      </c>
      <c r="AN159" s="1" t="s">
        <v>2545</v>
      </c>
      <c r="AO159" s="1" t="s">
        <v>3558</v>
      </c>
      <c r="AP159" s="1"/>
      <c r="AQ159" s="1"/>
      <c r="AR159" s="1"/>
      <c r="AS159" s="1"/>
    </row>
    <row r="160" spans="1:45" ht="12.75">
      <c r="A160" s="1"/>
      <c r="B160" s="1"/>
      <c r="C160" s="22"/>
      <c r="D160" s="6" t="s">
        <v>2645</v>
      </c>
      <c r="E160" s="8" t="s">
        <v>2071</v>
      </c>
      <c r="F160" s="11"/>
      <c r="G160" s="11"/>
      <c r="H160" s="11"/>
      <c r="I160" s="11"/>
      <c r="J160" s="11"/>
      <c r="K160" s="11"/>
      <c r="L160" s="11"/>
      <c r="M160" s="11"/>
      <c r="N160" s="11"/>
      <c r="O160" s="11"/>
      <c r="P160" s="11"/>
      <c r="Q160" s="11"/>
      <c r="R160" s="11"/>
      <c r="S160" s="11"/>
      <c r="T160" s="11"/>
      <c r="U160" s="11"/>
      <c r="V160" s="11"/>
      <c r="W160" s="11"/>
      <c r="X160" s="11"/>
      <c r="Y160" s="11"/>
      <c r="Z160" s="1"/>
      <c r="AA160" s="1"/>
      <c r="AB160" s="1" t="s">
        <v>2664</v>
      </c>
      <c r="AC160" s="1" t="s">
        <v>2665</v>
      </c>
      <c r="AD160" s="1" t="s">
        <v>2666</v>
      </c>
      <c r="AE160" s="1" t="s">
        <v>2667</v>
      </c>
      <c r="AF160" s="1" t="s">
        <v>1933</v>
      </c>
      <c r="AG160" s="1" t="s">
        <v>1934</v>
      </c>
      <c r="AH160" s="1" t="s">
        <v>1935</v>
      </c>
      <c r="AI160" s="1" t="s">
        <v>1936</v>
      </c>
      <c r="AJ160" s="1" t="s">
        <v>4113</v>
      </c>
      <c r="AK160" s="1" t="s">
        <v>4114</v>
      </c>
      <c r="AL160" s="1" t="s">
        <v>3200</v>
      </c>
      <c r="AM160" s="1" t="s">
        <v>3201</v>
      </c>
      <c r="AN160" s="1" t="s">
        <v>3202</v>
      </c>
      <c r="AO160" s="1" t="s">
        <v>3203</v>
      </c>
      <c r="AP160" s="1"/>
      <c r="AQ160" s="1"/>
      <c r="AR160" s="1"/>
      <c r="AS160" s="1"/>
    </row>
    <row r="161" spans="1:45" ht="18.75" customHeight="1">
      <c r="A161" s="1"/>
      <c r="B161" s="1"/>
      <c r="C161" s="22"/>
      <c r="D161" s="6" t="s">
        <v>2646</v>
      </c>
      <c r="E161" s="8" t="s">
        <v>4332</v>
      </c>
      <c r="F161" s="11"/>
      <c r="G161" s="11"/>
      <c r="H161" s="11"/>
      <c r="I161" s="11"/>
      <c r="J161" s="11"/>
      <c r="K161" s="11"/>
      <c r="L161" s="11"/>
      <c r="M161" s="11"/>
      <c r="N161" s="11"/>
      <c r="O161" s="11"/>
      <c r="P161" s="11"/>
      <c r="Q161" s="11"/>
      <c r="R161" s="11"/>
      <c r="S161" s="11"/>
      <c r="T161" s="11"/>
      <c r="U161" s="11"/>
      <c r="V161" s="11"/>
      <c r="W161" s="11"/>
      <c r="X161" s="11"/>
      <c r="Y161" s="11"/>
      <c r="Z161" s="1"/>
      <c r="AA161" s="1"/>
      <c r="AB161" s="1" t="s">
        <v>3204</v>
      </c>
      <c r="AC161" s="1" t="s">
        <v>2539</v>
      </c>
      <c r="AD161" s="1" t="s">
        <v>2540</v>
      </c>
      <c r="AE161" s="1" t="s">
        <v>4538</v>
      </c>
      <c r="AF161" s="1" t="s">
        <v>4539</v>
      </c>
      <c r="AG161" s="1" t="s">
        <v>4540</v>
      </c>
      <c r="AH161" s="1" t="s">
        <v>4541</v>
      </c>
      <c r="AI161" s="1" t="s">
        <v>126</v>
      </c>
      <c r="AJ161" s="1" t="s">
        <v>3349</v>
      </c>
      <c r="AK161" s="1" t="s">
        <v>3350</v>
      </c>
      <c r="AL161" s="1" t="s">
        <v>3351</v>
      </c>
      <c r="AM161" s="1" t="s">
        <v>3352</v>
      </c>
      <c r="AN161" s="1" t="s">
        <v>1296</v>
      </c>
      <c r="AO161" s="1" t="s">
        <v>2531</v>
      </c>
      <c r="AP161" s="1"/>
      <c r="AQ161" s="1"/>
      <c r="AR161" s="1"/>
      <c r="AS161" s="1"/>
    </row>
    <row r="162" spans="1:45" ht="18.75" customHeight="1">
      <c r="A162" s="1"/>
      <c r="B162" s="1"/>
      <c r="C162" s="22"/>
      <c r="D162" s="6" t="s">
        <v>3477</v>
      </c>
      <c r="E162" s="8" t="s">
        <v>3455</v>
      </c>
      <c r="F162" s="11"/>
      <c r="G162" s="11"/>
      <c r="H162" s="11"/>
      <c r="I162" s="11"/>
      <c r="J162" s="11"/>
      <c r="K162" s="11"/>
      <c r="L162" s="11"/>
      <c r="M162" s="11"/>
      <c r="N162" s="11"/>
      <c r="O162" s="11"/>
      <c r="P162" s="11"/>
      <c r="Q162" s="11"/>
      <c r="R162" s="11"/>
      <c r="S162" s="11"/>
      <c r="T162" s="11"/>
      <c r="U162" s="11"/>
      <c r="V162" s="11"/>
      <c r="W162" s="11"/>
      <c r="X162" s="11"/>
      <c r="Y162" s="11"/>
      <c r="Z162" s="1"/>
      <c r="AA162" s="1"/>
      <c r="AB162" s="1" t="s">
        <v>2532</v>
      </c>
      <c r="AC162" s="1" t="s">
        <v>2533</v>
      </c>
      <c r="AD162" s="1" t="s">
        <v>2534</v>
      </c>
      <c r="AE162" s="1" t="s">
        <v>2535</v>
      </c>
      <c r="AF162" s="1" t="s">
        <v>2536</v>
      </c>
      <c r="AG162" s="1" t="s">
        <v>2537</v>
      </c>
      <c r="AH162" s="1" t="s">
        <v>2538</v>
      </c>
      <c r="AI162" s="1" t="s">
        <v>2710</v>
      </c>
      <c r="AJ162" s="1" t="s">
        <v>1863</v>
      </c>
      <c r="AK162" s="1" t="s">
        <v>2898</v>
      </c>
      <c r="AL162" s="1" t="s">
        <v>3797</v>
      </c>
      <c r="AM162" s="1" t="s">
        <v>3798</v>
      </c>
      <c r="AN162" s="1" t="s">
        <v>3799</v>
      </c>
      <c r="AO162" s="1" t="s">
        <v>3800</v>
      </c>
      <c r="AP162" s="1"/>
      <c r="AQ162" s="1"/>
      <c r="AR162" s="1"/>
      <c r="AS162" s="1"/>
    </row>
    <row r="163" spans="1:45" ht="17.25" customHeight="1">
      <c r="A163" s="1"/>
      <c r="B163" s="1"/>
      <c r="C163" s="22"/>
      <c r="D163" s="6" t="s">
        <v>3478</v>
      </c>
      <c r="E163" s="8" t="s">
        <v>3456</v>
      </c>
      <c r="F163" s="11"/>
      <c r="G163" s="11"/>
      <c r="H163" s="11"/>
      <c r="I163" s="11"/>
      <c r="J163" s="11"/>
      <c r="K163" s="11"/>
      <c r="L163" s="11"/>
      <c r="M163" s="11"/>
      <c r="N163" s="11"/>
      <c r="O163" s="11"/>
      <c r="P163" s="11"/>
      <c r="Q163" s="11"/>
      <c r="R163" s="11"/>
      <c r="S163" s="11"/>
      <c r="T163" s="11"/>
      <c r="U163" s="11"/>
      <c r="V163" s="11"/>
      <c r="W163" s="11"/>
      <c r="X163" s="11"/>
      <c r="Y163" s="11"/>
      <c r="Z163" s="1"/>
      <c r="AA163" s="1"/>
      <c r="AB163" s="1"/>
      <c r="AC163" s="1"/>
      <c r="AD163" s="1"/>
      <c r="AE163" s="1"/>
      <c r="AF163" s="1"/>
      <c r="AG163" s="1"/>
      <c r="AH163" s="1"/>
      <c r="AI163" s="1"/>
      <c r="AJ163" s="1"/>
      <c r="AK163" s="1"/>
      <c r="AL163" s="1"/>
      <c r="AM163" s="1"/>
      <c r="AN163" s="1"/>
      <c r="AO163" s="1"/>
      <c r="AP163" s="1"/>
      <c r="AQ163" s="1"/>
      <c r="AR163" s="1"/>
      <c r="AS163" s="1"/>
    </row>
    <row r="164" spans="1:45" ht="105.75" customHeight="1">
      <c r="A164" s="1"/>
      <c r="B164" s="1"/>
      <c r="C164" s="20" t="s">
        <v>2487</v>
      </c>
      <c r="D164" s="12" t="s">
        <v>3532</v>
      </c>
      <c r="E164" s="13" t="s">
        <v>4064</v>
      </c>
      <c r="F164" s="11"/>
      <c r="G164" s="11"/>
      <c r="H164" s="11"/>
      <c r="I164" s="11"/>
      <c r="J164" s="11"/>
      <c r="K164" s="11"/>
      <c r="L164" s="11"/>
      <c r="M164" s="11"/>
      <c r="N164" s="11"/>
      <c r="O164" s="11"/>
      <c r="P164" s="11"/>
      <c r="Q164" s="11"/>
      <c r="R164" s="11"/>
      <c r="S164" s="11"/>
      <c r="T164" s="11"/>
      <c r="U164" s="11"/>
      <c r="V164" s="11"/>
      <c r="W164" s="11"/>
      <c r="X164" s="11"/>
      <c r="Y164" s="11"/>
      <c r="Z164" s="1"/>
      <c r="AA164" s="1"/>
      <c r="AB164" s="1" t="s">
        <v>3802</v>
      </c>
      <c r="AC164" s="1" t="s">
        <v>2352</v>
      </c>
      <c r="AD164" s="1" t="s">
        <v>3809</v>
      </c>
      <c r="AE164" s="1" t="s">
        <v>3810</v>
      </c>
      <c r="AF164" s="1" t="s">
        <v>4105</v>
      </c>
      <c r="AG164" s="1" t="s">
        <v>4106</v>
      </c>
      <c r="AH164" s="1" t="s">
        <v>4107</v>
      </c>
      <c r="AI164" s="1" t="s">
        <v>4108</v>
      </c>
      <c r="AJ164" s="1" t="s">
        <v>4109</v>
      </c>
      <c r="AK164" s="1" t="s">
        <v>4110</v>
      </c>
      <c r="AL164" s="1" t="s">
        <v>4111</v>
      </c>
      <c r="AM164" s="1" t="s">
        <v>4112</v>
      </c>
      <c r="AN164" s="1" t="s">
        <v>2528</v>
      </c>
      <c r="AO164" s="1" t="s">
        <v>3625</v>
      </c>
      <c r="AP164" s="1"/>
      <c r="AQ164" s="1"/>
      <c r="AR164" s="1"/>
      <c r="AS164" s="1"/>
    </row>
    <row r="165" spans="1:45" ht="16.5" customHeight="1">
      <c r="A165" s="1"/>
      <c r="B165" s="1"/>
      <c r="C165" s="22"/>
      <c r="D165" s="6" t="s">
        <v>2645</v>
      </c>
      <c r="E165" s="8" t="s">
        <v>4563</v>
      </c>
      <c r="F165" s="11"/>
      <c r="G165" s="11"/>
      <c r="H165" s="11"/>
      <c r="I165" s="11"/>
      <c r="J165" s="11"/>
      <c r="K165" s="11"/>
      <c r="L165" s="11"/>
      <c r="M165" s="11"/>
      <c r="N165" s="11"/>
      <c r="O165" s="11"/>
      <c r="P165" s="11"/>
      <c r="Q165" s="11"/>
      <c r="R165" s="11"/>
      <c r="S165" s="11"/>
      <c r="T165" s="11"/>
      <c r="U165" s="11"/>
      <c r="V165" s="11"/>
      <c r="W165" s="11"/>
      <c r="X165" s="11"/>
      <c r="Y165" s="11"/>
      <c r="Z165" s="1"/>
      <c r="AA165" s="1"/>
      <c r="AB165" s="1" t="s">
        <v>4537</v>
      </c>
      <c r="AC165" s="1" t="s">
        <v>4227</v>
      </c>
      <c r="AD165" s="1" t="s">
        <v>4228</v>
      </c>
      <c r="AE165" s="1" t="s">
        <v>2843</v>
      </c>
      <c r="AF165" s="1" t="s">
        <v>2844</v>
      </c>
      <c r="AG165" s="1" t="s">
        <v>2845</v>
      </c>
      <c r="AH165" s="1" t="s">
        <v>2846</v>
      </c>
      <c r="AI165" s="1" t="s">
        <v>2847</v>
      </c>
      <c r="AJ165" s="1" t="s">
        <v>2848</v>
      </c>
      <c r="AK165" s="1" t="s">
        <v>2849</v>
      </c>
      <c r="AL165" s="1" t="s">
        <v>2850</v>
      </c>
      <c r="AM165" s="1" t="s">
        <v>2851</v>
      </c>
      <c r="AN165" s="1" t="s">
        <v>2852</v>
      </c>
      <c r="AO165" s="1" t="s">
        <v>2853</v>
      </c>
      <c r="AP165" s="1"/>
      <c r="AQ165" s="1"/>
      <c r="AR165" s="1"/>
      <c r="AS165" s="1"/>
    </row>
    <row r="166" spans="1:45" ht="17.25" customHeight="1">
      <c r="A166" s="1"/>
      <c r="B166" s="1"/>
      <c r="C166" s="22"/>
      <c r="D166" s="6" t="s">
        <v>2646</v>
      </c>
      <c r="E166" s="8" t="s">
        <v>477</v>
      </c>
      <c r="F166" s="11"/>
      <c r="G166" s="11"/>
      <c r="H166" s="11"/>
      <c r="I166" s="11"/>
      <c r="J166" s="11"/>
      <c r="K166" s="11"/>
      <c r="L166" s="11"/>
      <c r="M166" s="11"/>
      <c r="N166" s="11"/>
      <c r="O166" s="11"/>
      <c r="P166" s="11"/>
      <c r="Q166" s="11"/>
      <c r="R166" s="11"/>
      <c r="S166" s="11"/>
      <c r="T166" s="11"/>
      <c r="U166" s="11"/>
      <c r="V166" s="11"/>
      <c r="W166" s="11"/>
      <c r="X166" s="11"/>
      <c r="Y166" s="11"/>
      <c r="Z166" s="1"/>
      <c r="AA166" s="1"/>
      <c r="AB166" s="1" t="s">
        <v>2855</v>
      </c>
      <c r="AC166" s="1" t="s">
        <v>1954</v>
      </c>
      <c r="AD166" s="1" t="s">
        <v>4196</v>
      </c>
      <c r="AE166" s="1" t="s">
        <v>4197</v>
      </c>
      <c r="AF166" s="1" t="s">
        <v>4198</v>
      </c>
      <c r="AG166" s="1" t="s">
        <v>4199</v>
      </c>
      <c r="AH166" s="1" t="s">
        <v>4200</v>
      </c>
      <c r="AI166" s="1" t="s">
        <v>4201</v>
      </c>
      <c r="AJ166" s="1" t="s">
        <v>2921</v>
      </c>
      <c r="AK166" s="1" t="s">
        <v>2922</v>
      </c>
      <c r="AL166" s="1" t="s">
        <v>2923</v>
      </c>
      <c r="AM166" s="1" t="s">
        <v>2924</v>
      </c>
      <c r="AN166" s="1" t="s">
        <v>3346</v>
      </c>
      <c r="AO166" s="1" t="s">
        <v>3347</v>
      </c>
      <c r="AP166" s="1"/>
      <c r="AQ166" s="1"/>
      <c r="AR166" s="1"/>
      <c r="AS166" s="1"/>
    </row>
    <row r="167" spans="1:45" ht="12.75">
      <c r="A167" s="1"/>
      <c r="B167" s="1"/>
      <c r="C167" s="22"/>
      <c r="D167" s="6" t="s">
        <v>3477</v>
      </c>
      <c r="E167" s="8" t="s">
        <v>3190</v>
      </c>
      <c r="F167" s="11"/>
      <c r="G167" s="11"/>
      <c r="H167" s="11"/>
      <c r="I167" s="11"/>
      <c r="J167" s="11"/>
      <c r="K167" s="11"/>
      <c r="L167" s="11"/>
      <c r="M167" s="11"/>
      <c r="N167" s="11"/>
      <c r="O167" s="11"/>
      <c r="P167" s="11"/>
      <c r="Q167" s="11"/>
      <c r="R167" s="11"/>
      <c r="S167" s="11"/>
      <c r="T167" s="11"/>
      <c r="U167" s="11"/>
      <c r="V167" s="11"/>
      <c r="W167" s="11"/>
      <c r="X167" s="11"/>
      <c r="Y167" s="11"/>
      <c r="Z167" s="1"/>
      <c r="AA167" s="1"/>
      <c r="AB167" s="1" t="s">
        <v>4953</v>
      </c>
      <c r="AC167" s="1" t="s">
        <v>4954</v>
      </c>
      <c r="AD167" s="1" t="s">
        <v>4955</v>
      </c>
      <c r="AE167" s="1" t="s">
        <v>4956</v>
      </c>
      <c r="AF167" s="1" t="s">
        <v>4957</v>
      </c>
      <c r="AG167" s="1" t="s">
        <v>2780</v>
      </c>
      <c r="AH167" s="1" t="s">
        <v>2781</v>
      </c>
      <c r="AI167" s="1" t="s">
        <v>1457</v>
      </c>
      <c r="AJ167" s="1" t="s">
        <v>2129</v>
      </c>
      <c r="AK167" s="1" t="s">
        <v>2130</v>
      </c>
      <c r="AL167" s="1" t="s">
        <v>2131</v>
      </c>
      <c r="AM167" s="1" t="s">
        <v>2132</v>
      </c>
      <c r="AN167" s="1" t="s">
        <v>3093</v>
      </c>
      <c r="AO167" s="1" t="s">
        <v>3094</v>
      </c>
      <c r="AP167" s="1"/>
      <c r="AQ167" s="1"/>
      <c r="AR167" s="1"/>
      <c r="AS167" s="1"/>
    </row>
    <row r="168" spans="1:45" ht="12.75">
      <c r="A168" s="1"/>
      <c r="B168" s="1"/>
      <c r="C168" s="22"/>
      <c r="D168" s="6" t="s">
        <v>3478</v>
      </c>
      <c r="E168" s="8" t="s">
        <v>4262</v>
      </c>
      <c r="F168" s="11"/>
      <c r="G168" s="11"/>
      <c r="H168" s="11"/>
      <c r="I168" s="11"/>
      <c r="J168" s="11"/>
      <c r="K168" s="11"/>
      <c r="L168" s="11"/>
      <c r="M168" s="11"/>
      <c r="N168" s="11"/>
      <c r="O168" s="11"/>
      <c r="P168" s="11"/>
      <c r="Q168" s="11"/>
      <c r="R168" s="11"/>
      <c r="S168" s="11"/>
      <c r="T168" s="11"/>
      <c r="U168" s="11"/>
      <c r="V168" s="11"/>
      <c r="W168" s="11"/>
      <c r="X168" s="11"/>
      <c r="Y168" s="11"/>
      <c r="Z168" s="1"/>
      <c r="AA168" s="1"/>
      <c r="AB168" s="1"/>
      <c r="AC168" s="1"/>
      <c r="AD168" s="1"/>
      <c r="AE168" s="1"/>
      <c r="AF168" s="1"/>
      <c r="AG168" s="1"/>
      <c r="AH168" s="1"/>
      <c r="AI168" s="1"/>
      <c r="AJ168" s="1"/>
      <c r="AK168" s="1"/>
      <c r="AL168" s="1"/>
      <c r="AM168" s="1"/>
      <c r="AN168" s="1"/>
      <c r="AO168" s="1"/>
      <c r="AP168" s="1"/>
      <c r="AQ168" s="1"/>
      <c r="AR168" s="1"/>
      <c r="AS168" s="1"/>
    </row>
    <row r="169" spans="1:45" ht="42" customHeight="1">
      <c r="A169" s="1"/>
      <c r="B169" s="1"/>
      <c r="C169" s="20" t="s">
        <v>2488</v>
      </c>
      <c r="D169" s="12" t="s">
        <v>1183</v>
      </c>
      <c r="E169" s="13" t="s">
        <v>4909</v>
      </c>
      <c r="F169" s="11"/>
      <c r="G169" s="11"/>
      <c r="H169" s="11"/>
      <c r="I169" s="11"/>
      <c r="J169" s="11"/>
      <c r="K169" s="11"/>
      <c r="L169" s="11"/>
      <c r="M169" s="11"/>
      <c r="N169" s="11"/>
      <c r="O169" s="11"/>
      <c r="P169" s="11"/>
      <c r="Q169" s="11"/>
      <c r="R169" s="11"/>
      <c r="S169" s="11"/>
      <c r="T169" s="11"/>
      <c r="U169" s="11"/>
      <c r="V169" s="11"/>
      <c r="W169" s="11"/>
      <c r="X169" s="11"/>
      <c r="Y169" s="11"/>
      <c r="Z169" s="1"/>
      <c r="AA169" s="1"/>
      <c r="AB169" s="1" t="s">
        <v>3197</v>
      </c>
      <c r="AC169" s="1" t="s">
        <v>3198</v>
      </c>
      <c r="AD169" s="1" t="s">
        <v>3473</v>
      </c>
      <c r="AE169" s="1" t="s">
        <v>3474</v>
      </c>
      <c r="AF169" s="1" t="s">
        <v>3475</v>
      </c>
      <c r="AG169" s="1" t="s">
        <v>3926</v>
      </c>
      <c r="AH169" s="1" t="s">
        <v>3927</v>
      </c>
      <c r="AI169" s="1" t="s">
        <v>3928</v>
      </c>
      <c r="AJ169" s="1" t="s">
        <v>3929</v>
      </c>
      <c r="AK169" s="1" t="s">
        <v>2176</v>
      </c>
      <c r="AL169" s="1" t="s">
        <v>2067</v>
      </c>
      <c r="AM169" s="1" t="s">
        <v>2068</v>
      </c>
      <c r="AN169" s="1" t="s">
        <v>2069</v>
      </c>
      <c r="AO169" s="1" t="s">
        <v>2070</v>
      </c>
      <c r="AP169" s="1"/>
      <c r="AQ169" s="1"/>
      <c r="AR169" s="1"/>
      <c r="AS169" s="1"/>
    </row>
    <row r="170" spans="1:45" ht="12.75">
      <c r="A170" s="1"/>
      <c r="B170" s="1"/>
      <c r="C170" s="22"/>
      <c r="D170" s="6" t="s">
        <v>2645</v>
      </c>
      <c r="E170" s="8" t="s">
        <v>3457</v>
      </c>
      <c r="F170" s="11"/>
      <c r="G170" s="11"/>
      <c r="H170" s="11"/>
      <c r="I170" s="11"/>
      <c r="J170" s="11"/>
      <c r="K170" s="11"/>
      <c r="L170" s="11"/>
      <c r="M170" s="11"/>
      <c r="N170" s="11"/>
      <c r="O170" s="11"/>
      <c r="P170" s="11"/>
      <c r="Q170" s="11"/>
      <c r="R170" s="11"/>
      <c r="S170" s="11"/>
      <c r="T170" s="11"/>
      <c r="U170" s="11"/>
      <c r="V170" s="11"/>
      <c r="W170" s="11"/>
      <c r="X170" s="11"/>
      <c r="Y170" s="11"/>
      <c r="Z170" s="1"/>
      <c r="AA170" s="1"/>
      <c r="AB170" s="1" t="s">
        <v>2086</v>
      </c>
      <c r="AC170" s="1" t="s">
        <v>4807</v>
      </c>
      <c r="AD170" s="1" t="s">
        <v>4808</v>
      </c>
      <c r="AE170" s="1" t="s">
        <v>4809</v>
      </c>
      <c r="AF170" s="1" t="s">
        <v>2546</v>
      </c>
      <c r="AG170" s="1" t="s">
        <v>2547</v>
      </c>
      <c r="AH170" s="1" t="s">
        <v>2548</v>
      </c>
      <c r="AI170" s="1" t="s">
        <v>2549</v>
      </c>
      <c r="AJ170" s="1" t="s">
        <v>2550</v>
      </c>
      <c r="AK170" s="1" t="s">
        <v>2551</v>
      </c>
      <c r="AL170" s="1" t="s">
        <v>4328</v>
      </c>
      <c r="AM170" s="1" t="s">
        <v>4329</v>
      </c>
      <c r="AN170" s="1" t="s">
        <v>4330</v>
      </c>
      <c r="AO170" s="1" t="s">
        <v>4331</v>
      </c>
      <c r="AP170" s="1"/>
      <c r="AQ170" s="1"/>
      <c r="AR170" s="1"/>
      <c r="AS170" s="1"/>
    </row>
    <row r="171" spans="1:45" ht="12.75">
      <c r="A171" s="1"/>
      <c r="B171" s="1"/>
      <c r="C171" s="22"/>
      <c r="D171" s="6" t="s">
        <v>2646</v>
      </c>
      <c r="E171" s="8" t="s">
        <v>3458</v>
      </c>
      <c r="F171" s="11"/>
      <c r="G171" s="11"/>
      <c r="H171" s="11"/>
      <c r="I171" s="11"/>
      <c r="J171" s="11"/>
      <c r="K171" s="11"/>
      <c r="L171" s="11"/>
      <c r="M171" s="11"/>
      <c r="N171" s="11"/>
      <c r="O171" s="11"/>
      <c r="P171" s="11"/>
      <c r="Q171" s="11"/>
      <c r="R171" s="11"/>
      <c r="S171" s="11"/>
      <c r="T171" s="11"/>
      <c r="U171" s="11"/>
      <c r="V171" s="11"/>
      <c r="W171" s="11"/>
      <c r="X171" s="11"/>
      <c r="Y171" s="11"/>
      <c r="Z171" s="1"/>
      <c r="AA171" s="1"/>
      <c r="AB171" s="1" t="s">
        <v>3685</v>
      </c>
      <c r="AC171" s="1" t="s">
        <v>3686</v>
      </c>
      <c r="AD171" s="1" t="s">
        <v>3687</v>
      </c>
      <c r="AE171" s="1" t="s">
        <v>2388</v>
      </c>
      <c r="AF171" s="1" t="s">
        <v>2389</v>
      </c>
      <c r="AG171" s="1" t="s">
        <v>2390</v>
      </c>
      <c r="AH171" s="1" t="s">
        <v>4054</v>
      </c>
      <c r="AI171" s="1" t="s">
        <v>4055</v>
      </c>
      <c r="AJ171" s="1" t="s">
        <v>4056</v>
      </c>
      <c r="AK171" s="1" t="s">
        <v>4057</v>
      </c>
      <c r="AL171" s="1" t="s">
        <v>3107</v>
      </c>
      <c r="AM171" s="1" t="s">
        <v>3108</v>
      </c>
      <c r="AN171" s="1" t="s">
        <v>3109</v>
      </c>
      <c r="AO171" s="1" t="s">
        <v>4063</v>
      </c>
      <c r="AP171" s="1"/>
      <c r="AQ171" s="1"/>
      <c r="AR171" s="1"/>
      <c r="AS171" s="1"/>
    </row>
    <row r="172" spans="1:45" ht="12.75">
      <c r="A172" s="1"/>
      <c r="B172" s="1"/>
      <c r="C172" s="22"/>
      <c r="D172" s="6" t="s">
        <v>3477</v>
      </c>
      <c r="E172" s="8" t="s">
        <v>3459</v>
      </c>
      <c r="F172" s="11"/>
      <c r="G172" s="11"/>
      <c r="H172" s="11"/>
      <c r="I172" s="11"/>
      <c r="J172" s="11"/>
      <c r="K172" s="11"/>
      <c r="L172" s="11"/>
      <c r="M172" s="11"/>
      <c r="N172" s="11"/>
      <c r="O172" s="11"/>
      <c r="P172" s="11"/>
      <c r="Q172" s="11"/>
      <c r="R172" s="11"/>
      <c r="S172" s="11"/>
      <c r="T172" s="11"/>
      <c r="U172" s="11"/>
      <c r="V172" s="11"/>
      <c r="W172" s="11"/>
      <c r="X172" s="11"/>
      <c r="Y172" s="11"/>
      <c r="Z172" s="1"/>
      <c r="AA172" s="1"/>
      <c r="AB172" s="1"/>
      <c r="AC172" s="1"/>
      <c r="AD172" s="1"/>
      <c r="AE172" s="1"/>
      <c r="AF172" s="1"/>
      <c r="AG172" s="1"/>
      <c r="AH172" s="1"/>
      <c r="AI172" s="1"/>
      <c r="AJ172" s="1"/>
      <c r="AK172" s="1"/>
      <c r="AL172" s="1"/>
      <c r="AM172" s="1"/>
      <c r="AN172" s="1"/>
      <c r="AO172" s="1"/>
      <c r="AP172" s="1"/>
      <c r="AQ172" s="1"/>
      <c r="AR172" s="1"/>
      <c r="AS172" s="1"/>
    </row>
    <row r="173" spans="1:45" ht="12.75">
      <c r="A173" s="1"/>
      <c r="B173" s="1"/>
      <c r="C173" s="22"/>
      <c r="D173" s="6" t="s">
        <v>3478</v>
      </c>
      <c r="E173" s="8" t="s">
        <v>3460</v>
      </c>
      <c r="F173" s="11"/>
      <c r="G173" s="11"/>
      <c r="H173" s="11"/>
      <c r="I173" s="11"/>
      <c r="J173" s="11"/>
      <c r="K173" s="11"/>
      <c r="L173" s="11"/>
      <c r="M173" s="11"/>
      <c r="N173" s="11"/>
      <c r="O173" s="11"/>
      <c r="P173" s="11"/>
      <c r="Q173" s="11"/>
      <c r="R173" s="11"/>
      <c r="S173" s="11"/>
      <c r="T173" s="11"/>
      <c r="U173" s="11"/>
      <c r="V173" s="11"/>
      <c r="W173" s="11"/>
      <c r="X173" s="11"/>
      <c r="Y173" s="11"/>
      <c r="Z173" s="1"/>
      <c r="AA173" s="1"/>
      <c r="AB173" s="1"/>
      <c r="AC173" s="1"/>
      <c r="AD173" s="1"/>
      <c r="AE173" s="1"/>
      <c r="AF173" s="1"/>
      <c r="AG173" s="1"/>
      <c r="AH173" s="1"/>
      <c r="AI173" s="1"/>
      <c r="AJ173" s="1"/>
      <c r="AK173" s="1"/>
      <c r="AL173" s="1"/>
      <c r="AM173" s="1"/>
      <c r="AN173" s="1"/>
      <c r="AO173" s="1"/>
      <c r="AP173" s="1"/>
      <c r="AQ173" s="1"/>
      <c r="AR173" s="1"/>
      <c r="AS173" s="1"/>
    </row>
    <row r="174" spans="1:45" ht="136.5" customHeight="1">
      <c r="A174" s="1"/>
      <c r="B174" s="1"/>
      <c r="C174" s="20" t="s">
        <v>2489</v>
      </c>
      <c r="D174" s="12" t="s">
        <v>623</v>
      </c>
      <c r="E174" s="13" t="s">
        <v>2146</v>
      </c>
      <c r="F174" s="11"/>
      <c r="G174" s="11"/>
      <c r="H174" s="11"/>
      <c r="I174" s="11"/>
      <c r="J174" s="11"/>
      <c r="K174" s="11"/>
      <c r="L174" s="11"/>
      <c r="M174" s="11"/>
      <c r="N174" s="11"/>
      <c r="O174" s="11"/>
      <c r="P174" s="11"/>
      <c r="Q174" s="11"/>
      <c r="R174" s="11"/>
      <c r="S174" s="11"/>
      <c r="T174" s="11"/>
      <c r="U174" s="11"/>
      <c r="V174" s="11"/>
      <c r="W174" s="11"/>
      <c r="X174" s="11"/>
      <c r="Y174" s="11"/>
      <c r="Z174" s="1"/>
      <c r="AA174" s="1"/>
      <c r="AB174" s="1" t="s">
        <v>384</v>
      </c>
      <c r="AC174" s="1" t="s">
        <v>385</v>
      </c>
      <c r="AD174" s="1" t="s">
        <v>386</v>
      </c>
      <c r="AE174" s="1" t="s">
        <v>387</v>
      </c>
      <c r="AF174" s="1" t="s">
        <v>1593</v>
      </c>
      <c r="AG174" s="1" t="s">
        <v>3994</v>
      </c>
      <c r="AH174" s="1" t="s">
        <v>3995</v>
      </c>
      <c r="AI174" s="1" t="s">
        <v>3996</v>
      </c>
      <c r="AJ174" s="1" t="s">
        <v>3997</v>
      </c>
      <c r="AK174" s="1" t="s">
        <v>4327</v>
      </c>
      <c r="AL174" s="1" t="s">
        <v>3322</v>
      </c>
      <c r="AM174" s="1" t="s">
        <v>3323</v>
      </c>
      <c r="AN174" s="1" t="s">
        <v>3324</v>
      </c>
      <c r="AO174" s="1" t="s">
        <v>4562</v>
      </c>
      <c r="AP174" s="1"/>
      <c r="AQ174" s="1"/>
      <c r="AR174" s="1"/>
      <c r="AS174" s="1"/>
    </row>
    <row r="175" spans="1:45" ht="21" customHeight="1">
      <c r="A175" s="1"/>
      <c r="B175" s="1"/>
      <c r="C175" s="22"/>
      <c r="D175" s="6" t="s">
        <v>2645</v>
      </c>
      <c r="E175" s="8" t="s">
        <v>98</v>
      </c>
      <c r="F175" s="11"/>
      <c r="G175" s="11"/>
      <c r="H175" s="11"/>
      <c r="I175" s="11"/>
      <c r="J175" s="11"/>
      <c r="K175" s="11"/>
      <c r="L175" s="11"/>
      <c r="M175" s="11"/>
      <c r="N175" s="11"/>
      <c r="O175" s="11"/>
      <c r="P175" s="11"/>
      <c r="Q175" s="11"/>
      <c r="R175" s="11"/>
      <c r="S175" s="11"/>
      <c r="T175" s="11"/>
      <c r="U175" s="11"/>
      <c r="V175" s="11"/>
      <c r="W175" s="11"/>
      <c r="X175" s="11"/>
      <c r="Y175" s="11"/>
      <c r="Z175" s="1"/>
      <c r="AA175" s="1"/>
      <c r="AB175" s="1" t="s">
        <v>4564</v>
      </c>
      <c r="AC175" s="1" t="s">
        <v>4565</v>
      </c>
      <c r="AD175" s="1" t="s">
        <v>684</v>
      </c>
      <c r="AE175" s="1" t="s">
        <v>685</v>
      </c>
      <c r="AF175" s="1" t="s">
        <v>2611</v>
      </c>
      <c r="AG175" s="1" t="s">
        <v>2612</v>
      </c>
      <c r="AH175" s="1" t="s">
        <v>2613</v>
      </c>
      <c r="AI175" s="1" t="s">
        <v>2614</v>
      </c>
      <c r="AJ175" s="1" t="s">
        <v>293</v>
      </c>
      <c r="AK175" s="1" t="s">
        <v>3667</v>
      </c>
      <c r="AL175" s="1" t="s">
        <v>3668</v>
      </c>
      <c r="AM175" s="1" t="s">
        <v>590</v>
      </c>
      <c r="AN175" s="1" t="s">
        <v>475</v>
      </c>
      <c r="AO175" s="1" t="s">
        <v>476</v>
      </c>
      <c r="AP175" s="1"/>
      <c r="AQ175" s="1"/>
      <c r="AR175" s="1"/>
      <c r="AS175" s="1"/>
    </row>
    <row r="176" spans="1:45" ht="17.25" customHeight="1">
      <c r="A176" s="1"/>
      <c r="B176" s="1"/>
      <c r="C176" s="22"/>
      <c r="D176" s="6" t="s">
        <v>2646</v>
      </c>
      <c r="E176" s="8" t="s">
        <v>99</v>
      </c>
      <c r="F176" s="11"/>
      <c r="G176" s="11"/>
      <c r="H176" s="11"/>
      <c r="I176" s="11"/>
      <c r="J176" s="11"/>
      <c r="K176" s="11"/>
      <c r="L176" s="11"/>
      <c r="M176" s="11"/>
      <c r="N176" s="11"/>
      <c r="O176" s="11"/>
      <c r="P176" s="11"/>
      <c r="Q176" s="11"/>
      <c r="R176" s="11"/>
      <c r="S176" s="11"/>
      <c r="T176" s="11"/>
      <c r="U176" s="11"/>
      <c r="V176" s="11"/>
      <c r="W176" s="11"/>
      <c r="X176" s="11"/>
      <c r="Y176" s="11"/>
      <c r="Z176" s="1"/>
      <c r="AA176" s="1"/>
      <c r="AB176" s="1" t="s">
        <v>2633</v>
      </c>
      <c r="AC176" s="1" t="s">
        <v>2634</v>
      </c>
      <c r="AD176" s="1" t="s">
        <v>2635</v>
      </c>
      <c r="AE176" s="1" t="s">
        <v>2636</v>
      </c>
      <c r="AF176" s="1" t="s">
        <v>3894</v>
      </c>
      <c r="AG176" s="1" t="s">
        <v>3895</v>
      </c>
      <c r="AH176" s="1" t="s">
        <v>4603</v>
      </c>
      <c r="AI176" s="1" t="s">
        <v>4604</v>
      </c>
      <c r="AJ176" s="1" t="s">
        <v>4605</v>
      </c>
      <c r="AK176" s="1" t="s">
        <v>4585</v>
      </c>
      <c r="AL176" s="1" t="s">
        <v>4586</v>
      </c>
      <c r="AM176" s="1" t="s">
        <v>4587</v>
      </c>
      <c r="AN176" s="1" t="s">
        <v>4588</v>
      </c>
      <c r="AO176" s="1" t="s">
        <v>3189</v>
      </c>
      <c r="AP176" s="1"/>
      <c r="AQ176" s="1"/>
      <c r="AR176" s="1"/>
      <c r="AS176" s="1"/>
    </row>
    <row r="177" spans="1:45" ht="12.75">
      <c r="A177" s="1"/>
      <c r="B177" s="1"/>
      <c r="C177" s="22"/>
      <c r="D177" s="6" t="s">
        <v>3477</v>
      </c>
      <c r="E177" s="8" t="s">
        <v>100</v>
      </c>
      <c r="F177" s="11"/>
      <c r="G177" s="11"/>
      <c r="H177" s="11"/>
      <c r="I177" s="11"/>
      <c r="J177" s="11"/>
      <c r="K177" s="11"/>
      <c r="L177" s="11"/>
      <c r="M177" s="11"/>
      <c r="N177" s="11"/>
      <c r="O177" s="11"/>
      <c r="P177" s="11"/>
      <c r="Q177" s="11"/>
      <c r="R177" s="11"/>
      <c r="S177" s="11"/>
      <c r="T177" s="11"/>
      <c r="U177" s="11"/>
      <c r="V177" s="11"/>
      <c r="W177" s="11"/>
      <c r="X177" s="11"/>
      <c r="Y177" s="11"/>
      <c r="Z177" s="1"/>
      <c r="AA177" s="1"/>
      <c r="AB177" s="1" t="s">
        <v>3191</v>
      </c>
      <c r="AC177" s="1" t="s">
        <v>3313</v>
      </c>
      <c r="AD177" s="1" t="s">
        <v>3314</v>
      </c>
      <c r="AE177" s="1" t="s">
        <v>778</v>
      </c>
      <c r="AF177" s="1" t="s">
        <v>779</v>
      </c>
      <c r="AG177" s="1" t="s">
        <v>780</v>
      </c>
      <c r="AH177" s="1" t="s">
        <v>781</v>
      </c>
      <c r="AI177" s="1" t="s">
        <v>3244</v>
      </c>
      <c r="AJ177" s="1" t="s">
        <v>3245</v>
      </c>
      <c r="AK177" s="1" t="s">
        <v>3246</v>
      </c>
      <c r="AL177" s="1" t="s">
        <v>3247</v>
      </c>
      <c r="AM177" s="1" t="s">
        <v>4259</v>
      </c>
      <c r="AN177" s="1" t="s">
        <v>4260</v>
      </c>
      <c r="AO177" s="1" t="s">
        <v>4261</v>
      </c>
      <c r="AP177" s="1"/>
      <c r="AQ177" s="1"/>
      <c r="AR177" s="1"/>
      <c r="AS177" s="1"/>
    </row>
    <row r="178" spans="1:45" ht="12.75">
      <c r="A178" s="1"/>
      <c r="B178" s="1"/>
      <c r="C178" s="22"/>
      <c r="D178" s="6" t="s">
        <v>3478</v>
      </c>
      <c r="E178" s="8" t="s">
        <v>101</v>
      </c>
      <c r="F178" s="11"/>
      <c r="G178" s="11"/>
      <c r="H178" s="11"/>
      <c r="I178" s="11"/>
      <c r="J178" s="11"/>
      <c r="K178" s="11"/>
      <c r="L178" s="11"/>
      <c r="M178" s="11"/>
      <c r="N178" s="11"/>
      <c r="O178" s="11"/>
      <c r="P178" s="11"/>
      <c r="Q178" s="11"/>
      <c r="R178" s="11"/>
      <c r="S178" s="11"/>
      <c r="T178" s="11"/>
      <c r="U178" s="11"/>
      <c r="V178" s="11"/>
      <c r="W178" s="11"/>
      <c r="X178" s="11"/>
      <c r="Y178" s="11"/>
      <c r="Z178" s="1"/>
      <c r="AA178" s="1"/>
      <c r="AB178" s="1" t="s">
        <v>4263</v>
      </c>
      <c r="AC178" s="1" t="s">
        <v>1206</v>
      </c>
      <c r="AD178" s="1" t="s">
        <v>1207</v>
      </c>
      <c r="AE178" s="1" t="s">
        <v>1208</v>
      </c>
      <c r="AF178" s="1" t="s">
        <v>1209</v>
      </c>
      <c r="AG178" s="1" t="s">
        <v>2019</v>
      </c>
      <c r="AH178" s="1" t="s">
        <v>2020</v>
      </c>
      <c r="AI178" s="1" t="s">
        <v>2021</v>
      </c>
      <c r="AJ178" s="1" t="s">
        <v>2022</v>
      </c>
      <c r="AK178" s="1" t="s">
        <v>4041</v>
      </c>
      <c r="AL178" s="1" t="s">
        <v>4013</v>
      </c>
      <c r="AM178" s="1" t="s">
        <v>4014</v>
      </c>
      <c r="AN178" s="1" t="s">
        <v>4015</v>
      </c>
      <c r="AO178" s="1" t="s">
        <v>3106</v>
      </c>
      <c r="AP178" s="1"/>
      <c r="AQ178" s="1"/>
      <c r="AR178" s="1"/>
      <c r="AS178" s="1"/>
    </row>
    <row r="179" spans="1:45" ht="227.25" customHeight="1">
      <c r="A179" s="1"/>
      <c r="B179" s="1"/>
      <c r="C179" s="20" t="s">
        <v>2490</v>
      </c>
      <c r="D179" s="12" t="s">
        <v>4169</v>
      </c>
      <c r="E179" s="13" t="s">
        <v>3471</v>
      </c>
      <c r="F179" s="11"/>
      <c r="G179" s="11"/>
      <c r="H179" s="11"/>
      <c r="I179" s="11"/>
      <c r="J179" s="11"/>
      <c r="K179" s="11"/>
      <c r="L179" s="11"/>
      <c r="M179" s="11"/>
      <c r="N179" s="11"/>
      <c r="O179" s="11"/>
      <c r="P179" s="11"/>
      <c r="Q179" s="11"/>
      <c r="R179" s="11"/>
      <c r="S179" s="11"/>
      <c r="T179" s="11"/>
      <c r="U179" s="11"/>
      <c r="V179" s="11"/>
      <c r="W179" s="11"/>
      <c r="X179" s="11"/>
      <c r="Y179" s="11"/>
      <c r="Z179" s="1"/>
      <c r="AA179" s="1"/>
      <c r="AB179" s="1" t="s">
        <v>4910</v>
      </c>
      <c r="AC179" s="1" t="s">
        <v>4610</v>
      </c>
      <c r="AD179" s="1" t="s">
        <v>4611</v>
      </c>
      <c r="AE179" s="1" t="s">
        <v>4612</v>
      </c>
      <c r="AF179" s="1" t="s">
        <v>4606</v>
      </c>
      <c r="AG179" s="1" t="s">
        <v>811</v>
      </c>
      <c r="AH179" s="1" t="s">
        <v>812</v>
      </c>
      <c r="AI179" s="1" t="s">
        <v>813</v>
      </c>
      <c r="AJ179" s="1" t="s">
        <v>1072</v>
      </c>
      <c r="AK179" s="1" t="s">
        <v>3588</v>
      </c>
      <c r="AL179" s="1" t="s">
        <v>3589</v>
      </c>
      <c r="AM179" s="1" t="s">
        <v>3590</v>
      </c>
      <c r="AN179" s="1" t="s">
        <v>2144</v>
      </c>
      <c r="AO179" s="1" t="s">
        <v>2145</v>
      </c>
      <c r="AP179" s="1"/>
      <c r="AQ179" s="1"/>
      <c r="AR179" s="1"/>
      <c r="AS179" s="1"/>
    </row>
    <row r="180" spans="1:45" ht="15.75" customHeight="1">
      <c r="A180" s="1"/>
      <c r="B180" s="1"/>
      <c r="C180" s="20"/>
      <c r="D180" s="6" t="s">
        <v>2645</v>
      </c>
      <c r="E180" s="8" t="s">
        <v>921</v>
      </c>
      <c r="F180" s="11"/>
      <c r="G180" s="11"/>
      <c r="H180" s="11"/>
      <c r="I180" s="11"/>
      <c r="J180" s="11"/>
      <c r="K180" s="11"/>
      <c r="L180" s="11"/>
      <c r="M180" s="11"/>
      <c r="N180" s="11"/>
      <c r="O180" s="11"/>
      <c r="P180" s="11"/>
      <c r="Q180" s="11"/>
      <c r="R180" s="11"/>
      <c r="S180" s="11"/>
      <c r="T180" s="11"/>
      <c r="U180" s="11"/>
      <c r="V180" s="11"/>
      <c r="W180" s="11"/>
      <c r="X180" s="11"/>
      <c r="Y180" s="11"/>
      <c r="Z180" s="1"/>
      <c r="AA180" s="1"/>
      <c r="AB180" s="1"/>
      <c r="AC180" s="1"/>
      <c r="AD180" s="1"/>
      <c r="AE180" s="1"/>
      <c r="AF180" s="1"/>
      <c r="AG180" s="1"/>
      <c r="AH180" s="1"/>
      <c r="AI180" s="1"/>
      <c r="AJ180" s="1"/>
      <c r="AK180" s="1"/>
      <c r="AL180" s="1"/>
      <c r="AM180" s="1"/>
      <c r="AN180" s="1"/>
      <c r="AO180" s="1"/>
      <c r="AP180" s="1"/>
      <c r="AQ180" s="1"/>
      <c r="AR180" s="1"/>
      <c r="AS180" s="1"/>
    </row>
    <row r="181" spans="1:45" ht="15.75" customHeight="1">
      <c r="A181" s="1"/>
      <c r="B181" s="1"/>
      <c r="C181" s="20"/>
      <c r="D181" s="6" t="s">
        <v>2646</v>
      </c>
      <c r="E181" s="8" t="s">
        <v>922</v>
      </c>
      <c r="F181" s="11"/>
      <c r="G181" s="11"/>
      <c r="H181" s="11"/>
      <c r="I181" s="11"/>
      <c r="J181" s="11"/>
      <c r="K181" s="11"/>
      <c r="L181" s="11"/>
      <c r="M181" s="11"/>
      <c r="N181" s="11"/>
      <c r="O181" s="11"/>
      <c r="P181" s="11"/>
      <c r="Q181" s="11"/>
      <c r="R181" s="11"/>
      <c r="S181" s="11"/>
      <c r="T181" s="11"/>
      <c r="U181" s="11"/>
      <c r="V181" s="11"/>
      <c r="W181" s="11"/>
      <c r="X181" s="11"/>
      <c r="Y181" s="11"/>
      <c r="Z181" s="1"/>
      <c r="AA181" s="1"/>
      <c r="AB181" s="1"/>
      <c r="AC181" s="1"/>
      <c r="AD181" s="1"/>
      <c r="AE181" s="1"/>
      <c r="AF181" s="1"/>
      <c r="AG181" s="1"/>
      <c r="AH181" s="1"/>
      <c r="AI181" s="1"/>
      <c r="AJ181" s="1"/>
      <c r="AK181" s="1"/>
      <c r="AL181" s="1"/>
      <c r="AM181" s="1"/>
      <c r="AN181" s="1"/>
      <c r="AO181" s="1"/>
      <c r="AP181" s="1"/>
      <c r="AQ181" s="1"/>
      <c r="AR181" s="1"/>
      <c r="AS181" s="1"/>
    </row>
    <row r="182" spans="1:45" ht="15.75" customHeight="1">
      <c r="A182" s="1"/>
      <c r="B182" s="1"/>
      <c r="C182" s="20"/>
      <c r="D182" s="6" t="s">
        <v>3477</v>
      </c>
      <c r="E182" s="8" t="s">
        <v>923</v>
      </c>
      <c r="F182" s="11"/>
      <c r="G182" s="11"/>
      <c r="H182" s="11"/>
      <c r="I182" s="11"/>
      <c r="J182" s="11"/>
      <c r="K182" s="11"/>
      <c r="L182" s="11"/>
      <c r="M182" s="11"/>
      <c r="N182" s="11"/>
      <c r="O182" s="11"/>
      <c r="P182" s="11"/>
      <c r="Q182" s="11"/>
      <c r="R182" s="11"/>
      <c r="S182" s="11"/>
      <c r="T182" s="11"/>
      <c r="U182" s="11"/>
      <c r="V182" s="11"/>
      <c r="W182" s="11"/>
      <c r="X182" s="11"/>
      <c r="Y182" s="11"/>
      <c r="Z182" s="1"/>
      <c r="AA182" s="1"/>
      <c r="AB182" s="1"/>
      <c r="AC182" s="1"/>
      <c r="AD182" s="1"/>
      <c r="AE182" s="1"/>
      <c r="AF182" s="1"/>
      <c r="AG182" s="1"/>
      <c r="AH182" s="1"/>
      <c r="AI182" s="1"/>
      <c r="AJ182" s="1"/>
      <c r="AK182" s="1"/>
      <c r="AL182" s="1"/>
      <c r="AM182" s="1"/>
      <c r="AN182" s="1"/>
      <c r="AO182" s="1"/>
      <c r="AP182" s="1"/>
      <c r="AQ182" s="1"/>
      <c r="AR182" s="1"/>
      <c r="AS182" s="1"/>
    </row>
    <row r="183" spans="1:45" ht="15" customHeight="1">
      <c r="A183" s="1"/>
      <c r="B183" s="1"/>
      <c r="C183" s="20"/>
      <c r="D183" s="6" t="s">
        <v>3478</v>
      </c>
      <c r="E183" s="8" t="s">
        <v>924</v>
      </c>
      <c r="F183" s="11"/>
      <c r="G183" s="11"/>
      <c r="H183" s="11"/>
      <c r="I183" s="11"/>
      <c r="J183" s="11"/>
      <c r="K183" s="11"/>
      <c r="L183" s="11"/>
      <c r="M183" s="11"/>
      <c r="N183" s="11"/>
      <c r="O183" s="11"/>
      <c r="P183" s="11"/>
      <c r="Q183" s="11"/>
      <c r="R183" s="11"/>
      <c r="S183" s="11"/>
      <c r="T183" s="11"/>
      <c r="U183" s="11"/>
      <c r="V183" s="11"/>
      <c r="W183" s="11"/>
      <c r="X183" s="11"/>
      <c r="Y183" s="11"/>
      <c r="Z183" s="1"/>
      <c r="AA183" s="1"/>
      <c r="AB183" s="1"/>
      <c r="AC183" s="1"/>
      <c r="AD183" s="1"/>
      <c r="AE183" s="1"/>
      <c r="AF183" s="1"/>
      <c r="AG183" s="1"/>
      <c r="AH183" s="1"/>
      <c r="AI183" s="1"/>
      <c r="AJ183" s="1"/>
      <c r="AK183" s="1"/>
      <c r="AL183" s="1"/>
      <c r="AM183" s="1"/>
      <c r="AN183" s="1"/>
      <c r="AO183" s="1"/>
      <c r="AP183" s="1"/>
      <c r="AQ183" s="1"/>
      <c r="AR183" s="1"/>
      <c r="AS183" s="1"/>
    </row>
    <row r="184" spans="1:45" ht="44.25" customHeight="1">
      <c r="A184" s="1"/>
      <c r="B184" s="1"/>
      <c r="C184" s="20" t="s">
        <v>2491</v>
      </c>
      <c r="D184" s="12" t="s">
        <v>4170</v>
      </c>
      <c r="E184" s="13" t="s">
        <v>3390</v>
      </c>
      <c r="F184" s="11"/>
      <c r="G184" s="11"/>
      <c r="H184" s="11"/>
      <c r="I184" s="11"/>
      <c r="J184" s="11"/>
      <c r="K184" s="11"/>
      <c r="L184" s="11"/>
      <c r="M184" s="11"/>
      <c r="N184" s="11"/>
      <c r="O184" s="11"/>
      <c r="P184" s="11"/>
      <c r="Q184" s="11"/>
      <c r="R184" s="11"/>
      <c r="S184" s="11"/>
      <c r="T184" s="11"/>
      <c r="U184" s="11"/>
      <c r="V184" s="11"/>
      <c r="W184" s="11"/>
      <c r="X184" s="11"/>
      <c r="Y184" s="11"/>
      <c r="Z184" s="1"/>
      <c r="AA184" s="1"/>
      <c r="AB184" s="1" t="s">
        <v>2147</v>
      </c>
      <c r="AC184" s="1" t="s">
        <v>4607</v>
      </c>
      <c r="AD184" s="1" t="s">
        <v>4608</v>
      </c>
      <c r="AE184" s="1" t="s">
        <v>4386</v>
      </c>
      <c r="AF184" s="1" t="s">
        <v>4387</v>
      </c>
      <c r="AG184" s="1" t="s">
        <v>3462</v>
      </c>
      <c r="AH184" s="1" t="s">
        <v>3463</v>
      </c>
      <c r="AI184" s="1" t="s">
        <v>3464</v>
      </c>
      <c r="AJ184" s="1" t="s">
        <v>4344</v>
      </c>
      <c r="AK184" s="1" t="s">
        <v>4345</v>
      </c>
      <c r="AL184" s="1" t="s">
        <v>4346</v>
      </c>
      <c r="AM184" s="1" t="s">
        <v>4347</v>
      </c>
      <c r="AN184" s="1" t="s">
        <v>4348</v>
      </c>
      <c r="AO184" s="1" t="s">
        <v>3470</v>
      </c>
      <c r="AP184" s="1"/>
      <c r="AQ184" s="1"/>
      <c r="AR184" s="1"/>
      <c r="AS184" s="1"/>
    </row>
    <row r="185" spans="1:45" ht="88.5" customHeight="1">
      <c r="A185" s="1"/>
      <c r="B185" s="1"/>
      <c r="C185" s="20" t="s">
        <v>4355</v>
      </c>
      <c r="D185" s="12" t="s">
        <v>4171</v>
      </c>
      <c r="E185" s="13" t="s">
        <v>659</v>
      </c>
      <c r="F185" s="11"/>
      <c r="G185" s="11"/>
      <c r="H185" s="11"/>
      <c r="I185" s="11"/>
      <c r="J185" s="11"/>
      <c r="K185" s="11"/>
      <c r="L185" s="11"/>
      <c r="M185" s="11"/>
      <c r="N185" s="11"/>
      <c r="O185" s="11"/>
      <c r="P185" s="11"/>
      <c r="Q185" s="11"/>
      <c r="R185" s="11"/>
      <c r="S185" s="11"/>
      <c r="T185" s="11"/>
      <c r="U185" s="11"/>
      <c r="V185" s="11"/>
      <c r="W185" s="11"/>
      <c r="X185" s="11"/>
      <c r="Y185" s="11"/>
      <c r="Z185" s="1"/>
      <c r="AA185" s="1"/>
      <c r="AB185" s="1" t="s">
        <v>4969</v>
      </c>
      <c r="AC185" s="1" t="s">
        <v>3377</v>
      </c>
      <c r="AD185" s="1" t="s">
        <v>3378</v>
      </c>
      <c r="AE185" s="1" t="s">
        <v>3379</v>
      </c>
      <c r="AF185" s="1" t="s">
        <v>3380</v>
      </c>
      <c r="AG185" s="1" t="s">
        <v>3381</v>
      </c>
      <c r="AH185" s="1" t="s">
        <v>3382</v>
      </c>
      <c r="AI185" s="1" t="s">
        <v>3383</v>
      </c>
      <c r="AJ185" s="1" t="s">
        <v>3384</v>
      </c>
      <c r="AK185" s="1" t="s">
        <v>3385</v>
      </c>
      <c r="AL185" s="1" t="s">
        <v>3386</v>
      </c>
      <c r="AM185" s="1" t="s">
        <v>3387</v>
      </c>
      <c r="AN185" s="1" t="s">
        <v>3388</v>
      </c>
      <c r="AO185" s="1" t="s">
        <v>3389</v>
      </c>
      <c r="AP185" s="1"/>
      <c r="AQ185" s="1"/>
      <c r="AR185" s="1"/>
      <c r="AS185" s="1"/>
    </row>
    <row r="186" spans="1:45" ht="69" customHeight="1">
      <c r="A186" s="1"/>
      <c r="B186" s="1"/>
      <c r="C186" s="20" t="s">
        <v>4356</v>
      </c>
      <c r="D186" s="12" t="s">
        <v>2757</v>
      </c>
      <c r="E186" s="13" t="s">
        <v>2526</v>
      </c>
      <c r="F186" s="11"/>
      <c r="G186" s="11"/>
      <c r="H186" s="11"/>
      <c r="I186" s="11"/>
      <c r="J186" s="11"/>
      <c r="K186" s="11"/>
      <c r="L186" s="11"/>
      <c r="M186" s="11"/>
      <c r="N186" s="11"/>
      <c r="O186" s="11"/>
      <c r="P186" s="11"/>
      <c r="Q186" s="11"/>
      <c r="R186" s="11"/>
      <c r="S186" s="11"/>
      <c r="T186" s="11"/>
      <c r="U186" s="11"/>
      <c r="V186" s="11"/>
      <c r="W186" s="11"/>
      <c r="X186" s="11"/>
      <c r="Y186" s="11"/>
      <c r="Z186" s="1"/>
      <c r="AA186" s="1"/>
      <c r="AB186" s="1" t="s">
        <v>3391</v>
      </c>
      <c r="AC186" s="1" t="s">
        <v>3392</v>
      </c>
      <c r="AD186" s="1" t="s">
        <v>3393</v>
      </c>
      <c r="AE186" s="1" t="s">
        <v>2552</v>
      </c>
      <c r="AF186" s="1" t="s">
        <v>2642</v>
      </c>
      <c r="AG186" s="1" t="s">
        <v>2185</v>
      </c>
      <c r="AH186" s="1" t="s">
        <v>2186</v>
      </c>
      <c r="AI186" s="1" t="s">
        <v>2187</v>
      </c>
      <c r="AJ186" s="1" t="s">
        <v>2188</v>
      </c>
      <c r="AK186" s="1" t="s">
        <v>2189</v>
      </c>
      <c r="AL186" s="1" t="s">
        <v>2190</v>
      </c>
      <c r="AM186" s="1" t="s">
        <v>1981</v>
      </c>
      <c r="AN186" s="1" t="s">
        <v>1982</v>
      </c>
      <c r="AO186" s="1" t="s">
        <v>1787</v>
      </c>
      <c r="AP186" s="1"/>
      <c r="AQ186" s="1"/>
      <c r="AR186" s="1"/>
      <c r="AS186" s="1"/>
    </row>
    <row r="187" spans="1:45" ht="12.75">
      <c r="A187" s="1"/>
      <c r="B187" s="1"/>
      <c r="C187" s="22"/>
      <c r="D187" s="6" t="s">
        <v>3461</v>
      </c>
      <c r="E187" s="8" t="s">
        <v>925</v>
      </c>
      <c r="F187" s="11"/>
      <c r="G187" s="11"/>
      <c r="H187" s="11"/>
      <c r="I187" s="11"/>
      <c r="J187" s="11"/>
      <c r="K187" s="11"/>
      <c r="L187" s="11"/>
      <c r="M187" s="11"/>
      <c r="N187" s="11"/>
      <c r="O187" s="11"/>
      <c r="P187" s="11"/>
      <c r="Q187" s="11"/>
      <c r="R187" s="11"/>
      <c r="S187" s="11"/>
      <c r="T187" s="11"/>
      <c r="U187" s="11"/>
      <c r="V187" s="11"/>
      <c r="W187" s="11"/>
      <c r="X187" s="11"/>
      <c r="Y187" s="11"/>
      <c r="Z187" s="1"/>
      <c r="AA187" s="1"/>
      <c r="AB187" s="1" t="s">
        <v>1788</v>
      </c>
      <c r="AC187" s="1" t="s">
        <v>1789</v>
      </c>
      <c r="AD187" s="1" t="s">
        <v>1790</v>
      </c>
      <c r="AE187" s="1" t="s">
        <v>1568</v>
      </c>
      <c r="AF187" s="1" t="s">
        <v>1569</v>
      </c>
      <c r="AG187" s="1" t="s">
        <v>1570</v>
      </c>
      <c r="AH187" s="1" t="s">
        <v>3891</v>
      </c>
      <c r="AI187" s="1" t="s">
        <v>902</v>
      </c>
      <c r="AJ187" s="1" t="s">
        <v>903</v>
      </c>
      <c r="AK187" s="1" t="s">
        <v>904</v>
      </c>
      <c r="AL187" s="1" t="s">
        <v>905</v>
      </c>
      <c r="AM187" s="1" t="s">
        <v>906</v>
      </c>
      <c r="AN187" s="1" t="s">
        <v>1521</v>
      </c>
      <c r="AO187" s="1" t="s">
        <v>1522</v>
      </c>
      <c r="AP187" s="1"/>
      <c r="AQ187" s="1"/>
      <c r="AR187" s="1"/>
      <c r="AS187" s="1"/>
    </row>
    <row r="188" spans="1:45" ht="12.75">
      <c r="A188" s="1"/>
      <c r="B188" s="1"/>
      <c r="C188" s="22"/>
      <c r="D188" s="6" t="s">
        <v>2732</v>
      </c>
      <c r="E188" s="8" t="s">
        <v>926</v>
      </c>
      <c r="F188" s="11"/>
      <c r="G188" s="11"/>
      <c r="H188" s="11"/>
      <c r="I188" s="11"/>
      <c r="J188" s="11"/>
      <c r="K188" s="11"/>
      <c r="L188" s="11"/>
      <c r="M188" s="11"/>
      <c r="N188" s="11"/>
      <c r="O188" s="11"/>
      <c r="P188" s="11"/>
      <c r="Q188" s="11"/>
      <c r="R188" s="11"/>
      <c r="S188" s="11"/>
      <c r="T188" s="11"/>
      <c r="U188" s="11"/>
      <c r="V188" s="11"/>
      <c r="W188" s="11"/>
      <c r="X188" s="11"/>
      <c r="Y188" s="11"/>
      <c r="Z188" s="1"/>
      <c r="AA188" s="1"/>
      <c r="AB188" s="1" t="s">
        <v>1523</v>
      </c>
      <c r="AC188" s="1" t="s">
        <v>2992</v>
      </c>
      <c r="AD188" s="1" t="s">
        <v>2993</v>
      </c>
      <c r="AE188" s="1" t="s">
        <v>2994</v>
      </c>
      <c r="AF188" s="1" t="s">
        <v>2987</v>
      </c>
      <c r="AG188" s="1" t="s">
        <v>2988</v>
      </c>
      <c r="AH188" s="1" t="s">
        <v>1018</v>
      </c>
      <c r="AI188" s="1" t="s">
        <v>1019</v>
      </c>
      <c r="AJ188" s="1" t="s">
        <v>871</v>
      </c>
      <c r="AK188" s="1" t="s">
        <v>872</v>
      </c>
      <c r="AL188" s="1" t="s">
        <v>655</v>
      </c>
      <c r="AM188" s="1" t="s">
        <v>656</v>
      </c>
      <c r="AN188" s="1" t="s">
        <v>657</v>
      </c>
      <c r="AO188" s="1" t="s">
        <v>658</v>
      </c>
      <c r="AP188" s="1"/>
      <c r="AQ188" s="1"/>
      <c r="AR188" s="1"/>
      <c r="AS188" s="1"/>
    </row>
    <row r="189" spans="1:45" ht="32.25" customHeight="1">
      <c r="A189" s="1"/>
      <c r="B189" s="1"/>
      <c r="C189" s="20" t="s">
        <v>4357</v>
      </c>
      <c r="D189" s="12" t="s">
        <v>4172</v>
      </c>
      <c r="E189" s="13" t="s">
        <v>2714</v>
      </c>
      <c r="F189" s="11"/>
      <c r="G189" s="11"/>
      <c r="H189" s="11"/>
      <c r="I189" s="11"/>
      <c r="J189" s="11"/>
      <c r="K189" s="11"/>
      <c r="L189" s="11"/>
      <c r="M189" s="11"/>
      <c r="N189" s="11"/>
      <c r="O189" s="11"/>
      <c r="P189" s="11"/>
      <c r="Q189" s="11"/>
      <c r="R189" s="11"/>
      <c r="S189" s="11"/>
      <c r="T189" s="11"/>
      <c r="U189" s="11"/>
      <c r="V189" s="11"/>
      <c r="W189" s="11"/>
      <c r="X189" s="11"/>
      <c r="Y189" s="11"/>
      <c r="Z189" s="1"/>
      <c r="AA189" s="1"/>
      <c r="AB189" s="1" t="s">
        <v>660</v>
      </c>
      <c r="AC189" s="1" t="s">
        <v>661</v>
      </c>
      <c r="AD189" s="1" t="s">
        <v>662</v>
      </c>
      <c r="AE189" s="1" t="s">
        <v>663</v>
      </c>
      <c r="AF189" s="1" t="s">
        <v>664</v>
      </c>
      <c r="AG189" s="1" t="s">
        <v>665</v>
      </c>
      <c r="AH189" s="1" t="s">
        <v>666</v>
      </c>
      <c r="AI189" s="1" t="s">
        <v>667</v>
      </c>
      <c r="AJ189" s="1" t="s">
        <v>668</v>
      </c>
      <c r="AK189" s="1" t="s">
        <v>1653</v>
      </c>
      <c r="AL189" s="1" t="s">
        <v>1654</v>
      </c>
      <c r="AM189" s="1" t="s">
        <v>2523</v>
      </c>
      <c r="AN189" s="1" t="s">
        <v>2524</v>
      </c>
      <c r="AO189" s="1" t="s">
        <v>2525</v>
      </c>
      <c r="AP189" s="1"/>
      <c r="AQ189" s="1"/>
      <c r="AR189" s="1"/>
      <c r="AS189" s="1"/>
    </row>
    <row r="190" spans="1:45" ht="31.5" customHeight="1">
      <c r="A190" s="1"/>
      <c r="B190" s="1"/>
      <c r="C190" s="20" t="s">
        <v>4358</v>
      </c>
      <c r="D190" s="12" t="s">
        <v>4173</v>
      </c>
      <c r="E190" s="13" t="s">
        <v>3823</v>
      </c>
      <c r="F190" s="11"/>
      <c r="G190" s="11"/>
      <c r="H190" s="11"/>
      <c r="I190" s="11"/>
      <c r="J190" s="11"/>
      <c r="K190" s="11"/>
      <c r="L190" s="11"/>
      <c r="M190" s="11"/>
      <c r="N190" s="11"/>
      <c r="O190" s="11"/>
      <c r="P190" s="11"/>
      <c r="Q190" s="11"/>
      <c r="R190" s="11"/>
      <c r="S190" s="11"/>
      <c r="T190" s="11"/>
      <c r="U190" s="11"/>
      <c r="V190" s="11"/>
      <c r="W190" s="11"/>
      <c r="X190" s="11"/>
      <c r="Y190" s="11"/>
      <c r="Z190" s="1"/>
      <c r="AA190" s="1"/>
      <c r="AB190" s="1" t="s">
        <v>4435</v>
      </c>
      <c r="AC190" s="1" t="s">
        <v>4436</v>
      </c>
      <c r="AD190" s="1" t="s">
        <v>4437</v>
      </c>
      <c r="AE190" s="1" t="s">
        <v>1662</v>
      </c>
      <c r="AF190" s="1" t="s">
        <v>4471</v>
      </c>
      <c r="AG190" s="1" t="s">
        <v>4472</v>
      </c>
      <c r="AH190" s="1" t="s">
        <v>4473</v>
      </c>
      <c r="AI190" s="1" t="s">
        <v>4474</v>
      </c>
      <c r="AJ190" s="1" t="s">
        <v>4475</v>
      </c>
      <c r="AK190" s="1" t="s">
        <v>4476</v>
      </c>
      <c r="AL190" s="1" t="s">
        <v>4477</v>
      </c>
      <c r="AM190" s="1" t="s">
        <v>4478</v>
      </c>
      <c r="AN190" s="1" t="s">
        <v>2712</v>
      </c>
      <c r="AO190" s="1" t="s">
        <v>2713</v>
      </c>
      <c r="AP190" s="1"/>
      <c r="AQ190" s="1"/>
      <c r="AR190" s="1"/>
      <c r="AS190" s="1"/>
    </row>
    <row r="191" spans="1:45" ht="49.5" customHeight="1">
      <c r="A191" s="1"/>
      <c r="B191" s="1"/>
      <c r="C191" s="20" t="s">
        <v>4359</v>
      </c>
      <c r="D191" s="12" t="s">
        <v>4174</v>
      </c>
      <c r="E191" s="13" t="s">
        <v>2157</v>
      </c>
      <c r="F191" s="11"/>
      <c r="G191" s="11"/>
      <c r="H191" s="11"/>
      <c r="I191" s="11"/>
      <c r="J191" s="11"/>
      <c r="K191" s="11"/>
      <c r="L191" s="11"/>
      <c r="M191" s="11"/>
      <c r="N191" s="11"/>
      <c r="O191" s="11"/>
      <c r="P191" s="11"/>
      <c r="Q191" s="11"/>
      <c r="R191" s="11"/>
      <c r="S191" s="11"/>
      <c r="T191" s="11"/>
      <c r="U191" s="11"/>
      <c r="V191" s="11"/>
      <c r="W191" s="11"/>
      <c r="X191" s="11"/>
      <c r="Y191" s="11"/>
      <c r="Z191" s="1"/>
      <c r="AA191" s="1"/>
      <c r="AB191" s="1" t="s">
        <v>2715</v>
      </c>
      <c r="AC191" s="1" t="s">
        <v>2716</v>
      </c>
      <c r="AD191" s="1" t="s">
        <v>2717</v>
      </c>
      <c r="AE191" s="1" t="s">
        <v>2718</v>
      </c>
      <c r="AF191" s="1" t="s">
        <v>61</v>
      </c>
      <c r="AG191" s="1" t="s">
        <v>4127</v>
      </c>
      <c r="AH191" s="1" t="s">
        <v>3327</v>
      </c>
      <c r="AI191" s="1" t="s">
        <v>3328</v>
      </c>
      <c r="AJ191" s="1" t="s">
        <v>4548</v>
      </c>
      <c r="AK191" s="1" t="s">
        <v>4549</v>
      </c>
      <c r="AL191" s="1" t="s">
        <v>2839</v>
      </c>
      <c r="AM191" s="1" t="s">
        <v>2840</v>
      </c>
      <c r="AN191" s="1" t="s">
        <v>2841</v>
      </c>
      <c r="AO191" s="1" t="s">
        <v>3822</v>
      </c>
      <c r="AP191" s="1"/>
      <c r="AQ191" s="1"/>
      <c r="AR191" s="1"/>
      <c r="AS191" s="1"/>
    </row>
    <row r="192" spans="1:45" ht="15.75" customHeight="1">
      <c r="A192" s="1"/>
      <c r="B192" s="1"/>
      <c r="C192" s="20"/>
      <c r="D192" s="6" t="s">
        <v>2645</v>
      </c>
      <c r="E192" s="8" t="s">
        <v>102</v>
      </c>
      <c r="F192" s="11"/>
      <c r="G192" s="11"/>
      <c r="H192" s="11"/>
      <c r="I192" s="11"/>
      <c r="J192" s="11"/>
      <c r="K192" s="11"/>
      <c r="L192" s="11"/>
      <c r="M192" s="11"/>
      <c r="N192" s="11"/>
      <c r="O192" s="11"/>
      <c r="P192" s="11"/>
      <c r="Q192" s="11"/>
      <c r="R192" s="11"/>
      <c r="S192" s="11"/>
      <c r="T192" s="11"/>
      <c r="U192" s="11"/>
      <c r="V192" s="11"/>
      <c r="W192" s="11"/>
      <c r="X192" s="11"/>
      <c r="Y192" s="11"/>
      <c r="Z192" s="1"/>
      <c r="AA192" s="1"/>
      <c r="AB192" s="1"/>
      <c r="AC192" s="1"/>
      <c r="AD192" s="1"/>
      <c r="AE192" s="1"/>
      <c r="AF192" s="1"/>
      <c r="AG192" s="1"/>
      <c r="AH192" s="1"/>
      <c r="AI192" s="1"/>
      <c r="AJ192" s="1"/>
      <c r="AK192" s="1"/>
      <c r="AL192" s="1"/>
      <c r="AM192" s="1"/>
      <c r="AN192" s="1"/>
      <c r="AO192" s="1"/>
      <c r="AP192" s="1"/>
      <c r="AQ192" s="1"/>
      <c r="AR192" s="1"/>
      <c r="AS192" s="1"/>
    </row>
    <row r="193" spans="1:45" ht="29.25" customHeight="1">
      <c r="A193" s="1"/>
      <c r="B193" s="1"/>
      <c r="C193" s="20"/>
      <c r="D193" s="6" t="s">
        <v>3450</v>
      </c>
      <c r="E193" s="8" t="s">
        <v>103</v>
      </c>
      <c r="F193" s="11"/>
      <c r="G193" s="11"/>
      <c r="H193" s="11"/>
      <c r="I193" s="11"/>
      <c r="J193" s="11"/>
      <c r="K193" s="11"/>
      <c r="L193" s="11"/>
      <c r="M193" s="11"/>
      <c r="N193" s="11"/>
      <c r="O193" s="11"/>
      <c r="P193" s="11"/>
      <c r="Q193" s="11"/>
      <c r="R193" s="11"/>
      <c r="S193" s="11"/>
      <c r="T193" s="11"/>
      <c r="U193" s="11"/>
      <c r="V193" s="11"/>
      <c r="W193" s="11"/>
      <c r="X193" s="11"/>
      <c r="Y193" s="11"/>
      <c r="Z193" s="1"/>
      <c r="AA193" s="1"/>
      <c r="AB193" s="1"/>
      <c r="AC193" s="1"/>
      <c r="AD193" s="1"/>
      <c r="AE193" s="1"/>
      <c r="AF193" s="1"/>
      <c r="AG193" s="1"/>
      <c r="AH193" s="1"/>
      <c r="AI193" s="1"/>
      <c r="AJ193" s="1"/>
      <c r="AK193" s="1"/>
      <c r="AL193" s="1"/>
      <c r="AM193" s="1"/>
      <c r="AN193" s="1"/>
      <c r="AO193" s="1"/>
      <c r="AP193" s="1"/>
      <c r="AQ193" s="1"/>
      <c r="AR193" s="1"/>
      <c r="AS193" s="1"/>
    </row>
    <row r="194" spans="1:45" ht="89.25" customHeight="1">
      <c r="A194" s="1"/>
      <c r="B194" s="1"/>
      <c r="C194" s="20" t="s">
        <v>4360</v>
      </c>
      <c r="D194" s="12" t="s">
        <v>4175</v>
      </c>
      <c r="E194" s="13" t="s">
        <v>4649</v>
      </c>
      <c r="F194" s="11"/>
      <c r="G194" s="11"/>
      <c r="H194" s="11"/>
      <c r="I194" s="11"/>
      <c r="J194" s="11"/>
      <c r="K194" s="11"/>
      <c r="L194" s="11"/>
      <c r="M194" s="11"/>
      <c r="N194" s="11"/>
      <c r="O194" s="11"/>
      <c r="P194" s="11"/>
      <c r="Q194" s="11"/>
      <c r="R194" s="11"/>
      <c r="S194" s="11"/>
      <c r="T194" s="11"/>
      <c r="U194" s="11"/>
      <c r="V194" s="11"/>
      <c r="W194" s="11"/>
      <c r="X194" s="11"/>
      <c r="Y194" s="11"/>
      <c r="Z194" s="1"/>
      <c r="AA194" s="1"/>
      <c r="AB194" s="1" t="s">
        <v>3829</v>
      </c>
      <c r="AC194" s="1" t="s">
        <v>3830</v>
      </c>
      <c r="AD194" s="1" t="s">
        <v>3831</v>
      </c>
      <c r="AE194" s="1" t="s">
        <v>3832</v>
      </c>
      <c r="AF194" s="1" t="s">
        <v>3833</v>
      </c>
      <c r="AG194" s="1" t="s">
        <v>3834</v>
      </c>
      <c r="AH194" s="1" t="s">
        <v>3835</v>
      </c>
      <c r="AI194" s="1" t="s">
        <v>3553</v>
      </c>
      <c r="AJ194" s="1" t="s">
        <v>2125</v>
      </c>
      <c r="AK194" s="1" t="s">
        <v>3573</v>
      </c>
      <c r="AL194" s="1" t="s">
        <v>3574</v>
      </c>
      <c r="AM194" s="1" t="s">
        <v>2154</v>
      </c>
      <c r="AN194" s="1" t="s">
        <v>2155</v>
      </c>
      <c r="AO194" s="1" t="s">
        <v>2156</v>
      </c>
      <c r="AP194" s="1"/>
      <c r="AQ194" s="1"/>
      <c r="AR194" s="1"/>
      <c r="AS194" s="1"/>
    </row>
    <row r="195" spans="1:45" ht="17.25" customHeight="1">
      <c r="A195" s="1"/>
      <c r="B195" s="1"/>
      <c r="C195" s="20"/>
      <c r="D195" s="6" t="s">
        <v>2645</v>
      </c>
      <c r="E195" s="8" t="s">
        <v>927</v>
      </c>
      <c r="F195" s="11"/>
      <c r="G195" s="11"/>
      <c r="H195" s="11"/>
      <c r="I195" s="11"/>
      <c r="J195" s="11"/>
      <c r="K195" s="11"/>
      <c r="L195" s="11"/>
      <c r="M195" s="11"/>
      <c r="N195" s="11"/>
      <c r="O195" s="11"/>
      <c r="P195" s="11"/>
      <c r="Q195" s="11"/>
      <c r="R195" s="11"/>
      <c r="S195" s="11"/>
      <c r="T195" s="11"/>
      <c r="U195" s="11"/>
      <c r="V195" s="11"/>
      <c r="W195" s="11"/>
      <c r="X195" s="11"/>
      <c r="Y195" s="11"/>
      <c r="Z195" s="1"/>
      <c r="AA195" s="1"/>
      <c r="AB195" s="1"/>
      <c r="AC195" s="1"/>
      <c r="AD195" s="1"/>
      <c r="AE195" s="1"/>
      <c r="AF195" s="1"/>
      <c r="AG195" s="1"/>
      <c r="AH195" s="1"/>
      <c r="AI195" s="1"/>
      <c r="AJ195" s="1"/>
      <c r="AK195" s="1"/>
      <c r="AL195" s="1"/>
      <c r="AM195" s="1"/>
      <c r="AN195" s="1"/>
      <c r="AO195" s="1"/>
      <c r="AP195" s="1"/>
      <c r="AQ195" s="1"/>
      <c r="AR195" s="1"/>
      <c r="AS195" s="1"/>
    </row>
    <row r="196" spans="1:45" ht="18.75" customHeight="1">
      <c r="A196" s="1"/>
      <c r="B196" s="1"/>
      <c r="C196" s="20"/>
      <c r="D196" s="6" t="s">
        <v>2646</v>
      </c>
      <c r="E196" s="8" t="s">
        <v>928</v>
      </c>
      <c r="F196" s="11"/>
      <c r="G196" s="11"/>
      <c r="H196" s="11"/>
      <c r="I196" s="11"/>
      <c r="J196" s="11"/>
      <c r="K196" s="11"/>
      <c r="L196" s="11"/>
      <c r="M196" s="11"/>
      <c r="N196" s="11"/>
      <c r="O196" s="11"/>
      <c r="P196" s="11"/>
      <c r="Q196" s="11"/>
      <c r="R196" s="11"/>
      <c r="S196" s="11"/>
      <c r="T196" s="11"/>
      <c r="U196" s="11"/>
      <c r="V196" s="11"/>
      <c r="W196" s="11"/>
      <c r="X196" s="11"/>
      <c r="Y196" s="11"/>
      <c r="Z196" s="1"/>
      <c r="AA196" s="1"/>
      <c r="AB196" s="1"/>
      <c r="AC196" s="1"/>
      <c r="AD196" s="1"/>
      <c r="AE196" s="1"/>
      <c r="AF196" s="1"/>
      <c r="AG196" s="1"/>
      <c r="AH196" s="1"/>
      <c r="AI196" s="1"/>
      <c r="AJ196" s="1"/>
      <c r="AK196" s="1"/>
      <c r="AL196" s="1"/>
      <c r="AM196" s="1"/>
      <c r="AN196" s="1"/>
      <c r="AO196" s="1"/>
      <c r="AP196" s="1"/>
      <c r="AQ196" s="1"/>
      <c r="AR196" s="1"/>
      <c r="AS196" s="1"/>
    </row>
    <row r="197" spans="1:45" ht="16.5" customHeight="1">
      <c r="A197" s="1"/>
      <c r="B197" s="1"/>
      <c r="C197" s="20"/>
      <c r="D197" s="6" t="s">
        <v>3477</v>
      </c>
      <c r="E197" s="8" t="s">
        <v>929</v>
      </c>
      <c r="F197" s="11"/>
      <c r="G197" s="11"/>
      <c r="H197" s="11"/>
      <c r="I197" s="11"/>
      <c r="J197" s="11"/>
      <c r="K197" s="11"/>
      <c r="L197" s="11"/>
      <c r="M197" s="11"/>
      <c r="N197" s="11"/>
      <c r="O197" s="11"/>
      <c r="P197" s="11"/>
      <c r="Q197" s="11"/>
      <c r="R197" s="11"/>
      <c r="S197" s="11"/>
      <c r="T197" s="11"/>
      <c r="U197" s="11"/>
      <c r="V197" s="11"/>
      <c r="W197" s="11"/>
      <c r="X197" s="11"/>
      <c r="Y197" s="11"/>
      <c r="Z197" s="1"/>
      <c r="AA197" s="1"/>
      <c r="AB197" s="1"/>
      <c r="AC197" s="1"/>
      <c r="AD197" s="1"/>
      <c r="AE197" s="1"/>
      <c r="AF197" s="1"/>
      <c r="AG197" s="1"/>
      <c r="AH197" s="1"/>
      <c r="AI197" s="1"/>
      <c r="AJ197" s="1"/>
      <c r="AK197" s="1"/>
      <c r="AL197" s="1"/>
      <c r="AM197" s="1"/>
      <c r="AN197" s="1"/>
      <c r="AO197" s="1"/>
      <c r="AP197" s="1"/>
      <c r="AQ197" s="1"/>
      <c r="AR197" s="1"/>
      <c r="AS197" s="1"/>
    </row>
    <row r="198" spans="1:45" ht="16.5" customHeight="1">
      <c r="A198" s="1"/>
      <c r="B198" s="1"/>
      <c r="C198" s="20"/>
      <c r="D198" s="6" t="s">
        <v>3478</v>
      </c>
      <c r="E198" s="8" t="s">
        <v>930</v>
      </c>
      <c r="F198" s="11"/>
      <c r="G198" s="11"/>
      <c r="H198" s="11"/>
      <c r="I198" s="11"/>
      <c r="J198" s="11"/>
      <c r="K198" s="11"/>
      <c r="L198" s="11"/>
      <c r="M198" s="11"/>
      <c r="N198" s="11"/>
      <c r="O198" s="11"/>
      <c r="P198" s="11"/>
      <c r="Q198" s="11"/>
      <c r="R198" s="11"/>
      <c r="S198" s="11"/>
      <c r="T198" s="11"/>
      <c r="U198" s="11"/>
      <c r="V198" s="11"/>
      <c r="W198" s="11"/>
      <c r="X198" s="11"/>
      <c r="Y198" s="11"/>
      <c r="Z198" s="1"/>
      <c r="AA198" s="1"/>
      <c r="AB198" s="1"/>
      <c r="AC198" s="1"/>
      <c r="AD198" s="1"/>
      <c r="AE198" s="1"/>
      <c r="AF198" s="1"/>
      <c r="AG198" s="1"/>
      <c r="AH198" s="1"/>
      <c r="AI198" s="1"/>
      <c r="AJ198" s="1"/>
      <c r="AK198" s="1"/>
      <c r="AL198" s="1"/>
      <c r="AM198" s="1"/>
      <c r="AN198" s="1"/>
      <c r="AO198" s="1"/>
      <c r="AP198" s="1"/>
      <c r="AQ198" s="1"/>
      <c r="AR198" s="1"/>
      <c r="AS198" s="1"/>
    </row>
    <row r="199" spans="1:45" ht="88.5" customHeight="1">
      <c r="A199" s="1"/>
      <c r="B199" s="1"/>
      <c r="C199" s="20" t="s">
        <v>4361</v>
      </c>
      <c r="D199" s="12" t="s">
        <v>4176</v>
      </c>
      <c r="E199" s="13" t="s">
        <v>2628</v>
      </c>
      <c r="F199" s="11"/>
      <c r="G199" s="11"/>
      <c r="H199" s="11"/>
      <c r="I199" s="11"/>
      <c r="J199" s="11"/>
      <c r="K199" s="11"/>
      <c r="L199" s="11"/>
      <c r="M199" s="11"/>
      <c r="N199" s="11"/>
      <c r="O199" s="11"/>
      <c r="P199" s="11"/>
      <c r="Q199" s="11"/>
      <c r="R199" s="11"/>
      <c r="S199" s="11"/>
      <c r="T199" s="11"/>
      <c r="U199" s="11"/>
      <c r="V199" s="11"/>
      <c r="W199" s="11"/>
      <c r="X199" s="11"/>
      <c r="Y199" s="11"/>
      <c r="Z199" s="1"/>
      <c r="AA199" s="1"/>
      <c r="AB199" s="1" t="s">
        <v>2158</v>
      </c>
      <c r="AC199" s="1" t="s">
        <v>2159</v>
      </c>
      <c r="AD199" s="1" t="s">
        <v>3545</v>
      </c>
      <c r="AE199" s="1" t="s">
        <v>3546</v>
      </c>
      <c r="AF199" s="1" t="s">
        <v>3547</v>
      </c>
      <c r="AG199" s="1" t="s">
        <v>3859</v>
      </c>
      <c r="AH199" s="1" t="s">
        <v>3860</v>
      </c>
      <c r="AI199" s="1" t="s">
        <v>3861</v>
      </c>
      <c r="AJ199" s="1" t="s">
        <v>3862</v>
      </c>
      <c r="AK199" s="1" t="s">
        <v>3863</v>
      </c>
      <c r="AL199" s="1" t="s">
        <v>3864</v>
      </c>
      <c r="AM199" s="1" t="s">
        <v>3865</v>
      </c>
      <c r="AN199" s="1" t="s">
        <v>494</v>
      </c>
      <c r="AO199" s="1" t="s">
        <v>4648</v>
      </c>
      <c r="AP199" s="1"/>
      <c r="AQ199" s="1"/>
      <c r="AR199" s="1"/>
      <c r="AS199" s="1"/>
    </row>
    <row r="200" spans="1:45" ht="35.25" customHeight="1">
      <c r="A200" s="1"/>
      <c r="B200" s="1"/>
      <c r="C200" s="20" t="s">
        <v>4362</v>
      </c>
      <c r="D200" s="12" t="s">
        <v>4177</v>
      </c>
      <c r="E200" s="13" t="s">
        <v>4439</v>
      </c>
      <c r="F200" s="11"/>
      <c r="G200" s="11"/>
      <c r="H200" s="11"/>
      <c r="I200" s="11"/>
      <c r="J200" s="11"/>
      <c r="K200" s="11"/>
      <c r="L200" s="11"/>
      <c r="M200" s="11"/>
      <c r="N200" s="11"/>
      <c r="O200" s="11"/>
      <c r="P200" s="11"/>
      <c r="Q200" s="11"/>
      <c r="R200" s="11"/>
      <c r="S200" s="11"/>
      <c r="T200" s="11"/>
      <c r="U200" s="11"/>
      <c r="V200" s="11"/>
      <c r="W200" s="11"/>
      <c r="X200" s="11"/>
      <c r="Y200" s="11"/>
      <c r="Z200" s="1"/>
      <c r="AA200" s="1"/>
      <c r="AB200" s="1" t="s">
        <v>4650</v>
      </c>
      <c r="AC200" s="1" t="s">
        <v>4651</v>
      </c>
      <c r="AD200" s="1" t="s">
        <v>4652</v>
      </c>
      <c r="AE200" s="1" t="s">
        <v>4653</v>
      </c>
      <c r="AF200" s="1" t="s">
        <v>4654</v>
      </c>
      <c r="AG200" s="1" t="s">
        <v>4655</v>
      </c>
      <c r="AH200" s="1" t="s">
        <v>3678</v>
      </c>
      <c r="AI200" s="1" t="s">
        <v>4128</v>
      </c>
      <c r="AJ200" s="1" t="s">
        <v>2586</v>
      </c>
      <c r="AK200" s="1" t="s">
        <v>2623</v>
      </c>
      <c r="AL200" s="1" t="s">
        <v>2624</v>
      </c>
      <c r="AM200" s="1" t="s">
        <v>2625</v>
      </c>
      <c r="AN200" s="1" t="s">
        <v>2626</v>
      </c>
      <c r="AO200" s="1" t="s">
        <v>2627</v>
      </c>
      <c r="AP200" s="1"/>
      <c r="AQ200" s="1"/>
      <c r="AR200" s="1"/>
      <c r="AS200" s="1"/>
    </row>
    <row r="201" spans="1:45" ht="16.5" customHeight="1">
      <c r="A201" s="1"/>
      <c r="B201" s="1"/>
      <c r="C201" s="20"/>
      <c r="D201" s="6" t="s">
        <v>2645</v>
      </c>
      <c r="E201" s="8" t="s">
        <v>931</v>
      </c>
      <c r="F201" s="11"/>
      <c r="G201" s="11"/>
      <c r="H201" s="11"/>
      <c r="I201" s="11"/>
      <c r="J201" s="11"/>
      <c r="K201" s="11"/>
      <c r="L201" s="11"/>
      <c r="M201" s="11"/>
      <c r="N201" s="11"/>
      <c r="O201" s="11"/>
      <c r="P201" s="11"/>
      <c r="Q201" s="11"/>
      <c r="R201" s="11"/>
      <c r="S201" s="11"/>
      <c r="T201" s="11"/>
      <c r="U201" s="11"/>
      <c r="V201" s="11"/>
      <c r="W201" s="11"/>
      <c r="X201" s="11"/>
      <c r="Y201" s="11"/>
      <c r="Z201" s="1"/>
      <c r="AA201" s="1"/>
      <c r="AB201" s="1"/>
      <c r="AC201" s="1"/>
      <c r="AD201" s="1"/>
      <c r="AE201" s="1"/>
      <c r="AF201" s="1"/>
      <c r="AG201" s="1"/>
      <c r="AH201" s="1"/>
      <c r="AI201" s="1"/>
      <c r="AJ201" s="1"/>
      <c r="AK201" s="1"/>
      <c r="AL201" s="1"/>
      <c r="AM201" s="1"/>
      <c r="AN201" s="1"/>
      <c r="AO201" s="1"/>
      <c r="AP201" s="1"/>
      <c r="AQ201" s="1"/>
      <c r="AR201" s="1"/>
      <c r="AS201" s="1"/>
    </row>
    <row r="202" spans="1:45" ht="16.5" customHeight="1">
      <c r="A202" s="1"/>
      <c r="B202" s="1"/>
      <c r="C202" s="20"/>
      <c r="D202" s="6" t="s">
        <v>2646</v>
      </c>
      <c r="E202" s="8" t="s">
        <v>932</v>
      </c>
      <c r="F202" s="11"/>
      <c r="G202" s="11"/>
      <c r="H202" s="11"/>
      <c r="I202" s="11"/>
      <c r="J202" s="11"/>
      <c r="K202" s="11"/>
      <c r="L202" s="11"/>
      <c r="M202" s="11"/>
      <c r="N202" s="11"/>
      <c r="O202" s="11"/>
      <c r="P202" s="11"/>
      <c r="Q202" s="11"/>
      <c r="R202" s="11"/>
      <c r="S202" s="11"/>
      <c r="T202" s="11"/>
      <c r="U202" s="11"/>
      <c r="V202" s="11"/>
      <c r="W202" s="11"/>
      <c r="X202" s="11"/>
      <c r="Y202" s="11"/>
      <c r="Z202" s="1"/>
      <c r="AA202" s="1"/>
      <c r="AB202" s="1"/>
      <c r="AC202" s="1"/>
      <c r="AD202" s="1"/>
      <c r="AE202" s="1"/>
      <c r="AF202" s="1"/>
      <c r="AG202" s="1"/>
      <c r="AH202" s="1"/>
      <c r="AI202" s="1"/>
      <c r="AJ202" s="1"/>
      <c r="AK202" s="1"/>
      <c r="AL202" s="1"/>
      <c r="AM202" s="1"/>
      <c r="AN202" s="1"/>
      <c r="AO202" s="1"/>
      <c r="AP202" s="1"/>
      <c r="AQ202" s="1"/>
      <c r="AR202" s="1"/>
      <c r="AS202" s="1"/>
    </row>
    <row r="203" spans="1:45" ht="17.25" customHeight="1">
      <c r="A203" s="1"/>
      <c r="B203" s="1"/>
      <c r="C203" s="20"/>
      <c r="D203" s="6" t="s">
        <v>3477</v>
      </c>
      <c r="E203" s="8" t="s">
        <v>4068</v>
      </c>
      <c r="F203" s="11"/>
      <c r="G203" s="11"/>
      <c r="H203" s="11"/>
      <c r="I203" s="11"/>
      <c r="J203" s="11"/>
      <c r="K203" s="11"/>
      <c r="L203" s="11"/>
      <c r="M203" s="11"/>
      <c r="N203" s="11"/>
      <c r="O203" s="11"/>
      <c r="P203" s="11"/>
      <c r="Q203" s="11"/>
      <c r="R203" s="11"/>
      <c r="S203" s="11"/>
      <c r="T203" s="11"/>
      <c r="U203" s="11"/>
      <c r="V203" s="11"/>
      <c r="W203" s="11"/>
      <c r="X203" s="11"/>
      <c r="Y203" s="11"/>
      <c r="Z203" s="1"/>
      <c r="AA203" s="1"/>
      <c r="AB203" s="1"/>
      <c r="AC203" s="1"/>
      <c r="AD203" s="1"/>
      <c r="AE203" s="1"/>
      <c r="AF203" s="1"/>
      <c r="AG203" s="1"/>
      <c r="AH203" s="1"/>
      <c r="AI203" s="1"/>
      <c r="AJ203" s="1"/>
      <c r="AK203" s="1"/>
      <c r="AL203" s="1"/>
      <c r="AM203" s="1"/>
      <c r="AN203" s="1"/>
      <c r="AO203" s="1"/>
      <c r="AP203" s="1"/>
      <c r="AQ203" s="1"/>
      <c r="AR203" s="1"/>
      <c r="AS203" s="1"/>
    </row>
    <row r="204" spans="1:45" ht="17.25" customHeight="1">
      <c r="A204" s="1"/>
      <c r="B204" s="1"/>
      <c r="C204" s="20"/>
      <c r="D204" s="6" t="s">
        <v>3478</v>
      </c>
      <c r="E204" s="8" t="s">
        <v>4069</v>
      </c>
      <c r="F204" s="11"/>
      <c r="G204" s="11"/>
      <c r="H204" s="11"/>
      <c r="I204" s="11"/>
      <c r="J204" s="11"/>
      <c r="K204" s="11"/>
      <c r="L204" s="11"/>
      <c r="M204" s="11"/>
      <c r="N204" s="11"/>
      <c r="O204" s="11"/>
      <c r="P204" s="11"/>
      <c r="Q204" s="11"/>
      <c r="R204" s="11"/>
      <c r="S204" s="11"/>
      <c r="T204" s="11"/>
      <c r="U204" s="11"/>
      <c r="V204" s="11"/>
      <c r="W204" s="11"/>
      <c r="X204" s="11"/>
      <c r="Y204" s="11"/>
      <c r="Z204" s="1"/>
      <c r="AA204" s="1"/>
      <c r="AB204" s="1"/>
      <c r="AC204" s="1"/>
      <c r="AD204" s="1"/>
      <c r="AE204" s="1"/>
      <c r="AF204" s="1"/>
      <c r="AG204" s="1"/>
      <c r="AH204" s="1"/>
      <c r="AI204" s="1"/>
      <c r="AJ204" s="1"/>
      <c r="AK204" s="1"/>
      <c r="AL204" s="1"/>
      <c r="AM204" s="1"/>
      <c r="AN204" s="1"/>
      <c r="AO204" s="1"/>
      <c r="AP204" s="1"/>
      <c r="AQ204" s="1"/>
      <c r="AR204" s="1"/>
      <c r="AS204" s="1"/>
    </row>
    <row r="205" spans="1:45" ht="35.25" customHeight="1">
      <c r="A205" s="1"/>
      <c r="B205" s="1"/>
      <c r="C205" s="20" t="s">
        <v>4363</v>
      </c>
      <c r="D205" s="12" t="s">
        <v>4178</v>
      </c>
      <c r="E205" s="13" t="s">
        <v>3750</v>
      </c>
      <c r="F205" s="11"/>
      <c r="G205" s="11"/>
      <c r="H205" s="11"/>
      <c r="I205" s="11"/>
      <c r="J205" s="11"/>
      <c r="K205" s="11"/>
      <c r="L205" s="11"/>
      <c r="M205" s="11"/>
      <c r="N205" s="11"/>
      <c r="O205" s="11"/>
      <c r="P205" s="11"/>
      <c r="Q205" s="11"/>
      <c r="R205" s="11"/>
      <c r="S205" s="11"/>
      <c r="T205" s="11"/>
      <c r="U205" s="11"/>
      <c r="V205" s="11"/>
      <c r="W205" s="11"/>
      <c r="X205" s="11"/>
      <c r="Y205" s="11"/>
      <c r="Z205" s="1"/>
      <c r="AA205" s="1"/>
      <c r="AB205" s="1" t="s">
        <v>2629</v>
      </c>
      <c r="AC205" s="1" t="s">
        <v>2630</v>
      </c>
      <c r="AD205" s="1" t="s">
        <v>2631</v>
      </c>
      <c r="AE205" s="1" t="s">
        <v>2632</v>
      </c>
      <c r="AF205" s="1" t="s">
        <v>2587</v>
      </c>
      <c r="AG205" s="1" t="s">
        <v>2588</v>
      </c>
      <c r="AH205" s="1" t="s">
        <v>2589</v>
      </c>
      <c r="AI205" s="1" t="s">
        <v>3465</v>
      </c>
      <c r="AJ205" s="1" t="s">
        <v>3533</v>
      </c>
      <c r="AK205" s="1" t="s">
        <v>3892</v>
      </c>
      <c r="AL205" s="1" t="s">
        <v>3893</v>
      </c>
      <c r="AM205" s="1" t="s">
        <v>3523</v>
      </c>
      <c r="AN205" s="1" t="s">
        <v>3524</v>
      </c>
      <c r="AO205" s="1" t="s">
        <v>4438</v>
      </c>
      <c r="AP205" s="1"/>
      <c r="AQ205" s="1"/>
      <c r="AR205" s="1"/>
      <c r="AS205" s="1"/>
    </row>
    <row r="206" spans="1:45" ht="170.25" customHeight="1">
      <c r="A206" s="1"/>
      <c r="B206" s="1"/>
      <c r="C206" s="20" t="s">
        <v>4364</v>
      </c>
      <c r="D206" s="12" t="s">
        <v>377</v>
      </c>
      <c r="E206" s="13" t="s">
        <v>3421</v>
      </c>
      <c r="F206" s="11"/>
      <c r="G206" s="11"/>
      <c r="H206" s="11"/>
      <c r="I206" s="11"/>
      <c r="J206" s="11"/>
      <c r="K206" s="11"/>
      <c r="L206" s="11"/>
      <c r="M206" s="11"/>
      <c r="N206" s="11"/>
      <c r="O206" s="11"/>
      <c r="P206" s="11"/>
      <c r="Q206" s="11"/>
      <c r="R206" s="11"/>
      <c r="S206" s="11"/>
      <c r="T206" s="11"/>
      <c r="U206" s="11"/>
      <c r="V206" s="11"/>
      <c r="W206" s="11"/>
      <c r="X206" s="11"/>
      <c r="Y206" s="11"/>
      <c r="Z206" s="1"/>
      <c r="AA206" s="1"/>
      <c r="AB206" s="1" t="s">
        <v>3525</v>
      </c>
      <c r="AC206" s="1" t="s">
        <v>4422</v>
      </c>
      <c r="AD206" s="1" t="s">
        <v>4423</v>
      </c>
      <c r="AE206" s="1" t="s">
        <v>4424</v>
      </c>
      <c r="AF206" s="1" t="s">
        <v>3193</v>
      </c>
      <c r="AG206" s="1" t="s">
        <v>3194</v>
      </c>
      <c r="AH206" s="1" t="s">
        <v>3195</v>
      </c>
      <c r="AI206" s="1" t="s">
        <v>3196</v>
      </c>
      <c r="AJ206" s="1" t="s">
        <v>699</v>
      </c>
      <c r="AK206" s="1" t="s">
        <v>700</v>
      </c>
      <c r="AL206" s="1" t="s">
        <v>701</v>
      </c>
      <c r="AM206" s="1" t="s">
        <v>4665</v>
      </c>
      <c r="AN206" s="1" t="s">
        <v>4666</v>
      </c>
      <c r="AO206" s="1" t="s">
        <v>4667</v>
      </c>
      <c r="AP206" s="1"/>
      <c r="AQ206" s="1"/>
      <c r="AR206" s="1"/>
      <c r="AS206" s="1"/>
    </row>
    <row r="207" spans="1:45" ht="111.75" customHeight="1">
      <c r="A207" s="1"/>
      <c r="B207" s="1"/>
      <c r="C207" s="20" t="s">
        <v>4365</v>
      </c>
      <c r="D207" s="12" t="s">
        <v>378</v>
      </c>
      <c r="E207" s="13" t="s">
        <v>1622</v>
      </c>
      <c r="F207" s="11"/>
      <c r="G207" s="11"/>
      <c r="H207" s="11"/>
      <c r="I207" s="11"/>
      <c r="J207" s="11"/>
      <c r="K207" s="11"/>
      <c r="L207" s="11"/>
      <c r="M207" s="11"/>
      <c r="N207" s="11"/>
      <c r="O207" s="11"/>
      <c r="P207" s="11"/>
      <c r="Q207" s="11"/>
      <c r="R207" s="11"/>
      <c r="S207" s="11"/>
      <c r="T207" s="11"/>
      <c r="U207" s="11"/>
      <c r="V207" s="11"/>
      <c r="W207" s="11"/>
      <c r="X207" s="11"/>
      <c r="Y207" s="11"/>
      <c r="Z207" s="1"/>
      <c r="AA207" s="1"/>
      <c r="AB207" s="1" t="s">
        <v>3751</v>
      </c>
      <c r="AC207" s="1" t="s">
        <v>3752</v>
      </c>
      <c r="AD207" s="1" t="s">
        <v>3753</v>
      </c>
      <c r="AE207" s="1" t="s">
        <v>3754</v>
      </c>
      <c r="AF207" s="1" t="s">
        <v>3755</v>
      </c>
      <c r="AG207" s="1" t="s">
        <v>4609</v>
      </c>
      <c r="AH207" s="1" t="s">
        <v>3371</v>
      </c>
      <c r="AI207" s="1" t="s">
        <v>4149</v>
      </c>
      <c r="AJ207" s="1" t="s">
        <v>3220</v>
      </c>
      <c r="AK207" s="1" t="s">
        <v>3221</v>
      </c>
      <c r="AL207" s="1" t="s">
        <v>3222</v>
      </c>
      <c r="AM207" s="1" t="s">
        <v>3214</v>
      </c>
      <c r="AN207" s="1" t="s">
        <v>3215</v>
      </c>
      <c r="AO207" s="1" t="s">
        <v>3216</v>
      </c>
      <c r="AP207" s="1"/>
      <c r="AQ207" s="1"/>
      <c r="AR207" s="1"/>
      <c r="AS207" s="1"/>
    </row>
    <row r="208" spans="1:45" ht="17.25" customHeight="1">
      <c r="A208" s="1"/>
      <c r="B208" s="1"/>
      <c r="C208" s="20"/>
      <c r="D208" s="6" t="s">
        <v>2645</v>
      </c>
      <c r="E208" s="8" t="s">
        <v>104</v>
      </c>
      <c r="F208" s="11"/>
      <c r="G208" s="11"/>
      <c r="H208" s="11"/>
      <c r="I208" s="11"/>
      <c r="J208" s="11"/>
      <c r="K208" s="11"/>
      <c r="L208" s="11"/>
      <c r="M208" s="11"/>
      <c r="N208" s="11"/>
      <c r="O208" s="11"/>
      <c r="P208" s="11"/>
      <c r="Q208" s="11"/>
      <c r="R208" s="11"/>
      <c r="S208" s="11"/>
      <c r="T208" s="11"/>
      <c r="U208" s="11"/>
      <c r="V208" s="11"/>
      <c r="W208" s="11"/>
      <c r="X208" s="11"/>
      <c r="Y208" s="11"/>
      <c r="Z208" s="1"/>
      <c r="AA208" s="1"/>
      <c r="AB208" s="1"/>
      <c r="AC208" s="1"/>
      <c r="AD208" s="1"/>
      <c r="AE208" s="1"/>
      <c r="AF208" s="1"/>
      <c r="AG208" s="1"/>
      <c r="AH208" s="1"/>
      <c r="AI208" s="1"/>
      <c r="AJ208" s="1"/>
      <c r="AK208" s="1"/>
      <c r="AL208" s="1"/>
      <c r="AM208" s="1"/>
      <c r="AN208" s="1"/>
      <c r="AO208" s="1"/>
      <c r="AP208" s="1"/>
      <c r="AQ208" s="1"/>
      <c r="AR208" s="1"/>
      <c r="AS208" s="1"/>
    </row>
    <row r="209" spans="1:45" ht="15" customHeight="1">
      <c r="A209" s="1"/>
      <c r="B209" s="1"/>
      <c r="C209" s="20"/>
      <c r="D209" s="6" t="s">
        <v>2646</v>
      </c>
      <c r="E209" s="8" t="s">
        <v>105</v>
      </c>
      <c r="F209" s="11"/>
      <c r="G209" s="11"/>
      <c r="H209" s="11"/>
      <c r="I209" s="11"/>
      <c r="J209" s="11"/>
      <c r="K209" s="11"/>
      <c r="L209" s="11"/>
      <c r="M209" s="11"/>
      <c r="N209" s="11"/>
      <c r="O209" s="11"/>
      <c r="P209" s="11"/>
      <c r="Q209" s="11"/>
      <c r="R209" s="11"/>
      <c r="S209" s="11"/>
      <c r="T209" s="11"/>
      <c r="U209" s="11"/>
      <c r="V209" s="11"/>
      <c r="W209" s="11"/>
      <c r="X209" s="11"/>
      <c r="Y209" s="11"/>
      <c r="Z209" s="1"/>
      <c r="AA209" s="1"/>
      <c r="AB209" s="1"/>
      <c r="AC209" s="1"/>
      <c r="AD209" s="1"/>
      <c r="AE209" s="1"/>
      <c r="AF209" s="1"/>
      <c r="AG209" s="1"/>
      <c r="AH209" s="1"/>
      <c r="AI209" s="1"/>
      <c r="AJ209" s="1"/>
      <c r="AK209" s="1"/>
      <c r="AL209" s="1"/>
      <c r="AM209" s="1"/>
      <c r="AN209" s="1"/>
      <c r="AO209" s="1"/>
      <c r="AP209" s="1"/>
      <c r="AQ209" s="1"/>
      <c r="AR209" s="1"/>
      <c r="AS209" s="1"/>
    </row>
    <row r="210" spans="1:45" ht="16.5" customHeight="1">
      <c r="A210" s="1"/>
      <c r="B210" s="1"/>
      <c r="C210" s="20"/>
      <c r="D210" s="6" t="s">
        <v>3477</v>
      </c>
      <c r="E210" s="8" t="s">
        <v>106</v>
      </c>
      <c r="F210" s="11"/>
      <c r="G210" s="11"/>
      <c r="H210" s="11"/>
      <c r="I210" s="11"/>
      <c r="J210" s="11"/>
      <c r="K210" s="11"/>
      <c r="L210" s="11"/>
      <c r="M210" s="11"/>
      <c r="N210" s="11"/>
      <c r="O210" s="11"/>
      <c r="P210" s="11"/>
      <c r="Q210" s="11"/>
      <c r="R210" s="11"/>
      <c r="S210" s="11"/>
      <c r="T210" s="11"/>
      <c r="U210" s="11"/>
      <c r="V210" s="11"/>
      <c r="W210" s="11"/>
      <c r="X210" s="11"/>
      <c r="Y210" s="11"/>
      <c r="Z210" s="1"/>
      <c r="AA210" s="1"/>
      <c r="AB210" s="1"/>
      <c r="AC210" s="1"/>
      <c r="AD210" s="1"/>
      <c r="AE210" s="1"/>
      <c r="AF210" s="1"/>
      <c r="AG210" s="1"/>
      <c r="AH210" s="1"/>
      <c r="AI210" s="1"/>
      <c r="AJ210" s="1"/>
      <c r="AK210" s="1"/>
      <c r="AL210" s="1"/>
      <c r="AM210" s="1"/>
      <c r="AN210" s="1"/>
      <c r="AO210" s="1"/>
      <c r="AP210" s="1"/>
      <c r="AQ210" s="1"/>
      <c r="AR210" s="1"/>
      <c r="AS210" s="1"/>
    </row>
    <row r="211" spans="1:45" ht="15" customHeight="1">
      <c r="A211" s="1"/>
      <c r="B211" s="1"/>
      <c r="C211" s="20"/>
      <c r="D211" s="6" t="s">
        <v>3478</v>
      </c>
      <c r="E211" s="8" t="s">
        <v>107</v>
      </c>
      <c r="F211" s="11"/>
      <c r="G211" s="11"/>
      <c r="H211" s="11"/>
      <c r="I211" s="11"/>
      <c r="J211" s="11"/>
      <c r="K211" s="11"/>
      <c r="L211" s="11"/>
      <c r="M211" s="11"/>
      <c r="N211" s="11"/>
      <c r="O211" s="11"/>
      <c r="P211" s="11"/>
      <c r="Q211" s="11"/>
      <c r="R211" s="11"/>
      <c r="S211" s="11"/>
      <c r="T211" s="11"/>
      <c r="U211" s="11"/>
      <c r="V211" s="11"/>
      <c r="W211" s="11"/>
      <c r="X211" s="11"/>
      <c r="Y211" s="11"/>
      <c r="Z211" s="1"/>
      <c r="AA211" s="1"/>
      <c r="AB211" s="1"/>
      <c r="AC211" s="1"/>
      <c r="AD211" s="1"/>
      <c r="AE211" s="1"/>
      <c r="AF211" s="1"/>
      <c r="AG211" s="1"/>
      <c r="AH211" s="1"/>
      <c r="AI211" s="1"/>
      <c r="AJ211" s="1"/>
      <c r="AK211" s="1"/>
      <c r="AL211" s="1"/>
      <c r="AM211" s="1"/>
      <c r="AN211" s="1"/>
      <c r="AO211" s="1"/>
      <c r="AP211" s="1"/>
      <c r="AQ211" s="1"/>
      <c r="AR211" s="1"/>
      <c r="AS211" s="1"/>
    </row>
    <row r="212" spans="1:45" ht="254.25" customHeight="1">
      <c r="A212" s="1"/>
      <c r="B212" s="1"/>
      <c r="C212" s="20" t="s">
        <v>4366</v>
      </c>
      <c r="D212" s="12" t="s">
        <v>3366</v>
      </c>
      <c r="E212" s="13" t="s">
        <v>1513</v>
      </c>
      <c r="F212" s="11"/>
      <c r="G212" s="11"/>
      <c r="H212" s="11"/>
      <c r="I212" s="11"/>
      <c r="J212" s="11"/>
      <c r="K212" s="11"/>
      <c r="L212" s="11"/>
      <c r="M212" s="11"/>
      <c r="N212" s="11"/>
      <c r="O212" s="11"/>
      <c r="P212" s="11"/>
      <c r="Q212" s="11"/>
      <c r="R212" s="11"/>
      <c r="S212" s="11"/>
      <c r="T212" s="11"/>
      <c r="U212" s="11"/>
      <c r="V212" s="11"/>
      <c r="W212" s="11"/>
      <c r="X212" s="11"/>
      <c r="Y212" s="11"/>
      <c r="Z212" s="1"/>
      <c r="AA212" s="1"/>
      <c r="AB212" s="1" t="s">
        <v>3073</v>
      </c>
      <c r="AC212" s="1" t="s">
        <v>2374</v>
      </c>
      <c r="AD212" s="1" t="s">
        <v>2375</v>
      </c>
      <c r="AE212" s="1" t="s">
        <v>2376</v>
      </c>
      <c r="AF212" s="1" t="s">
        <v>2377</v>
      </c>
      <c r="AG212" s="1" t="s">
        <v>2378</v>
      </c>
      <c r="AH212" s="1" t="s">
        <v>5</v>
      </c>
      <c r="AI212" s="1" t="s">
        <v>6</v>
      </c>
      <c r="AJ212" s="1" t="s">
        <v>999</v>
      </c>
      <c r="AK212" s="1" t="s">
        <v>1000</v>
      </c>
      <c r="AL212" s="1" t="s">
        <v>1001</v>
      </c>
      <c r="AM212" s="1" t="s">
        <v>988</v>
      </c>
      <c r="AN212" s="1" t="s">
        <v>989</v>
      </c>
      <c r="AO212" s="1" t="s">
        <v>2458</v>
      </c>
      <c r="AP212" s="1"/>
      <c r="AQ212" s="1"/>
      <c r="AR212" s="1"/>
      <c r="AS212" s="1"/>
    </row>
    <row r="213" spans="1:45" ht="18" customHeight="1">
      <c r="A213" s="1"/>
      <c r="B213" s="1"/>
      <c r="C213" s="22"/>
      <c r="D213" s="6" t="s">
        <v>2645</v>
      </c>
      <c r="E213" s="8" t="s">
        <v>4070</v>
      </c>
      <c r="F213" s="11"/>
      <c r="G213" s="11"/>
      <c r="H213" s="11"/>
      <c r="I213" s="11"/>
      <c r="J213" s="11"/>
      <c r="K213" s="11"/>
      <c r="L213" s="11"/>
      <c r="M213" s="11"/>
      <c r="N213" s="11"/>
      <c r="O213" s="11"/>
      <c r="P213" s="11"/>
      <c r="Q213" s="11"/>
      <c r="R213" s="11"/>
      <c r="S213" s="11"/>
      <c r="T213" s="11"/>
      <c r="U213" s="11"/>
      <c r="V213" s="11"/>
      <c r="W213" s="11"/>
      <c r="X213" s="11"/>
      <c r="Y213" s="11"/>
      <c r="Z213" s="1"/>
      <c r="AA213" s="1"/>
      <c r="AB213" s="1" t="s">
        <v>2459</v>
      </c>
      <c r="AC213" s="1" t="s">
        <v>2460</v>
      </c>
      <c r="AD213" s="1" t="s">
        <v>2461</v>
      </c>
      <c r="AE213" s="1" t="s">
        <v>1423</v>
      </c>
      <c r="AF213" s="1" t="s">
        <v>1424</v>
      </c>
      <c r="AG213" s="1" t="s">
        <v>1425</v>
      </c>
      <c r="AH213" s="1" t="s">
        <v>1426</v>
      </c>
      <c r="AI213" s="1" t="s">
        <v>1427</v>
      </c>
      <c r="AJ213" s="1" t="s">
        <v>1428</v>
      </c>
      <c r="AK213" s="1" t="s">
        <v>3420</v>
      </c>
      <c r="AL213" s="1" t="s">
        <v>649</v>
      </c>
      <c r="AM213" s="1" t="s">
        <v>650</v>
      </c>
      <c r="AN213" s="1" t="s">
        <v>651</v>
      </c>
      <c r="AO213" s="1" t="s">
        <v>652</v>
      </c>
      <c r="AP213" s="1"/>
      <c r="AQ213" s="1"/>
      <c r="AR213" s="1"/>
      <c r="AS213" s="1"/>
    </row>
    <row r="214" spans="1:45" ht="12.75">
      <c r="A214" s="1"/>
      <c r="B214" s="1"/>
      <c r="C214" s="22"/>
      <c r="D214" s="6" t="s">
        <v>2646</v>
      </c>
      <c r="E214" s="8" t="s">
        <v>4071</v>
      </c>
      <c r="F214" s="11"/>
      <c r="G214" s="11"/>
      <c r="H214" s="11"/>
      <c r="I214" s="11"/>
      <c r="J214" s="11"/>
      <c r="K214" s="11"/>
      <c r="L214" s="11"/>
      <c r="M214" s="11"/>
      <c r="N214" s="11"/>
      <c r="O214" s="11"/>
      <c r="P214" s="11"/>
      <c r="Q214" s="11"/>
      <c r="R214" s="11"/>
      <c r="S214" s="11"/>
      <c r="T214" s="11"/>
      <c r="U214" s="11"/>
      <c r="V214" s="11"/>
      <c r="W214" s="11"/>
      <c r="X214" s="11"/>
      <c r="Y214" s="11"/>
      <c r="Z214" s="1"/>
      <c r="AA214" s="1"/>
      <c r="AB214" s="1" t="s">
        <v>375</v>
      </c>
      <c r="AC214" s="1" t="s">
        <v>376</v>
      </c>
      <c r="AD214" s="1" t="s">
        <v>371</v>
      </c>
      <c r="AE214" s="1" t="s">
        <v>372</v>
      </c>
      <c r="AF214" s="1" t="s">
        <v>324</v>
      </c>
      <c r="AG214" s="1" t="s">
        <v>325</v>
      </c>
      <c r="AH214" s="1" t="s">
        <v>326</v>
      </c>
      <c r="AI214" s="1" t="s">
        <v>1932</v>
      </c>
      <c r="AJ214" s="1" t="s">
        <v>2842</v>
      </c>
      <c r="AK214" s="1" t="s">
        <v>4911</v>
      </c>
      <c r="AL214" s="1" t="s">
        <v>4912</v>
      </c>
      <c r="AM214" s="1" t="s">
        <v>1619</v>
      </c>
      <c r="AN214" s="1" t="s">
        <v>1620</v>
      </c>
      <c r="AO214" s="1" t="s">
        <v>1621</v>
      </c>
      <c r="AP214" s="1"/>
      <c r="AQ214" s="1"/>
      <c r="AR214" s="1"/>
      <c r="AS214" s="1"/>
    </row>
    <row r="215" spans="1:45" ht="12.75">
      <c r="A215" s="1"/>
      <c r="B215" s="1"/>
      <c r="C215" s="22"/>
      <c r="D215" s="6" t="s">
        <v>3477</v>
      </c>
      <c r="E215" s="8" t="s">
        <v>4072</v>
      </c>
      <c r="F215" s="11"/>
      <c r="G215" s="11"/>
      <c r="H215" s="11"/>
      <c r="I215" s="11"/>
      <c r="J215" s="11"/>
      <c r="K215" s="11"/>
      <c r="L215" s="11"/>
      <c r="M215" s="11"/>
      <c r="N215" s="11"/>
      <c r="O215" s="11"/>
      <c r="P215" s="11"/>
      <c r="Q215" s="11"/>
      <c r="R215" s="11"/>
      <c r="S215" s="11"/>
      <c r="T215" s="11"/>
      <c r="U215" s="11"/>
      <c r="V215" s="11"/>
      <c r="W215" s="11"/>
      <c r="X215" s="11"/>
      <c r="Y215" s="11"/>
      <c r="Z215" s="1"/>
      <c r="AA215" s="1"/>
      <c r="AB215" s="1"/>
      <c r="AC215" s="1"/>
      <c r="AD215" s="1"/>
      <c r="AE215" s="1"/>
      <c r="AF215" s="1"/>
      <c r="AG215" s="1"/>
      <c r="AH215" s="1"/>
      <c r="AI215" s="1"/>
      <c r="AJ215" s="1"/>
      <c r="AK215" s="1"/>
      <c r="AL215" s="1"/>
      <c r="AM215" s="1"/>
      <c r="AN215" s="1"/>
      <c r="AO215" s="1"/>
      <c r="AP215" s="1"/>
      <c r="AQ215" s="1"/>
      <c r="AR215" s="1"/>
      <c r="AS215" s="1"/>
    </row>
    <row r="216" spans="1:45" ht="12.75">
      <c r="A216" s="1"/>
      <c r="B216" s="1"/>
      <c r="C216" s="22"/>
      <c r="D216" s="6" t="s">
        <v>3478</v>
      </c>
      <c r="E216" s="8" t="s">
        <v>4073</v>
      </c>
      <c r="F216" s="11"/>
      <c r="G216" s="11"/>
      <c r="H216" s="11"/>
      <c r="I216" s="11"/>
      <c r="J216" s="11"/>
      <c r="K216" s="11"/>
      <c r="L216" s="11"/>
      <c r="M216" s="11"/>
      <c r="N216" s="11"/>
      <c r="O216" s="11"/>
      <c r="P216" s="11"/>
      <c r="Q216" s="11"/>
      <c r="R216" s="11"/>
      <c r="S216" s="11"/>
      <c r="T216" s="11"/>
      <c r="U216" s="11"/>
      <c r="V216" s="11"/>
      <c r="W216" s="11"/>
      <c r="X216" s="11"/>
      <c r="Y216" s="11"/>
      <c r="Z216" s="1"/>
      <c r="AA216" s="1"/>
      <c r="AB216" s="1"/>
      <c r="AC216" s="1"/>
      <c r="AD216" s="1"/>
      <c r="AE216" s="1"/>
      <c r="AF216" s="1"/>
      <c r="AG216" s="1"/>
      <c r="AH216" s="1"/>
      <c r="AI216" s="1"/>
      <c r="AJ216" s="1"/>
      <c r="AK216" s="1"/>
      <c r="AL216" s="1"/>
      <c r="AM216" s="1"/>
      <c r="AN216" s="1"/>
      <c r="AO216" s="1"/>
      <c r="AP216" s="1"/>
      <c r="AQ216" s="1"/>
      <c r="AR216" s="1"/>
      <c r="AS216" s="1"/>
    </row>
    <row r="217" spans="1:45" ht="35.25" customHeight="1">
      <c r="A217" s="1"/>
      <c r="B217" s="1"/>
      <c r="C217" s="20" t="s">
        <v>4367</v>
      </c>
      <c r="D217" s="12" t="s">
        <v>3367</v>
      </c>
      <c r="E217" s="13" t="s">
        <v>3992</v>
      </c>
      <c r="F217" s="11"/>
      <c r="G217" s="11"/>
      <c r="H217" s="11"/>
      <c r="I217" s="11"/>
      <c r="J217" s="11"/>
      <c r="K217" s="11"/>
      <c r="L217" s="11"/>
      <c r="M217" s="11"/>
      <c r="N217" s="11"/>
      <c r="O217" s="11"/>
      <c r="P217" s="11"/>
      <c r="Q217" s="11"/>
      <c r="R217" s="11"/>
      <c r="S217" s="11"/>
      <c r="T217" s="11"/>
      <c r="U217" s="11"/>
      <c r="V217" s="11"/>
      <c r="W217" s="11"/>
      <c r="X217" s="11"/>
      <c r="Y217" s="11"/>
      <c r="Z217" s="1"/>
      <c r="AA217" s="1"/>
      <c r="AB217" s="1" t="s">
        <v>1623</v>
      </c>
      <c r="AC217" s="1" t="s">
        <v>1624</v>
      </c>
      <c r="AD217" s="1" t="s">
        <v>3345</v>
      </c>
      <c r="AE217" s="1" t="s">
        <v>4379</v>
      </c>
      <c r="AF217" s="1" t="s">
        <v>4958</v>
      </c>
      <c r="AG217" s="1" t="s">
        <v>4959</v>
      </c>
      <c r="AH217" s="1" t="s">
        <v>4960</v>
      </c>
      <c r="AI217" s="1" t="s">
        <v>4961</v>
      </c>
      <c r="AJ217" s="1" t="s">
        <v>4962</v>
      </c>
      <c r="AK217" s="1" t="s">
        <v>4963</v>
      </c>
      <c r="AL217" s="1" t="s">
        <v>2005</v>
      </c>
      <c r="AM217" s="1" t="s">
        <v>2127</v>
      </c>
      <c r="AN217" s="1" t="s">
        <v>2128</v>
      </c>
      <c r="AO217" s="1" t="s">
        <v>1512</v>
      </c>
      <c r="AP217" s="1"/>
      <c r="AQ217" s="1"/>
      <c r="AR217" s="1"/>
      <c r="AS217" s="1"/>
    </row>
    <row r="218" spans="1:45" ht="191.25" customHeight="1">
      <c r="A218" s="1"/>
      <c r="B218" s="1"/>
      <c r="C218" s="20" t="s">
        <v>4368</v>
      </c>
      <c r="D218" s="12" t="s">
        <v>2668</v>
      </c>
      <c r="E218" s="13" t="s">
        <v>4240</v>
      </c>
      <c r="F218" s="11"/>
      <c r="G218" s="11"/>
      <c r="H218" s="11"/>
      <c r="I218" s="11"/>
      <c r="J218" s="11"/>
      <c r="K218" s="11"/>
      <c r="L218" s="11"/>
      <c r="M218" s="11"/>
      <c r="N218" s="11"/>
      <c r="O218" s="11"/>
      <c r="P218" s="11"/>
      <c r="Q218" s="11"/>
      <c r="R218" s="11"/>
      <c r="S218" s="11"/>
      <c r="T218" s="11"/>
      <c r="U218" s="11"/>
      <c r="V218" s="11"/>
      <c r="W218" s="11"/>
      <c r="X218" s="11"/>
      <c r="Y218" s="11"/>
      <c r="Z218" s="1"/>
      <c r="AA218" s="1"/>
      <c r="AB218" s="1" t="s">
        <v>629</v>
      </c>
      <c r="AC218" s="1" t="s">
        <v>630</v>
      </c>
      <c r="AD218" s="1" t="s">
        <v>631</v>
      </c>
      <c r="AE218" s="1" t="s">
        <v>632</v>
      </c>
      <c r="AF218" s="1" t="s">
        <v>1518</v>
      </c>
      <c r="AG218" s="1" t="s">
        <v>1519</v>
      </c>
      <c r="AH218" s="1" t="s">
        <v>2347</v>
      </c>
      <c r="AI218" s="1" t="s">
        <v>633</v>
      </c>
      <c r="AJ218" s="1" t="s">
        <v>2990</v>
      </c>
      <c r="AK218" s="1" t="s">
        <v>634</v>
      </c>
      <c r="AL218" s="1" t="s">
        <v>635</v>
      </c>
      <c r="AM218" s="1" t="s">
        <v>636</v>
      </c>
      <c r="AN218" s="1" t="s">
        <v>2348</v>
      </c>
      <c r="AO218" s="1" t="s">
        <v>2349</v>
      </c>
      <c r="AP218" s="1"/>
      <c r="AQ218" s="1"/>
      <c r="AR218" s="1"/>
      <c r="AS218" s="1"/>
    </row>
    <row r="219" spans="1:45" ht="12.75">
      <c r="A219" s="1"/>
      <c r="B219" s="1"/>
      <c r="C219" s="22"/>
      <c r="D219" s="6" t="s">
        <v>2645</v>
      </c>
      <c r="E219" s="8" t="s">
        <v>912</v>
      </c>
      <c r="F219" s="11"/>
      <c r="G219" s="11"/>
      <c r="H219" s="11"/>
      <c r="I219" s="11"/>
      <c r="J219" s="11"/>
      <c r="K219" s="11"/>
      <c r="L219" s="11"/>
      <c r="M219" s="11"/>
      <c r="N219" s="11"/>
      <c r="O219" s="11"/>
      <c r="P219" s="11"/>
      <c r="Q219" s="11"/>
      <c r="R219" s="11"/>
      <c r="S219" s="11"/>
      <c r="T219" s="11"/>
      <c r="U219" s="11"/>
      <c r="V219" s="11"/>
      <c r="W219" s="11"/>
      <c r="X219" s="11"/>
      <c r="Y219" s="11"/>
      <c r="Z219" s="1"/>
      <c r="AA219" s="1"/>
      <c r="AB219" s="1" t="s">
        <v>173</v>
      </c>
      <c r="AC219" s="1" t="s">
        <v>174</v>
      </c>
      <c r="AD219" s="1" t="s">
        <v>175</v>
      </c>
      <c r="AE219" s="1" t="s">
        <v>176</v>
      </c>
      <c r="AF219" s="1" t="s">
        <v>1785</v>
      </c>
      <c r="AG219" s="1" t="s">
        <v>1786</v>
      </c>
      <c r="AH219" s="1" t="s">
        <v>1182</v>
      </c>
      <c r="AI219" s="1" t="s">
        <v>525</v>
      </c>
      <c r="AJ219" s="1" t="s">
        <v>526</v>
      </c>
      <c r="AK219" s="1" t="s">
        <v>527</v>
      </c>
      <c r="AL219" s="1" t="s">
        <v>1868</v>
      </c>
      <c r="AM219" s="1" t="s">
        <v>1869</v>
      </c>
      <c r="AN219" s="1" t="s">
        <v>1870</v>
      </c>
      <c r="AO219" s="1" t="s">
        <v>1724</v>
      </c>
      <c r="AP219" s="1"/>
      <c r="AQ219" s="1"/>
      <c r="AR219" s="1"/>
      <c r="AS219" s="1"/>
    </row>
    <row r="220" spans="1:45" ht="16.5" customHeight="1">
      <c r="A220" s="1"/>
      <c r="B220" s="1"/>
      <c r="C220" s="22"/>
      <c r="D220" s="6" t="s">
        <v>2646</v>
      </c>
      <c r="E220" s="8" t="s">
        <v>2478</v>
      </c>
      <c r="F220" s="11"/>
      <c r="G220" s="11"/>
      <c r="H220" s="11"/>
      <c r="I220" s="11"/>
      <c r="J220" s="11"/>
      <c r="K220" s="11"/>
      <c r="L220" s="11"/>
      <c r="M220" s="11"/>
      <c r="N220" s="11"/>
      <c r="O220" s="11"/>
      <c r="P220" s="11"/>
      <c r="Q220" s="11"/>
      <c r="R220" s="11"/>
      <c r="S220" s="11"/>
      <c r="T220" s="11"/>
      <c r="U220" s="11"/>
      <c r="V220" s="11"/>
      <c r="W220" s="11"/>
      <c r="X220" s="11"/>
      <c r="Y220" s="11"/>
      <c r="Z220" s="1"/>
      <c r="AA220" s="1"/>
      <c r="AB220" s="1" t="s">
        <v>4179</v>
      </c>
      <c r="AC220" s="1" t="s">
        <v>4180</v>
      </c>
      <c r="AD220" s="1" t="s">
        <v>4181</v>
      </c>
      <c r="AE220" s="1" t="s">
        <v>4182</v>
      </c>
      <c r="AF220" s="1" t="s">
        <v>4183</v>
      </c>
      <c r="AG220" s="1" t="s">
        <v>3280</v>
      </c>
      <c r="AH220" s="1" t="s">
        <v>3281</v>
      </c>
      <c r="AI220" s="1" t="s">
        <v>3282</v>
      </c>
      <c r="AJ220" s="1" t="s">
        <v>3283</v>
      </c>
      <c r="AK220" s="1" t="s">
        <v>3284</v>
      </c>
      <c r="AL220" s="1" t="s">
        <v>3285</v>
      </c>
      <c r="AM220" s="1" t="s">
        <v>1664</v>
      </c>
      <c r="AN220" s="1" t="s">
        <v>1665</v>
      </c>
      <c r="AO220" s="1" t="s">
        <v>1666</v>
      </c>
      <c r="AP220" s="1"/>
      <c r="AQ220" s="1"/>
      <c r="AR220" s="1"/>
      <c r="AS220" s="1"/>
    </row>
    <row r="221" spans="1:45" ht="12.75">
      <c r="A221" s="1"/>
      <c r="B221" s="1"/>
      <c r="C221" s="22"/>
      <c r="D221" s="6" t="s">
        <v>3477</v>
      </c>
      <c r="E221" s="8" t="s">
        <v>2733</v>
      </c>
      <c r="F221" s="11"/>
      <c r="G221" s="11"/>
      <c r="H221" s="11"/>
      <c r="I221" s="11"/>
      <c r="J221" s="11"/>
      <c r="K221" s="11"/>
      <c r="L221" s="11"/>
      <c r="M221" s="11"/>
      <c r="N221" s="11"/>
      <c r="O221" s="11"/>
      <c r="P221" s="11"/>
      <c r="Q221" s="11"/>
      <c r="R221" s="11"/>
      <c r="S221" s="11"/>
      <c r="T221" s="11"/>
      <c r="U221" s="11"/>
      <c r="V221" s="11"/>
      <c r="W221" s="11"/>
      <c r="X221" s="11"/>
      <c r="Y221" s="11"/>
      <c r="Z221" s="1"/>
      <c r="AA221" s="1"/>
      <c r="AB221" s="1" t="s">
        <v>1667</v>
      </c>
      <c r="AC221" s="1" t="s">
        <v>1668</v>
      </c>
      <c r="AD221" s="1" t="s">
        <v>1669</v>
      </c>
      <c r="AE221" s="1" t="s">
        <v>1670</v>
      </c>
      <c r="AF221" s="1" t="s">
        <v>1671</v>
      </c>
      <c r="AG221" s="1" t="s">
        <v>4411</v>
      </c>
      <c r="AH221" s="1" t="s">
        <v>4412</v>
      </c>
      <c r="AI221" s="1" t="s">
        <v>4440</v>
      </c>
      <c r="AJ221" s="1" t="s">
        <v>4441</v>
      </c>
      <c r="AK221" s="1" t="s">
        <v>1067</v>
      </c>
      <c r="AL221" s="1" t="s">
        <v>1068</v>
      </c>
      <c r="AM221" s="1" t="s">
        <v>1069</v>
      </c>
      <c r="AN221" s="1" t="s">
        <v>810</v>
      </c>
      <c r="AO221" s="1" t="s">
        <v>3991</v>
      </c>
      <c r="AP221" s="1"/>
      <c r="AQ221" s="1"/>
      <c r="AR221" s="1"/>
      <c r="AS221" s="1"/>
    </row>
    <row r="222" spans="1:45" ht="12.75">
      <c r="A222" s="1"/>
      <c r="B222" s="1"/>
      <c r="C222" s="22"/>
      <c r="D222" s="6" t="s">
        <v>3478</v>
      </c>
      <c r="E222" s="8" t="s">
        <v>4754</v>
      </c>
      <c r="F222" s="11"/>
      <c r="G222" s="11"/>
      <c r="H222" s="11"/>
      <c r="I222" s="11"/>
      <c r="J222" s="11"/>
      <c r="K222" s="11"/>
      <c r="L222" s="11"/>
      <c r="M222" s="11"/>
      <c r="N222" s="11"/>
      <c r="O222" s="11"/>
      <c r="P222" s="11"/>
      <c r="Q222" s="11"/>
      <c r="R222" s="11"/>
      <c r="S222" s="11"/>
      <c r="T222" s="11"/>
      <c r="U222" s="11"/>
      <c r="V222" s="11"/>
      <c r="W222" s="11"/>
      <c r="X222" s="11"/>
      <c r="Y222" s="11"/>
      <c r="Z222" s="1"/>
      <c r="AA222" s="1"/>
      <c r="AB222" s="1"/>
      <c r="AC222" s="1"/>
      <c r="AD222" s="1"/>
      <c r="AE222" s="1"/>
      <c r="AF222" s="1"/>
      <c r="AG222" s="1"/>
      <c r="AH222" s="1"/>
      <c r="AI222" s="1"/>
      <c r="AJ222" s="1"/>
      <c r="AK222" s="1"/>
      <c r="AL222" s="1"/>
      <c r="AM222" s="1"/>
      <c r="AN222" s="1"/>
      <c r="AO222" s="1"/>
      <c r="AP222" s="1"/>
      <c r="AQ222" s="1"/>
      <c r="AR222" s="1"/>
      <c r="AS222" s="1"/>
    </row>
    <row r="223" spans="1:45" ht="45" customHeight="1">
      <c r="A223" s="1"/>
      <c r="B223" s="1"/>
      <c r="C223" s="20" t="s">
        <v>3298</v>
      </c>
      <c r="D223" s="12" t="s">
        <v>4378</v>
      </c>
      <c r="E223" s="13" t="s">
        <v>2301</v>
      </c>
      <c r="F223" s="11"/>
      <c r="G223" s="11"/>
      <c r="H223" s="11"/>
      <c r="I223" s="11"/>
      <c r="J223" s="11"/>
      <c r="K223" s="11"/>
      <c r="L223" s="11"/>
      <c r="M223" s="11"/>
      <c r="N223" s="11"/>
      <c r="O223" s="11"/>
      <c r="P223" s="11"/>
      <c r="Q223" s="11"/>
      <c r="R223" s="11"/>
      <c r="S223" s="11"/>
      <c r="T223" s="11"/>
      <c r="U223" s="11"/>
      <c r="V223" s="11"/>
      <c r="W223" s="11"/>
      <c r="X223" s="11"/>
      <c r="Y223" s="11"/>
      <c r="Z223" s="1"/>
      <c r="AA223" s="1"/>
      <c r="AB223" s="1" t="s">
        <v>1484</v>
      </c>
      <c r="AC223" s="1" t="s">
        <v>1485</v>
      </c>
      <c r="AD223" s="1" t="s">
        <v>1486</v>
      </c>
      <c r="AE223" s="1" t="s">
        <v>2812</v>
      </c>
      <c r="AF223" s="1" t="s">
        <v>1446</v>
      </c>
      <c r="AG223" s="1" t="s">
        <v>1447</v>
      </c>
      <c r="AH223" s="1" t="s">
        <v>1184</v>
      </c>
      <c r="AI223" s="1" t="s">
        <v>618</v>
      </c>
      <c r="AJ223" s="1" t="s">
        <v>506</v>
      </c>
      <c r="AK223" s="1" t="s">
        <v>507</v>
      </c>
      <c r="AL223" s="1" t="s">
        <v>508</v>
      </c>
      <c r="AM223" s="1" t="s">
        <v>1196</v>
      </c>
      <c r="AN223" s="1" t="s">
        <v>509</v>
      </c>
      <c r="AO223" s="1" t="s">
        <v>873</v>
      </c>
      <c r="AP223" s="1"/>
      <c r="AQ223" s="1"/>
      <c r="AR223" s="1"/>
      <c r="AS223" s="1"/>
    </row>
    <row r="224" spans="1:45" ht="12.75">
      <c r="A224" s="1"/>
      <c r="B224" s="1"/>
      <c r="C224" s="22"/>
      <c r="D224" s="6" t="s">
        <v>2645</v>
      </c>
      <c r="E224" s="8" t="s">
        <v>108</v>
      </c>
      <c r="F224" s="11"/>
      <c r="G224" s="11"/>
      <c r="H224" s="11"/>
      <c r="I224" s="11"/>
      <c r="J224" s="11"/>
      <c r="K224" s="11"/>
      <c r="L224" s="11"/>
      <c r="M224" s="11"/>
      <c r="N224" s="11"/>
      <c r="O224" s="11"/>
      <c r="P224" s="11"/>
      <c r="Q224" s="11"/>
      <c r="R224" s="11"/>
      <c r="S224" s="11"/>
      <c r="T224" s="11"/>
      <c r="U224" s="11"/>
      <c r="V224" s="11"/>
      <c r="W224" s="11"/>
      <c r="X224" s="11"/>
      <c r="Y224" s="11"/>
      <c r="Z224" s="1"/>
      <c r="AA224" s="1"/>
      <c r="AB224" s="1" t="s">
        <v>874</v>
      </c>
      <c r="AC224" s="1" t="s">
        <v>875</v>
      </c>
      <c r="AD224" s="1" t="s">
        <v>3353</v>
      </c>
      <c r="AE224" s="1" t="s">
        <v>3354</v>
      </c>
      <c r="AF224" s="1" t="s">
        <v>3355</v>
      </c>
      <c r="AG224" s="1" t="s">
        <v>201</v>
      </c>
      <c r="AH224" s="1" t="s">
        <v>202</v>
      </c>
      <c r="AI224" s="1" t="s">
        <v>181</v>
      </c>
      <c r="AJ224" s="1" t="s">
        <v>182</v>
      </c>
      <c r="AK224" s="1" t="s">
        <v>328</v>
      </c>
      <c r="AL224" s="1" t="s">
        <v>4964</v>
      </c>
      <c r="AM224" s="1" t="s">
        <v>4965</v>
      </c>
      <c r="AN224" s="1" t="s">
        <v>4966</v>
      </c>
      <c r="AO224" s="1" t="s">
        <v>3375</v>
      </c>
      <c r="AP224" s="1"/>
      <c r="AQ224" s="1"/>
      <c r="AR224" s="1"/>
      <c r="AS224" s="1"/>
    </row>
    <row r="225" spans="1:45" ht="12.75">
      <c r="A225" s="1"/>
      <c r="B225" s="1"/>
      <c r="C225" s="22"/>
      <c r="D225" s="6" t="s">
        <v>2646</v>
      </c>
      <c r="E225" s="8" t="s">
        <v>109</v>
      </c>
      <c r="F225" s="11"/>
      <c r="G225" s="11"/>
      <c r="H225" s="11"/>
      <c r="I225" s="11"/>
      <c r="J225" s="11"/>
      <c r="K225" s="11"/>
      <c r="L225" s="11"/>
      <c r="M225" s="11"/>
      <c r="N225" s="11"/>
      <c r="O225" s="11"/>
      <c r="P225" s="11"/>
      <c r="Q225" s="11"/>
      <c r="R225" s="11"/>
      <c r="S225" s="11"/>
      <c r="T225" s="11"/>
      <c r="U225" s="11"/>
      <c r="V225" s="11"/>
      <c r="W225" s="11"/>
      <c r="X225" s="11"/>
      <c r="Y225" s="11"/>
      <c r="Z225" s="1"/>
      <c r="AA225" s="1"/>
      <c r="AB225" s="1" t="s">
        <v>3376</v>
      </c>
      <c r="AC225" s="1" t="s">
        <v>671</v>
      </c>
      <c r="AD225" s="1" t="s">
        <v>669</v>
      </c>
      <c r="AE225" s="1" t="s">
        <v>856</v>
      </c>
      <c r="AF225" s="1" t="s">
        <v>857</v>
      </c>
      <c r="AG225" s="1" t="s">
        <v>858</v>
      </c>
      <c r="AH225" s="1" t="s">
        <v>1713</v>
      </c>
      <c r="AI225" s="1" t="s">
        <v>1714</v>
      </c>
      <c r="AJ225" s="1" t="s">
        <v>1715</v>
      </c>
      <c r="AK225" s="1" t="s">
        <v>1716</v>
      </c>
      <c r="AL225" s="1" t="s">
        <v>1717</v>
      </c>
      <c r="AM225" s="1" t="s">
        <v>869</v>
      </c>
      <c r="AN225" s="1" t="s">
        <v>870</v>
      </c>
      <c r="AO225" s="1" t="s">
        <v>678</v>
      </c>
      <c r="AP225" s="1"/>
      <c r="AQ225" s="1"/>
      <c r="AR225" s="1"/>
      <c r="AS225" s="1"/>
    </row>
    <row r="226" spans="1:45" ht="12.75">
      <c r="A226" s="1"/>
      <c r="B226" s="1"/>
      <c r="C226" s="22"/>
      <c r="D226" s="6" t="s">
        <v>3477</v>
      </c>
      <c r="E226" s="8" t="s">
        <v>110</v>
      </c>
      <c r="F226" s="11"/>
      <c r="G226" s="11"/>
      <c r="H226" s="11"/>
      <c r="I226" s="11"/>
      <c r="J226" s="11"/>
      <c r="K226" s="11"/>
      <c r="L226" s="11"/>
      <c r="M226" s="11"/>
      <c r="N226" s="11"/>
      <c r="O226" s="11"/>
      <c r="P226" s="11"/>
      <c r="Q226" s="11"/>
      <c r="R226" s="11"/>
      <c r="S226" s="11"/>
      <c r="T226" s="11"/>
      <c r="U226" s="11"/>
      <c r="V226" s="11"/>
      <c r="W226" s="11"/>
      <c r="X226" s="11"/>
      <c r="Y226" s="11"/>
      <c r="Z226" s="1"/>
      <c r="AA226" s="1"/>
      <c r="AB226" s="1" t="s">
        <v>679</v>
      </c>
      <c r="AC226" s="1" t="s">
        <v>834</v>
      </c>
      <c r="AD226" s="1" t="s">
        <v>884</v>
      </c>
      <c r="AE226" s="1" t="s">
        <v>885</v>
      </c>
      <c r="AF226" s="1" t="s">
        <v>886</v>
      </c>
      <c r="AG226" s="1" t="s">
        <v>887</v>
      </c>
      <c r="AH226" s="1" t="s">
        <v>2493</v>
      </c>
      <c r="AI226" s="1" t="s">
        <v>3131</v>
      </c>
      <c r="AJ226" s="1" t="s">
        <v>4234</v>
      </c>
      <c r="AK226" s="1" t="s">
        <v>4235</v>
      </c>
      <c r="AL226" s="1" t="s">
        <v>4236</v>
      </c>
      <c r="AM226" s="1" t="s">
        <v>4237</v>
      </c>
      <c r="AN226" s="1" t="s">
        <v>4238</v>
      </c>
      <c r="AO226" s="1" t="s">
        <v>4239</v>
      </c>
      <c r="AP226" s="1"/>
      <c r="AQ226" s="1"/>
      <c r="AR226" s="1"/>
      <c r="AS226" s="1"/>
    </row>
    <row r="227" spans="1:45" ht="12.75">
      <c r="A227" s="1"/>
      <c r="B227" s="1"/>
      <c r="C227" s="22"/>
      <c r="D227" s="6" t="s">
        <v>3478</v>
      </c>
      <c r="E227" s="8" t="s">
        <v>111</v>
      </c>
      <c r="F227" s="11"/>
      <c r="G227" s="11"/>
      <c r="H227" s="11"/>
      <c r="I227" s="11"/>
      <c r="J227" s="11"/>
      <c r="K227" s="11"/>
      <c r="L227" s="11"/>
      <c r="M227" s="11"/>
      <c r="N227" s="11"/>
      <c r="O227" s="11"/>
      <c r="P227" s="11"/>
      <c r="Q227" s="11"/>
      <c r="R227" s="11"/>
      <c r="S227" s="11"/>
      <c r="T227" s="11"/>
      <c r="U227" s="11"/>
      <c r="V227" s="11"/>
      <c r="W227" s="11"/>
      <c r="X227" s="11"/>
      <c r="Y227" s="11"/>
      <c r="Z227" s="1"/>
      <c r="AA227" s="1"/>
      <c r="AB227" s="1"/>
      <c r="AC227" s="1"/>
      <c r="AD227" s="1"/>
      <c r="AE227" s="1"/>
      <c r="AF227" s="1"/>
      <c r="AG227" s="1"/>
      <c r="AH227" s="1"/>
      <c r="AI227" s="1"/>
      <c r="AJ227" s="1"/>
      <c r="AK227" s="1"/>
      <c r="AL227" s="1"/>
      <c r="AM227" s="1"/>
      <c r="AN227" s="1"/>
      <c r="AO227" s="1"/>
      <c r="AP227" s="1"/>
      <c r="AQ227" s="1"/>
      <c r="AR227" s="1"/>
      <c r="AS227" s="1"/>
    </row>
    <row r="228" spans="1:45" ht="137.25" customHeight="1">
      <c r="A228" s="1"/>
      <c r="B228" s="1"/>
      <c r="C228" s="20" t="s">
        <v>3299</v>
      </c>
      <c r="D228" s="12" t="s">
        <v>1893</v>
      </c>
      <c r="E228" s="13" t="s">
        <v>1491</v>
      </c>
      <c r="F228" s="11"/>
      <c r="G228" s="11"/>
      <c r="H228" s="11"/>
      <c r="I228" s="11"/>
      <c r="J228" s="11"/>
      <c r="K228" s="11"/>
      <c r="L228" s="11"/>
      <c r="M228" s="11"/>
      <c r="N228" s="11"/>
      <c r="O228" s="11"/>
      <c r="P228" s="11"/>
      <c r="Q228" s="11"/>
      <c r="R228" s="11"/>
      <c r="S228" s="11"/>
      <c r="T228" s="11"/>
      <c r="U228" s="11"/>
      <c r="V228" s="11"/>
      <c r="W228" s="11"/>
      <c r="X228" s="11"/>
      <c r="Y228" s="11"/>
      <c r="Z228" s="1"/>
      <c r="AA228" s="1"/>
      <c r="AB228" s="1" t="s">
        <v>4241</v>
      </c>
      <c r="AC228" s="1" t="s">
        <v>4242</v>
      </c>
      <c r="AD228" s="1" t="s">
        <v>4243</v>
      </c>
      <c r="AE228" s="1" t="s">
        <v>4244</v>
      </c>
      <c r="AF228" s="1" t="s">
        <v>4245</v>
      </c>
      <c r="AG228" s="1" t="s">
        <v>4246</v>
      </c>
      <c r="AH228" s="1" t="s">
        <v>4247</v>
      </c>
      <c r="AI228" s="1" t="s">
        <v>4429</v>
      </c>
      <c r="AJ228" s="1" t="s">
        <v>4430</v>
      </c>
      <c r="AK228" s="1" t="s">
        <v>4431</v>
      </c>
      <c r="AL228" s="1" t="s">
        <v>4432</v>
      </c>
      <c r="AM228" s="1" t="s">
        <v>4433</v>
      </c>
      <c r="AN228" s="1" t="s">
        <v>4434</v>
      </c>
      <c r="AO228" s="1" t="s">
        <v>911</v>
      </c>
      <c r="AP228" s="1"/>
      <c r="AQ228" s="1"/>
      <c r="AR228" s="1"/>
      <c r="AS228" s="1"/>
    </row>
    <row r="229" spans="1:45" ht="12.75">
      <c r="A229" s="1"/>
      <c r="B229" s="1"/>
      <c r="C229" s="22"/>
      <c r="D229" s="6" t="s">
        <v>2645</v>
      </c>
      <c r="E229" s="8" t="s">
        <v>4074</v>
      </c>
      <c r="F229" s="11"/>
      <c r="G229" s="11"/>
      <c r="H229" s="11"/>
      <c r="I229" s="11"/>
      <c r="J229" s="11"/>
      <c r="K229" s="11"/>
      <c r="L229" s="11"/>
      <c r="M229" s="11"/>
      <c r="N229" s="11"/>
      <c r="O229" s="11"/>
      <c r="P229" s="11"/>
      <c r="Q229" s="11"/>
      <c r="R229" s="11"/>
      <c r="S229" s="11"/>
      <c r="T229" s="11"/>
      <c r="U229" s="11"/>
      <c r="V229" s="11"/>
      <c r="W229" s="11"/>
      <c r="X229" s="11"/>
      <c r="Y229" s="11"/>
      <c r="Z229" s="1"/>
      <c r="AA229" s="1"/>
      <c r="AB229" s="1" t="s">
        <v>4028</v>
      </c>
      <c r="AC229" s="1" t="s">
        <v>4029</v>
      </c>
      <c r="AD229" s="1" t="s">
        <v>625</v>
      </c>
      <c r="AE229" s="1" t="s">
        <v>627</v>
      </c>
      <c r="AF229" s="1" t="s">
        <v>628</v>
      </c>
      <c r="AG229" s="1" t="s">
        <v>2006</v>
      </c>
      <c r="AH229" s="1" t="s">
        <v>2007</v>
      </c>
      <c r="AI229" s="1" t="s">
        <v>2008</v>
      </c>
      <c r="AJ229" s="1" t="s">
        <v>2009</v>
      </c>
      <c r="AK229" s="1" t="s">
        <v>2010</v>
      </c>
      <c r="AL229" s="1" t="s">
        <v>2011</v>
      </c>
      <c r="AM229" s="1" t="s">
        <v>2012</v>
      </c>
      <c r="AN229" s="1" t="s">
        <v>2476</v>
      </c>
      <c r="AO229" s="1" t="s">
        <v>2477</v>
      </c>
      <c r="AP229" s="1"/>
      <c r="AQ229" s="1"/>
      <c r="AR229" s="1"/>
      <c r="AS229" s="1"/>
    </row>
    <row r="230" spans="1:45" ht="12.75">
      <c r="A230" s="1"/>
      <c r="B230" s="1"/>
      <c r="C230" s="22"/>
      <c r="D230" s="6" t="s">
        <v>2646</v>
      </c>
      <c r="E230" s="8" t="s">
        <v>4075</v>
      </c>
      <c r="F230" s="11"/>
      <c r="G230" s="11"/>
      <c r="H230" s="11"/>
      <c r="I230" s="11"/>
      <c r="J230" s="11"/>
      <c r="K230" s="11"/>
      <c r="L230" s="11"/>
      <c r="M230" s="11"/>
      <c r="N230" s="11"/>
      <c r="O230" s="11"/>
      <c r="P230" s="11"/>
      <c r="Q230" s="11"/>
      <c r="R230" s="11"/>
      <c r="S230" s="11"/>
      <c r="T230" s="11"/>
      <c r="U230" s="11"/>
      <c r="V230" s="11"/>
      <c r="W230" s="11"/>
      <c r="X230" s="11"/>
      <c r="Y230" s="11"/>
      <c r="Z230" s="1"/>
      <c r="AA230" s="1"/>
      <c r="AB230" s="1" t="s">
        <v>2479</v>
      </c>
      <c r="AC230" s="1" t="s">
        <v>2480</v>
      </c>
      <c r="AD230" s="1" t="s">
        <v>177</v>
      </c>
      <c r="AE230" s="1" t="s">
        <v>4726</v>
      </c>
      <c r="AF230" s="1" t="s">
        <v>585</v>
      </c>
      <c r="AG230" s="1" t="s">
        <v>586</v>
      </c>
      <c r="AH230" s="1" t="s">
        <v>587</v>
      </c>
      <c r="AI230" s="1" t="s">
        <v>588</v>
      </c>
      <c r="AJ230" s="1" t="s">
        <v>589</v>
      </c>
      <c r="AK230" s="1" t="s">
        <v>2296</v>
      </c>
      <c r="AL230" s="1" t="s">
        <v>2297</v>
      </c>
      <c r="AM230" s="1" t="s">
        <v>2298</v>
      </c>
      <c r="AN230" s="1" t="s">
        <v>2299</v>
      </c>
      <c r="AO230" s="1" t="s">
        <v>2300</v>
      </c>
      <c r="AP230" s="1"/>
      <c r="AQ230" s="1"/>
      <c r="AR230" s="1"/>
      <c r="AS230" s="1"/>
    </row>
    <row r="231" spans="1:45" ht="12.75">
      <c r="A231" s="1"/>
      <c r="B231" s="1"/>
      <c r="C231" s="22"/>
      <c r="D231" s="6" t="s">
        <v>3477</v>
      </c>
      <c r="E231" s="8" t="s">
        <v>4076</v>
      </c>
      <c r="F231" s="11"/>
      <c r="G231" s="11"/>
      <c r="H231" s="11"/>
      <c r="I231" s="11"/>
      <c r="J231" s="11"/>
      <c r="K231" s="11"/>
      <c r="L231" s="11"/>
      <c r="M231" s="11"/>
      <c r="N231" s="11"/>
      <c r="O231" s="11"/>
      <c r="P231" s="11"/>
      <c r="Q231" s="11"/>
      <c r="R231" s="11"/>
      <c r="S231" s="11"/>
      <c r="T231" s="11"/>
      <c r="U231" s="11"/>
      <c r="V231" s="11"/>
      <c r="W231" s="11"/>
      <c r="X231" s="11"/>
      <c r="Y231" s="11"/>
      <c r="Z231" s="1"/>
      <c r="AA231" s="1"/>
      <c r="AB231" s="1"/>
      <c r="AC231" s="1"/>
      <c r="AD231" s="1"/>
      <c r="AE231" s="1"/>
      <c r="AF231" s="1"/>
      <c r="AG231" s="1"/>
      <c r="AH231" s="1"/>
      <c r="AI231" s="1"/>
      <c r="AJ231" s="1"/>
      <c r="AK231" s="1"/>
      <c r="AL231" s="1"/>
      <c r="AM231" s="1"/>
      <c r="AN231" s="1"/>
      <c r="AO231" s="1"/>
      <c r="AP231" s="1"/>
      <c r="AQ231" s="1"/>
      <c r="AR231" s="1"/>
      <c r="AS231" s="1"/>
    </row>
    <row r="232" spans="1:45" ht="12.75">
      <c r="A232" s="1"/>
      <c r="B232" s="1"/>
      <c r="C232" s="22"/>
      <c r="D232" s="6" t="s">
        <v>3478</v>
      </c>
      <c r="E232" s="8" t="s">
        <v>4077</v>
      </c>
      <c r="F232" s="11"/>
      <c r="G232" s="11"/>
      <c r="H232" s="11"/>
      <c r="I232" s="11"/>
      <c r="J232" s="11"/>
      <c r="K232" s="11"/>
      <c r="L232" s="11"/>
      <c r="M232" s="11"/>
      <c r="N232" s="11"/>
      <c r="O232" s="11"/>
      <c r="P232" s="11"/>
      <c r="Q232" s="11"/>
      <c r="R232" s="11"/>
      <c r="S232" s="11"/>
      <c r="T232" s="11"/>
      <c r="U232" s="11"/>
      <c r="V232" s="11"/>
      <c r="W232" s="11"/>
      <c r="X232" s="11"/>
      <c r="Y232" s="11"/>
      <c r="Z232" s="1"/>
      <c r="AA232" s="1"/>
      <c r="AB232" s="1"/>
      <c r="AC232" s="1"/>
      <c r="AD232" s="1"/>
      <c r="AE232" s="1"/>
      <c r="AF232" s="1"/>
      <c r="AG232" s="1"/>
      <c r="AH232" s="1"/>
      <c r="AI232" s="1"/>
      <c r="AJ232" s="1"/>
      <c r="AK232" s="1"/>
      <c r="AL232" s="1"/>
      <c r="AM232" s="1"/>
      <c r="AN232" s="1"/>
      <c r="AO232" s="1"/>
      <c r="AP232" s="1"/>
      <c r="AQ232" s="1"/>
      <c r="AR232" s="1"/>
      <c r="AS232" s="1"/>
    </row>
    <row r="233" spans="1:45" ht="90.75" customHeight="1">
      <c r="A233" s="1"/>
      <c r="B233" s="1"/>
      <c r="C233" s="20" t="s">
        <v>3300</v>
      </c>
      <c r="D233" s="12" t="s">
        <v>3593</v>
      </c>
      <c r="E233" s="13" t="s">
        <v>4049</v>
      </c>
      <c r="F233" s="11"/>
      <c r="G233" s="11"/>
      <c r="H233" s="11"/>
      <c r="I233" s="11"/>
      <c r="J233" s="11"/>
      <c r="K233" s="11"/>
      <c r="L233" s="11"/>
      <c r="M233" s="11"/>
      <c r="N233" s="11"/>
      <c r="O233" s="11"/>
      <c r="P233" s="11"/>
      <c r="Q233" s="11"/>
      <c r="R233" s="11"/>
      <c r="S233" s="11"/>
      <c r="T233" s="11"/>
      <c r="U233" s="11"/>
      <c r="V233" s="11"/>
      <c r="W233" s="11"/>
      <c r="X233" s="11"/>
      <c r="Y233" s="11"/>
      <c r="Z233" s="1"/>
      <c r="AA233" s="1"/>
      <c r="AB233" s="1" t="s">
        <v>2302</v>
      </c>
      <c r="AC233" s="1" t="s">
        <v>510</v>
      </c>
      <c r="AD233" s="1" t="s">
        <v>511</v>
      </c>
      <c r="AE233" s="1" t="s">
        <v>512</v>
      </c>
      <c r="AF233" s="1" t="s">
        <v>624</v>
      </c>
      <c r="AG233" s="1" t="s">
        <v>1481</v>
      </c>
      <c r="AH233" s="1" t="s">
        <v>1482</v>
      </c>
      <c r="AI233" s="1" t="s">
        <v>1483</v>
      </c>
      <c r="AJ233" s="1" t="s">
        <v>4712</v>
      </c>
      <c r="AK233" s="1" t="s">
        <v>4713</v>
      </c>
      <c r="AL233" s="1" t="s">
        <v>4714</v>
      </c>
      <c r="AM233" s="1" t="s">
        <v>1488</v>
      </c>
      <c r="AN233" s="1" t="s">
        <v>1489</v>
      </c>
      <c r="AO233" s="1" t="s">
        <v>1490</v>
      </c>
      <c r="AP233" s="1"/>
      <c r="AQ233" s="1"/>
      <c r="AR233" s="1"/>
      <c r="AS233" s="1"/>
    </row>
    <row r="234" spans="1:45" ht="122.25" customHeight="1">
      <c r="A234" s="1"/>
      <c r="B234" s="1"/>
      <c r="C234" s="20" t="s">
        <v>3301</v>
      </c>
      <c r="D234" s="12" t="s">
        <v>2813</v>
      </c>
      <c r="E234" s="13" t="s">
        <v>2751</v>
      </c>
      <c r="F234" s="11"/>
      <c r="G234" s="11"/>
      <c r="H234" s="11"/>
      <c r="I234" s="11"/>
      <c r="J234" s="11"/>
      <c r="K234" s="11"/>
      <c r="L234" s="11"/>
      <c r="M234" s="11"/>
      <c r="N234" s="11"/>
      <c r="O234" s="11"/>
      <c r="P234" s="11"/>
      <c r="Q234" s="11"/>
      <c r="R234" s="11"/>
      <c r="S234" s="11"/>
      <c r="T234" s="11"/>
      <c r="U234" s="11"/>
      <c r="V234" s="11"/>
      <c r="W234" s="11"/>
      <c r="X234" s="11"/>
      <c r="Y234" s="11"/>
      <c r="Z234" s="1"/>
      <c r="AA234" s="1"/>
      <c r="AB234" s="1" t="s">
        <v>1492</v>
      </c>
      <c r="AC234" s="1" t="s">
        <v>3970</v>
      </c>
      <c r="AD234" s="1" t="s">
        <v>3971</v>
      </c>
      <c r="AE234" s="1" t="s">
        <v>3972</v>
      </c>
      <c r="AF234" s="1" t="s">
        <v>4934</v>
      </c>
      <c r="AG234" s="1" t="s">
        <v>2331</v>
      </c>
      <c r="AH234" s="1" t="s">
        <v>3653</v>
      </c>
      <c r="AI234" s="1" t="s">
        <v>3654</v>
      </c>
      <c r="AJ234" s="1" t="s">
        <v>2764</v>
      </c>
      <c r="AK234" s="1" t="s">
        <v>4044</v>
      </c>
      <c r="AL234" s="1" t="s">
        <v>4045</v>
      </c>
      <c r="AM234" s="1" t="s">
        <v>4046</v>
      </c>
      <c r="AN234" s="1" t="s">
        <v>4047</v>
      </c>
      <c r="AO234" s="1" t="s">
        <v>4048</v>
      </c>
      <c r="AP234" s="1"/>
      <c r="AQ234" s="1"/>
      <c r="AR234" s="1"/>
      <c r="AS234" s="1"/>
    </row>
    <row r="235" spans="1:45" ht="99.75" customHeight="1">
      <c r="A235" s="1"/>
      <c r="B235" s="1"/>
      <c r="C235" s="20" t="s">
        <v>3302</v>
      </c>
      <c r="D235" s="12" t="s">
        <v>3101</v>
      </c>
      <c r="E235" s="13" t="s">
        <v>4038</v>
      </c>
      <c r="F235" s="11"/>
      <c r="G235" s="11"/>
      <c r="H235" s="11"/>
      <c r="I235" s="11"/>
      <c r="J235" s="11"/>
      <c r="K235" s="11"/>
      <c r="L235" s="11"/>
      <c r="M235" s="11"/>
      <c r="N235" s="11"/>
      <c r="O235" s="11"/>
      <c r="P235" s="11"/>
      <c r="Q235" s="11"/>
      <c r="R235" s="11"/>
      <c r="S235" s="11"/>
      <c r="T235" s="11"/>
      <c r="U235" s="11"/>
      <c r="V235" s="11"/>
      <c r="W235" s="11"/>
      <c r="X235" s="11"/>
      <c r="Y235" s="11"/>
      <c r="Z235" s="1"/>
      <c r="AA235" s="1"/>
      <c r="AB235" s="1"/>
      <c r="AC235" s="1"/>
      <c r="AD235" s="1"/>
      <c r="AE235" s="1"/>
      <c r="AF235" s="1"/>
      <c r="AG235" s="1"/>
      <c r="AH235" s="1"/>
      <c r="AI235" s="1"/>
      <c r="AJ235" s="1"/>
      <c r="AK235" s="1"/>
      <c r="AL235" s="1"/>
      <c r="AM235" s="1"/>
      <c r="AN235" s="1"/>
      <c r="AO235" s="1"/>
      <c r="AP235" s="1"/>
      <c r="AQ235" s="1"/>
      <c r="AR235" s="1"/>
      <c r="AS235" s="1"/>
    </row>
    <row r="236" spans="1:45" ht="59.25" customHeight="1">
      <c r="A236" s="1"/>
      <c r="B236" s="1"/>
      <c r="C236" s="20" t="s">
        <v>4206</v>
      </c>
      <c r="D236" s="12" t="s">
        <v>77</v>
      </c>
      <c r="E236" s="13" t="s">
        <v>4488</v>
      </c>
      <c r="F236" s="11"/>
      <c r="G236" s="11"/>
      <c r="H236" s="11"/>
      <c r="I236" s="11"/>
      <c r="J236" s="11"/>
      <c r="K236" s="11"/>
      <c r="L236" s="11"/>
      <c r="M236" s="11"/>
      <c r="N236" s="11"/>
      <c r="O236" s="11"/>
      <c r="P236" s="11"/>
      <c r="Q236" s="11"/>
      <c r="R236" s="11"/>
      <c r="S236" s="11"/>
      <c r="T236" s="11"/>
      <c r="U236" s="11"/>
      <c r="V236" s="11"/>
      <c r="W236" s="11"/>
      <c r="X236" s="11"/>
      <c r="Y236" s="11"/>
      <c r="Z236" s="1"/>
      <c r="AA236" s="1"/>
      <c r="AB236" s="1" t="s">
        <v>4050</v>
      </c>
      <c r="AC236" s="1" t="s">
        <v>4051</v>
      </c>
      <c r="AD236" s="1" t="s">
        <v>2475</v>
      </c>
      <c r="AE236" s="1" t="s">
        <v>2133</v>
      </c>
      <c r="AF236" s="1" t="s">
        <v>2134</v>
      </c>
      <c r="AG236" s="1" t="s">
        <v>2742</v>
      </c>
      <c r="AH236" s="1" t="s">
        <v>2743</v>
      </c>
      <c r="AI236" s="1" t="s">
        <v>2744</v>
      </c>
      <c r="AJ236" s="1" t="s">
        <v>2745</v>
      </c>
      <c r="AK236" s="1" t="s">
        <v>2746</v>
      </c>
      <c r="AL236" s="1" t="s">
        <v>2747</v>
      </c>
      <c r="AM236" s="1" t="s">
        <v>2748</v>
      </c>
      <c r="AN236" s="1" t="s">
        <v>2749</v>
      </c>
      <c r="AO236" s="1" t="s">
        <v>2750</v>
      </c>
      <c r="AP236" s="1"/>
      <c r="AQ236" s="1"/>
      <c r="AR236" s="1"/>
      <c r="AS236" s="1"/>
    </row>
    <row r="237" spans="1:45" ht="57.75" customHeight="1">
      <c r="A237" s="1"/>
      <c r="B237" s="1"/>
      <c r="C237" s="20" t="s">
        <v>4207</v>
      </c>
      <c r="D237" s="12" t="s">
        <v>78</v>
      </c>
      <c r="E237" s="13" t="s">
        <v>3551</v>
      </c>
      <c r="F237" s="11"/>
      <c r="G237" s="11"/>
      <c r="H237" s="11"/>
      <c r="I237" s="11"/>
      <c r="J237" s="11"/>
      <c r="K237" s="11"/>
      <c r="L237" s="11"/>
      <c r="M237" s="11"/>
      <c r="N237" s="11"/>
      <c r="O237" s="11"/>
      <c r="P237" s="11"/>
      <c r="Q237" s="11"/>
      <c r="R237" s="11"/>
      <c r="S237" s="11"/>
      <c r="T237" s="11"/>
      <c r="U237" s="11"/>
      <c r="V237" s="11"/>
      <c r="W237" s="11"/>
      <c r="X237" s="11"/>
      <c r="Y237" s="11"/>
      <c r="Z237" s="1"/>
      <c r="AA237" s="1"/>
      <c r="AB237" s="1" t="s">
        <v>2752</v>
      </c>
      <c r="AC237" s="1" t="s">
        <v>2753</v>
      </c>
      <c r="AD237" s="1" t="s">
        <v>3602</v>
      </c>
      <c r="AE237" s="1" t="s">
        <v>3603</v>
      </c>
      <c r="AF237" s="1" t="s">
        <v>3604</v>
      </c>
      <c r="AG237" s="1" t="s">
        <v>3605</v>
      </c>
      <c r="AH237" s="1" t="s">
        <v>3606</v>
      </c>
      <c r="AI237" s="1" t="s">
        <v>379</v>
      </c>
      <c r="AJ237" s="1" t="s">
        <v>380</v>
      </c>
      <c r="AK237" s="1" t="s">
        <v>381</v>
      </c>
      <c r="AL237" s="1" t="s">
        <v>382</v>
      </c>
      <c r="AM237" s="1" t="s">
        <v>3286</v>
      </c>
      <c r="AN237" s="1" t="s">
        <v>3287</v>
      </c>
      <c r="AO237" s="1" t="s">
        <v>3288</v>
      </c>
      <c r="AP237" s="1"/>
      <c r="AQ237" s="1"/>
      <c r="AR237" s="1"/>
      <c r="AS237" s="1"/>
    </row>
    <row r="238" spans="1:45" ht="17.25" customHeight="1">
      <c r="A238" s="1"/>
      <c r="B238" s="1"/>
      <c r="C238" s="22"/>
      <c r="D238" s="6" t="s">
        <v>2645</v>
      </c>
      <c r="E238" s="8" t="s">
        <v>3746</v>
      </c>
      <c r="F238" s="11"/>
      <c r="G238" s="11"/>
      <c r="H238" s="11"/>
      <c r="I238" s="11"/>
      <c r="J238" s="11"/>
      <c r="K238" s="11"/>
      <c r="L238" s="11"/>
      <c r="M238" s="11"/>
      <c r="N238" s="11"/>
      <c r="O238" s="11"/>
      <c r="P238" s="11"/>
      <c r="Q238" s="11"/>
      <c r="R238" s="11"/>
      <c r="S238" s="11"/>
      <c r="T238" s="11"/>
      <c r="U238" s="11"/>
      <c r="V238" s="11"/>
      <c r="W238" s="11"/>
      <c r="X238" s="11"/>
      <c r="Y238" s="11"/>
      <c r="Z238" s="1"/>
      <c r="AA238" s="1"/>
      <c r="AB238" s="1" t="s">
        <v>3289</v>
      </c>
      <c r="AC238" s="1" t="s">
        <v>3290</v>
      </c>
      <c r="AD238" s="1" t="s">
        <v>3291</v>
      </c>
      <c r="AE238" s="1" t="s">
        <v>3292</v>
      </c>
      <c r="AF238" s="1" t="s">
        <v>4184</v>
      </c>
      <c r="AG238" s="1" t="s">
        <v>4185</v>
      </c>
      <c r="AH238" s="1" t="s">
        <v>4186</v>
      </c>
      <c r="AI238" s="1" t="s">
        <v>4187</v>
      </c>
      <c r="AJ238" s="1" t="s">
        <v>4188</v>
      </c>
      <c r="AK238" s="1" t="s">
        <v>4189</v>
      </c>
      <c r="AL238" s="1" t="s">
        <v>4190</v>
      </c>
      <c r="AM238" s="1" t="s">
        <v>4191</v>
      </c>
      <c r="AN238" s="1" t="s">
        <v>4192</v>
      </c>
      <c r="AO238" s="1" t="s">
        <v>4193</v>
      </c>
      <c r="AP238" s="1"/>
      <c r="AQ238" s="1"/>
      <c r="AR238" s="1"/>
      <c r="AS238" s="1"/>
    </row>
    <row r="239" spans="1:45" ht="16.5" customHeight="1">
      <c r="A239" s="1"/>
      <c r="B239" s="1"/>
      <c r="C239" s="22"/>
      <c r="D239" s="6" t="s">
        <v>2646</v>
      </c>
      <c r="E239" s="8" t="s">
        <v>3714</v>
      </c>
      <c r="F239" s="11"/>
      <c r="G239" s="11"/>
      <c r="H239" s="11"/>
      <c r="I239" s="11"/>
      <c r="J239" s="11"/>
      <c r="K239" s="11"/>
      <c r="L239" s="11"/>
      <c r="M239" s="11"/>
      <c r="N239" s="11"/>
      <c r="O239" s="11"/>
      <c r="P239" s="11"/>
      <c r="Q239" s="11"/>
      <c r="R239" s="11"/>
      <c r="S239" s="11"/>
      <c r="T239" s="11"/>
      <c r="U239" s="11"/>
      <c r="V239" s="11"/>
      <c r="W239" s="11"/>
      <c r="X239" s="11"/>
      <c r="Y239" s="11"/>
      <c r="Z239" s="1"/>
      <c r="AA239" s="1"/>
      <c r="AB239" s="1" t="s">
        <v>4194</v>
      </c>
      <c r="AC239" s="1" t="s">
        <v>4778</v>
      </c>
      <c r="AD239" s="1" t="s">
        <v>4779</v>
      </c>
      <c r="AE239" s="1" t="s">
        <v>4141</v>
      </c>
      <c r="AF239" s="1" t="s">
        <v>4142</v>
      </c>
      <c r="AG239" s="1" t="s">
        <v>4143</v>
      </c>
      <c r="AH239" s="1" t="s">
        <v>4144</v>
      </c>
      <c r="AI239" s="1" t="s">
        <v>4145</v>
      </c>
      <c r="AJ239" s="1" t="s">
        <v>4146</v>
      </c>
      <c r="AK239" s="1" t="s">
        <v>4147</v>
      </c>
      <c r="AL239" s="1" t="s">
        <v>4148</v>
      </c>
      <c r="AM239" s="1" t="s">
        <v>4978</v>
      </c>
      <c r="AN239" s="1" t="s">
        <v>4979</v>
      </c>
      <c r="AO239" s="1" t="s">
        <v>4980</v>
      </c>
      <c r="AP239" s="1"/>
      <c r="AQ239" s="1"/>
      <c r="AR239" s="1"/>
      <c r="AS239" s="1"/>
    </row>
    <row r="240" spans="1:45" ht="12.75">
      <c r="A240" s="1"/>
      <c r="B240" s="1"/>
      <c r="C240" s="22"/>
      <c r="D240" s="6" t="s">
        <v>3477</v>
      </c>
      <c r="E240" s="8" t="s">
        <v>4755</v>
      </c>
      <c r="F240" s="11"/>
      <c r="G240" s="11"/>
      <c r="H240" s="11"/>
      <c r="I240" s="11"/>
      <c r="J240" s="11"/>
      <c r="K240" s="11"/>
      <c r="L240" s="11"/>
      <c r="M240" s="11"/>
      <c r="N240" s="11"/>
      <c r="O240" s="11"/>
      <c r="P240" s="11"/>
      <c r="Q240" s="11"/>
      <c r="R240" s="11"/>
      <c r="S240" s="11"/>
      <c r="T240" s="11"/>
      <c r="U240" s="11"/>
      <c r="V240" s="11"/>
      <c r="W240" s="11"/>
      <c r="X240" s="11"/>
      <c r="Y240" s="11"/>
      <c r="Z240" s="1"/>
      <c r="AA240" s="1"/>
      <c r="AB240" s="1" t="s">
        <v>3804</v>
      </c>
      <c r="AC240" s="1" t="s">
        <v>4043</v>
      </c>
      <c r="AD240" s="1" t="s">
        <v>4052</v>
      </c>
      <c r="AE240" s="1" t="s">
        <v>4053</v>
      </c>
      <c r="AF240" s="1" t="s">
        <v>383</v>
      </c>
      <c r="AG240" s="1" t="s">
        <v>389</v>
      </c>
      <c r="AH240" s="1" t="s">
        <v>390</v>
      </c>
      <c r="AI240" s="1" t="s">
        <v>391</v>
      </c>
      <c r="AJ240" s="1" t="s">
        <v>392</v>
      </c>
      <c r="AK240" s="1" t="s">
        <v>393</v>
      </c>
      <c r="AL240" s="1" t="s">
        <v>394</v>
      </c>
      <c r="AM240" s="1" t="s">
        <v>4035</v>
      </c>
      <c r="AN240" s="1" t="s">
        <v>4036</v>
      </c>
      <c r="AO240" s="1" t="s">
        <v>4037</v>
      </c>
      <c r="AP240" s="1"/>
      <c r="AQ240" s="1"/>
      <c r="AR240" s="1"/>
      <c r="AS240" s="1"/>
    </row>
    <row r="241" spans="1:45" ht="12.75">
      <c r="A241" s="1"/>
      <c r="B241" s="1"/>
      <c r="C241" s="22"/>
      <c r="D241" s="6" t="s">
        <v>3478</v>
      </c>
      <c r="E241" s="8" t="s">
        <v>4756</v>
      </c>
      <c r="F241" s="11"/>
      <c r="G241" s="11"/>
      <c r="H241" s="11"/>
      <c r="I241" s="11"/>
      <c r="J241" s="11"/>
      <c r="K241" s="11"/>
      <c r="L241" s="11"/>
      <c r="M241" s="11"/>
      <c r="N241" s="11"/>
      <c r="O241" s="11"/>
      <c r="P241" s="11"/>
      <c r="Q241" s="11"/>
      <c r="R241" s="11"/>
      <c r="S241" s="11"/>
      <c r="T241" s="11"/>
      <c r="U241" s="11"/>
      <c r="V241" s="11"/>
      <c r="W241" s="11"/>
      <c r="X241" s="11"/>
      <c r="Y241" s="11"/>
      <c r="Z241" s="1"/>
      <c r="AA241" s="1"/>
      <c r="AB241" s="1"/>
      <c r="AC241" s="1"/>
      <c r="AD241" s="1"/>
      <c r="AE241" s="1"/>
      <c r="AF241" s="1"/>
      <c r="AG241" s="1"/>
      <c r="AH241" s="1"/>
      <c r="AI241" s="1"/>
      <c r="AJ241" s="1"/>
      <c r="AK241" s="1"/>
      <c r="AL241" s="1"/>
      <c r="AM241" s="1"/>
      <c r="AN241" s="1"/>
      <c r="AO241" s="1"/>
      <c r="AP241" s="1"/>
      <c r="AQ241" s="1"/>
      <c r="AR241" s="1"/>
      <c r="AS241" s="1"/>
    </row>
    <row r="242" spans="1:45" ht="113.25" customHeight="1">
      <c r="A242" s="1"/>
      <c r="B242" s="1"/>
      <c r="C242" s="20" t="s">
        <v>4817</v>
      </c>
      <c r="D242" s="12" t="s">
        <v>120</v>
      </c>
      <c r="E242" s="13" t="s">
        <v>1967</v>
      </c>
      <c r="F242" s="11"/>
      <c r="G242" s="11"/>
      <c r="H242" s="11"/>
      <c r="I242" s="11"/>
      <c r="J242" s="11"/>
      <c r="K242" s="11"/>
      <c r="L242" s="11"/>
      <c r="M242" s="11"/>
      <c r="N242" s="11"/>
      <c r="O242" s="11"/>
      <c r="P242" s="11"/>
      <c r="Q242" s="11"/>
      <c r="R242" s="11"/>
      <c r="S242" s="11"/>
      <c r="T242" s="11"/>
      <c r="U242" s="11"/>
      <c r="V242" s="11"/>
      <c r="W242" s="11"/>
      <c r="X242" s="11"/>
      <c r="Y242" s="11"/>
      <c r="Z242" s="1"/>
      <c r="AA242" s="1"/>
      <c r="AB242" s="1" t="s">
        <v>4039</v>
      </c>
      <c r="AC242" s="1" t="s">
        <v>4040</v>
      </c>
      <c r="AD242" s="1" t="s">
        <v>2312</v>
      </c>
      <c r="AE242" s="1" t="s">
        <v>2313</v>
      </c>
      <c r="AF242" s="1" t="s">
        <v>4935</v>
      </c>
      <c r="AG242" s="1" t="s">
        <v>4936</v>
      </c>
      <c r="AH242" s="1" t="s">
        <v>4937</v>
      </c>
      <c r="AI242" s="1" t="s">
        <v>4938</v>
      </c>
      <c r="AJ242" s="1" t="s">
        <v>4939</v>
      </c>
      <c r="AK242" s="1" t="s">
        <v>4940</v>
      </c>
      <c r="AL242" s="1" t="s">
        <v>4941</v>
      </c>
      <c r="AM242" s="1" t="s">
        <v>2925</v>
      </c>
      <c r="AN242" s="1" t="s">
        <v>2926</v>
      </c>
      <c r="AO242" s="1" t="s">
        <v>4942</v>
      </c>
      <c r="AP242" s="1"/>
      <c r="AQ242" s="1"/>
      <c r="AR242" s="1"/>
      <c r="AS242" s="1"/>
    </row>
    <row r="243" spans="1:45" ht="12.75">
      <c r="A243" s="1"/>
      <c r="B243" s="1"/>
      <c r="C243" s="22"/>
      <c r="D243" s="6" t="s">
        <v>2645</v>
      </c>
      <c r="E243" s="8" t="s">
        <v>4932</v>
      </c>
      <c r="F243" s="11"/>
      <c r="G243" s="11"/>
      <c r="H243" s="11"/>
      <c r="I243" s="11"/>
      <c r="J243" s="11"/>
      <c r="K243" s="11"/>
      <c r="L243" s="11"/>
      <c r="M243" s="11"/>
      <c r="N243" s="11"/>
      <c r="O243" s="11"/>
      <c r="P243" s="11"/>
      <c r="Q243" s="11"/>
      <c r="R243" s="11"/>
      <c r="S243" s="11"/>
      <c r="T243" s="11"/>
      <c r="U243" s="11"/>
      <c r="V243" s="11"/>
      <c r="W243" s="11"/>
      <c r="X243" s="11"/>
      <c r="Y243" s="11"/>
      <c r="Z243" s="1"/>
      <c r="AA243" s="1"/>
      <c r="AB243" s="1" t="s">
        <v>2455</v>
      </c>
      <c r="AC243" s="1" t="s">
        <v>3310</v>
      </c>
      <c r="AD243" s="1" t="s">
        <v>3311</v>
      </c>
      <c r="AE243" s="1" t="s">
        <v>409</v>
      </c>
      <c r="AF243" s="1" t="s">
        <v>2064</v>
      </c>
      <c r="AG243" s="1" t="s">
        <v>2065</v>
      </c>
      <c r="AH243" s="1" t="s">
        <v>2066</v>
      </c>
      <c r="AI243" s="1" t="s">
        <v>3934</v>
      </c>
      <c r="AJ243" s="1" t="s">
        <v>3951</v>
      </c>
      <c r="AK243" s="1" t="s">
        <v>3952</v>
      </c>
      <c r="AL243" s="1" t="s">
        <v>3953</v>
      </c>
      <c r="AM243" s="1" t="s">
        <v>3954</v>
      </c>
      <c r="AN243" s="1" t="s">
        <v>3955</v>
      </c>
      <c r="AO243" s="1" t="s">
        <v>3956</v>
      </c>
      <c r="AP243" s="1"/>
      <c r="AQ243" s="1"/>
      <c r="AR243" s="1"/>
      <c r="AS243" s="1"/>
    </row>
    <row r="244" spans="1:45" ht="16.5" customHeight="1">
      <c r="A244" s="1"/>
      <c r="B244" s="1"/>
      <c r="C244" s="22"/>
      <c r="D244" s="6" t="s">
        <v>2646</v>
      </c>
      <c r="E244" s="8" t="s">
        <v>2758</v>
      </c>
      <c r="F244" s="11"/>
      <c r="G244" s="11"/>
      <c r="H244" s="11"/>
      <c r="I244" s="11"/>
      <c r="J244" s="11"/>
      <c r="K244" s="11"/>
      <c r="L244" s="11"/>
      <c r="M244" s="11"/>
      <c r="N244" s="11"/>
      <c r="O244" s="11"/>
      <c r="P244" s="11"/>
      <c r="Q244" s="11"/>
      <c r="R244" s="11"/>
      <c r="S244" s="11"/>
      <c r="T244" s="11"/>
      <c r="U244" s="11"/>
      <c r="V244" s="11"/>
      <c r="W244" s="11"/>
      <c r="X244" s="11"/>
      <c r="Y244" s="11"/>
      <c r="Z244" s="1"/>
      <c r="AA244" s="1"/>
      <c r="AB244" s="1" t="s">
        <v>3957</v>
      </c>
      <c r="AC244" s="1" t="s">
        <v>3958</v>
      </c>
      <c r="AD244" s="1" t="s">
        <v>3959</v>
      </c>
      <c r="AE244" s="1" t="s">
        <v>3960</v>
      </c>
      <c r="AF244" s="1" t="s">
        <v>3961</v>
      </c>
      <c r="AG244" s="1" t="s">
        <v>4479</v>
      </c>
      <c r="AH244" s="1" t="s">
        <v>4480</v>
      </c>
      <c r="AI244" s="1" t="s">
        <v>4481</v>
      </c>
      <c r="AJ244" s="1" t="s">
        <v>4482</v>
      </c>
      <c r="AK244" s="1" t="s">
        <v>4483</v>
      </c>
      <c r="AL244" s="1" t="s">
        <v>4484</v>
      </c>
      <c r="AM244" s="1" t="s">
        <v>4485</v>
      </c>
      <c r="AN244" s="1" t="s">
        <v>4486</v>
      </c>
      <c r="AO244" s="1" t="s">
        <v>4487</v>
      </c>
      <c r="AP244" s="1"/>
      <c r="AQ244" s="1"/>
      <c r="AR244" s="1"/>
      <c r="AS244" s="1"/>
    </row>
    <row r="245" spans="1:45" ht="17.25" customHeight="1">
      <c r="A245" s="1"/>
      <c r="B245" s="1"/>
      <c r="C245" s="22"/>
      <c r="D245" s="6" t="s">
        <v>3477</v>
      </c>
      <c r="E245" s="8" t="s">
        <v>4757</v>
      </c>
      <c r="F245" s="11"/>
      <c r="G245" s="11"/>
      <c r="H245" s="11"/>
      <c r="I245" s="11"/>
      <c r="J245" s="11"/>
      <c r="K245" s="11"/>
      <c r="L245" s="11"/>
      <c r="M245" s="11"/>
      <c r="N245" s="11"/>
      <c r="O245" s="11"/>
      <c r="P245" s="11"/>
      <c r="Q245" s="11"/>
      <c r="R245" s="11"/>
      <c r="S245" s="11"/>
      <c r="T245" s="11"/>
      <c r="U245" s="11"/>
      <c r="V245" s="11"/>
      <c r="W245" s="11"/>
      <c r="X245" s="11"/>
      <c r="Y245" s="11"/>
      <c r="Z245" s="1"/>
      <c r="AA245" s="1"/>
      <c r="AB245" s="1"/>
      <c r="AC245" s="1"/>
      <c r="AD245" s="1"/>
      <c r="AE245" s="1"/>
      <c r="AF245" s="1"/>
      <c r="AG245" s="1"/>
      <c r="AH245" s="1"/>
      <c r="AI245" s="1"/>
      <c r="AJ245" s="1"/>
      <c r="AK245" s="1"/>
      <c r="AL245" s="1"/>
      <c r="AM245" s="1"/>
      <c r="AN245" s="1"/>
      <c r="AO245" s="1"/>
      <c r="AP245" s="1"/>
      <c r="AQ245" s="1"/>
      <c r="AR245" s="1"/>
      <c r="AS245" s="1"/>
    </row>
    <row r="246" spans="1:45" ht="15.75" customHeight="1">
      <c r="A246" s="1"/>
      <c r="B246" s="1"/>
      <c r="C246" s="22"/>
      <c r="D246" s="6" t="s">
        <v>3478</v>
      </c>
      <c r="E246" s="8" t="s">
        <v>4758</v>
      </c>
      <c r="F246" s="11"/>
      <c r="G246" s="11"/>
      <c r="H246" s="11"/>
      <c r="I246" s="11"/>
      <c r="J246" s="11"/>
      <c r="K246" s="11"/>
      <c r="L246" s="11"/>
      <c r="M246" s="11"/>
      <c r="N246" s="11"/>
      <c r="O246" s="11"/>
      <c r="P246" s="11"/>
      <c r="Q246" s="11"/>
      <c r="R246" s="11"/>
      <c r="S246" s="11"/>
      <c r="T246" s="11"/>
      <c r="U246" s="11"/>
      <c r="V246" s="11"/>
      <c r="W246" s="11"/>
      <c r="X246" s="11"/>
      <c r="Y246" s="11"/>
      <c r="Z246" s="1"/>
      <c r="AA246" s="1"/>
      <c r="AB246" s="1"/>
      <c r="AC246" s="1"/>
      <c r="AD246" s="1"/>
      <c r="AE246" s="1"/>
      <c r="AF246" s="1"/>
      <c r="AG246" s="1"/>
      <c r="AH246" s="1"/>
      <c r="AI246" s="1"/>
      <c r="AJ246" s="1"/>
      <c r="AK246" s="1"/>
      <c r="AL246" s="1"/>
      <c r="AM246" s="1"/>
      <c r="AN246" s="1"/>
      <c r="AO246" s="1"/>
      <c r="AP246" s="1"/>
      <c r="AQ246" s="1"/>
      <c r="AR246" s="1"/>
      <c r="AS246" s="1"/>
    </row>
    <row r="247" spans="1:45" ht="273.75" customHeight="1">
      <c r="A247" s="1"/>
      <c r="B247" s="1"/>
      <c r="C247" s="20" t="s">
        <v>4818</v>
      </c>
      <c r="D247" s="12" t="s">
        <v>1027</v>
      </c>
      <c r="E247" s="13" t="s">
        <v>4536</v>
      </c>
      <c r="F247" s="11"/>
      <c r="G247" s="11"/>
      <c r="H247" s="11"/>
      <c r="I247" s="11"/>
      <c r="J247" s="11"/>
      <c r="K247" s="11"/>
      <c r="L247" s="11"/>
      <c r="M247" s="11"/>
      <c r="N247" s="11"/>
      <c r="O247" s="11"/>
      <c r="P247" s="11"/>
      <c r="Q247" s="11"/>
      <c r="R247" s="11"/>
      <c r="S247" s="11"/>
      <c r="T247" s="11"/>
      <c r="U247" s="11"/>
      <c r="V247" s="11"/>
      <c r="W247" s="11"/>
      <c r="X247" s="11"/>
      <c r="Y247" s="11"/>
      <c r="Z247" s="1"/>
      <c r="AA247" s="1"/>
      <c r="AB247" s="1" t="s">
        <v>4489</v>
      </c>
      <c r="AC247" s="1" t="s">
        <v>4490</v>
      </c>
      <c r="AD247" s="1" t="s">
        <v>4491</v>
      </c>
      <c r="AE247" s="1" t="s">
        <v>4492</v>
      </c>
      <c r="AF247" s="1" t="s">
        <v>4493</v>
      </c>
      <c r="AG247" s="1" t="s">
        <v>4497</v>
      </c>
      <c r="AH247" s="1" t="s">
        <v>3824</v>
      </c>
      <c r="AI247" s="1" t="s">
        <v>3856</v>
      </c>
      <c r="AJ247" s="1" t="s">
        <v>3857</v>
      </c>
      <c r="AK247" s="1" t="s">
        <v>3858</v>
      </c>
      <c r="AL247" s="1" t="s">
        <v>3544</v>
      </c>
      <c r="AM247" s="1" t="s">
        <v>3548</v>
      </c>
      <c r="AN247" s="1" t="s">
        <v>3549</v>
      </c>
      <c r="AO247" s="1" t="s">
        <v>3550</v>
      </c>
      <c r="AP247" s="1"/>
      <c r="AQ247" s="1"/>
      <c r="AR247" s="1"/>
      <c r="AS247" s="1"/>
    </row>
    <row r="248" spans="1:45" ht="18.75" customHeight="1">
      <c r="A248" s="1"/>
      <c r="B248" s="1"/>
      <c r="C248" s="20"/>
      <c r="D248" s="6" t="s">
        <v>2645</v>
      </c>
      <c r="E248" s="8" t="s">
        <v>116</v>
      </c>
      <c r="F248" s="11"/>
      <c r="G248" s="11"/>
      <c r="H248" s="11"/>
      <c r="I248" s="11"/>
      <c r="J248" s="11"/>
      <c r="K248" s="11"/>
      <c r="L248" s="11"/>
      <c r="M248" s="11"/>
      <c r="N248" s="11"/>
      <c r="O248" s="11"/>
      <c r="P248" s="11"/>
      <c r="Q248" s="11"/>
      <c r="R248" s="11"/>
      <c r="S248" s="11"/>
      <c r="T248" s="11"/>
      <c r="U248" s="11"/>
      <c r="V248" s="11"/>
      <c r="W248" s="11"/>
      <c r="X248" s="11"/>
      <c r="Y248" s="11"/>
      <c r="Z248" s="1"/>
      <c r="AA248" s="1"/>
      <c r="AB248" s="1"/>
      <c r="AC248" s="1"/>
      <c r="AD248" s="1"/>
      <c r="AE248" s="1"/>
      <c r="AF248" s="1"/>
      <c r="AG248" s="1"/>
      <c r="AH248" s="1"/>
      <c r="AI248" s="1"/>
      <c r="AJ248" s="1"/>
      <c r="AK248" s="1"/>
      <c r="AL248" s="1"/>
      <c r="AM248" s="1"/>
      <c r="AN248" s="1"/>
      <c r="AO248" s="1"/>
      <c r="AP248" s="1"/>
      <c r="AQ248" s="1"/>
      <c r="AR248" s="1"/>
      <c r="AS248" s="1"/>
    </row>
    <row r="249" spans="1:45" ht="17.25" customHeight="1">
      <c r="A249" s="1"/>
      <c r="B249" s="1"/>
      <c r="C249" s="20"/>
      <c r="D249" s="6" t="s">
        <v>2646</v>
      </c>
      <c r="E249" s="8" t="s">
        <v>117</v>
      </c>
      <c r="F249" s="11"/>
      <c r="G249" s="11"/>
      <c r="H249" s="11"/>
      <c r="I249" s="11"/>
      <c r="J249" s="11"/>
      <c r="K249" s="11"/>
      <c r="L249" s="11"/>
      <c r="M249" s="11"/>
      <c r="N249" s="11"/>
      <c r="O249" s="11"/>
      <c r="P249" s="11"/>
      <c r="Q249" s="11"/>
      <c r="R249" s="11"/>
      <c r="S249" s="11"/>
      <c r="T249" s="11"/>
      <c r="U249" s="11"/>
      <c r="V249" s="11"/>
      <c r="W249" s="11"/>
      <c r="X249" s="11"/>
      <c r="Y249" s="11"/>
      <c r="Z249" s="1"/>
      <c r="AA249" s="1"/>
      <c r="AB249" s="1"/>
      <c r="AC249" s="1"/>
      <c r="AD249" s="1"/>
      <c r="AE249" s="1"/>
      <c r="AF249" s="1"/>
      <c r="AG249" s="1"/>
      <c r="AH249" s="1"/>
      <c r="AI249" s="1"/>
      <c r="AJ249" s="1"/>
      <c r="AK249" s="1"/>
      <c r="AL249" s="1"/>
      <c r="AM249" s="1"/>
      <c r="AN249" s="1"/>
      <c r="AO249" s="1"/>
      <c r="AP249" s="1"/>
      <c r="AQ249" s="1"/>
      <c r="AR249" s="1"/>
      <c r="AS249" s="1"/>
    </row>
    <row r="250" spans="1:45" ht="17.25" customHeight="1">
      <c r="A250" s="1"/>
      <c r="B250" s="1"/>
      <c r="C250" s="20"/>
      <c r="D250" s="6" t="s">
        <v>3477</v>
      </c>
      <c r="E250" s="8" t="s">
        <v>118</v>
      </c>
      <c r="F250" s="11"/>
      <c r="G250" s="11"/>
      <c r="H250" s="11"/>
      <c r="I250" s="11"/>
      <c r="J250" s="11"/>
      <c r="K250" s="11"/>
      <c r="L250" s="11"/>
      <c r="M250" s="11"/>
      <c r="N250" s="11"/>
      <c r="O250" s="11"/>
      <c r="P250" s="11"/>
      <c r="Q250" s="11"/>
      <c r="R250" s="11"/>
      <c r="S250" s="11"/>
      <c r="T250" s="11"/>
      <c r="U250" s="11"/>
      <c r="V250" s="11"/>
      <c r="W250" s="11"/>
      <c r="X250" s="11"/>
      <c r="Y250" s="11"/>
      <c r="Z250" s="1"/>
      <c r="AA250" s="1"/>
      <c r="AB250" s="1"/>
      <c r="AC250" s="1"/>
      <c r="AD250" s="1"/>
      <c r="AE250" s="1"/>
      <c r="AF250" s="1"/>
      <c r="AG250" s="1"/>
      <c r="AH250" s="1"/>
      <c r="AI250" s="1"/>
      <c r="AJ250" s="1"/>
      <c r="AK250" s="1"/>
      <c r="AL250" s="1"/>
      <c r="AM250" s="1"/>
      <c r="AN250" s="1"/>
      <c r="AO250" s="1"/>
      <c r="AP250" s="1"/>
      <c r="AQ250" s="1"/>
      <c r="AR250" s="1"/>
      <c r="AS250" s="1"/>
    </row>
    <row r="251" spans="1:45" ht="16.5" customHeight="1">
      <c r="A251" s="1"/>
      <c r="B251" s="1"/>
      <c r="C251" s="20"/>
      <c r="D251" s="6" t="s">
        <v>3478</v>
      </c>
      <c r="E251" s="8" t="s">
        <v>2730</v>
      </c>
      <c r="F251" s="11"/>
      <c r="G251" s="11"/>
      <c r="H251" s="11"/>
      <c r="I251" s="11"/>
      <c r="J251" s="11"/>
      <c r="K251" s="11"/>
      <c r="L251" s="11"/>
      <c r="M251" s="11"/>
      <c r="N251" s="11"/>
      <c r="O251" s="11"/>
      <c r="P251" s="11"/>
      <c r="Q251" s="11"/>
      <c r="R251" s="11"/>
      <c r="S251" s="11"/>
      <c r="T251" s="11"/>
      <c r="U251" s="11"/>
      <c r="V251" s="11"/>
      <c r="W251" s="11"/>
      <c r="X251" s="11"/>
      <c r="Y251" s="11"/>
      <c r="Z251" s="1"/>
      <c r="AA251" s="1"/>
      <c r="AB251" s="1"/>
      <c r="AC251" s="1"/>
      <c r="AD251" s="1"/>
      <c r="AE251" s="1"/>
      <c r="AF251" s="1"/>
      <c r="AG251" s="1"/>
      <c r="AH251" s="1"/>
      <c r="AI251" s="1"/>
      <c r="AJ251" s="1"/>
      <c r="AK251" s="1"/>
      <c r="AL251" s="1"/>
      <c r="AM251" s="1"/>
      <c r="AN251" s="1"/>
      <c r="AO251" s="1"/>
      <c r="AP251" s="1"/>
      <c r="AQ251" s="1"/>
      <c r="AR251" s="1"/>
      <c r="AS251" s="1"/>
    </row>
    <row r="252" spans="1:45" ht="76.5" customHeight="1">
      <c r="A252" s="1"/>
      <c r="B252" s="1"/>
      <c r="C252" s="20" t="s">
        <v>4819</v>
      </c>
      <c r="D252" s="12" t="s">
        <v>1028</v>
      </c>
      <c r="E252" s="13" t="s">
        <v>1579</v>
      </c>
      <c r="F252" s="11"/>
      <c r="G252" s="11"/>
      <c r="H252" s="11"/>
      <c r="I252" s="11"/>
      <c r="J252" s="11"/>
      <c r="K252" s="11"/>
      <c r="L252" s="11"/>
      <c r="M252" s="11"/>
      <c r="N252" s="11"/>
      <c r="O252" s="11"/>
      <c r="P252" s="11"/>
      <c r="Q252" s="11"/>
      <c r="R252" s="11"/>
      <c r="S252" s="11"/>
      <c r="T252" s="11"/>
      <c r="U252" s="11"/>
      <c r="V252" s="11"/>
      <c r="W252" s="11"/>
      <c r="X252" s="11"/>
      <c r="Y252" s="11"/>
      <c r="Z252" s="1"/>
      <c r="AA252" s="1"/>
      <c r="AB252" s="1" t="s">
        <v>3552</v>
      </c>
      <c r="AC252" s="1" t="s">
        <v>4500</v>
      </c>
      <c r="AD252" s="1" t="s">
        <v>4589</v>
      </c>
      <c r="AE252" s="1" t="s">
        <v>4590</v>
      </c>
      <c r="AF252" s="1" t="s">
        <v>4501</v>
      </c>
      <c r="AG252" s="1" t="s">
        <v>4502</v>
      </c>
      <c r="AH252" s="1" t="s">
        <v>4503</v>
      </c>
      <c r="AI252" s="1" t="s">
        <v>4504</v>
      </c>
      <c r="AJ252" s="1" t="s">
        <v>4913</v>
      </c>
      <c r="AK252" s="1" t="s">
        <v>4914</v>
      </c>
      <c r="AL252" s="1" t="s">
        <v>4915</v>
      </c>
      <c r="AM252" s="1" t="s">
        <v>4916</v>
      </c>
      <c r="AN252" s="1" t="s">
        <v>3744</v>
      </c>
      <c r="AO252" s="1" t="s">
        <v>3745</v>
      </c>
      <c r="AP252" s="1"/>
      <c r="AQ252" s="1"/>
      <c r="AR252" s="1"/>
      <c r="AS252" s="1"/>
    </row>
    <row r="253" spans="1:45" ht="12.75">
      <c r="A253" s="1"/>
      <c r="B253" s="1"/>
      <c r="C253" s="22"/>
      <c r="D253" s="6" t="s">
        <v>2645</v>
      </c>
      <c r="E253" s="8" t="s">
        <v>4078</v>
      </c>
      <c r="F253" s="11"/>
      <c r="G253" s="11"/>
      <c r="H253" s="11"/>
      <c r="I253" s="11"/>
      <c r="J253" s="11"/>
      <c r="K253" s="11"/>
      <c r="L253" s="11"/>
      <c r="M253" s="11"/>
      <c r="N253" s="11"/>
      <c r="O253" s="11"/>
      <c r="P253" s="11"/>
      <c r="Q253" s="11"/>
      <c r="R253" s="11"/>
      <c r="S253" s="11"/>
      <c r="T253" s="11"/>
      <c r="U253" s="11"/>
      <c r="V253" s="11"/>
      <c r="W253" s="11"/>
      <c r="X253" s="11"/>
      <c r="Y253" s="11"/>
      <c r="Z253" s="1"/>
      <c r="AA253" s="1"/>
      <c r="AB253" s="1" t="s">
        <v>2870</v>
      </c>
      <c r="AC253" s="1" t="s">
        <v>3756</v>
      </c>
      <c r="AD253" s="1" t="s">
        <v>3757</v>
      </c>
      <c r="AE253" s="1" t="s">
        <v>3758</v>
      </c>
      <c r="AF253" s="1" t="s">
        <v>1946</v>
      </c>
      <c r="AG253" s="1" t="s">
        <v>1947</v>
      </c>
      <c r="AH253" s="1" t="s">
        <v>1948</v>
      </c>
      <c r="AI253" s="1" t="s">
        <v>3695</v>
      </c>
      <c r="AJ253" s="1" t="s">
        <v>3696</v>
      </c>
      <c r="AK253" s="1" t="s">
        <v>3697</v>
      </c>
      <c r="AL253" s="1" t="s">
        <v>3698</v>
      </c>
      <c r="AM253" s="1" t="s">
        <v>3699</v>
      </c>
      <c r="AN253" s="1" t="s">
        <v>3700</v>
      </c>
      <c r="AO253" s="1" t="s">
        <v>3701</v>
      </c>
      <c r="AP253" s="1"/>
      <c r="AQ253" s="1"/>
      <c r="AR253" s="1"/>
      <c r="AS253" s="1"/>
    </row>
    <row r="254" spans="1:45" ht="12.75">
      <c r="A254" s="1"/>
      <c r="B254" s="1"/>
      <c r="C254" s="22"/>
      <c r="D254" s="6" t="s">
        <v>2646</v>
      </c>
      <c r="E254" s="8" t="s">
        <v>4079</v>
      </c>
      <c r="F254" s="11"/>
      <c r="G254" s="11"/>
      <c r="H254" s="11"/>
      <c r="I254" s="11"/>
      <c r="J254" s="11"/>
      <c r="K254" s="11"/>
      <c r="L254" s="11"/>
      <c r="M254" s="11"/>
      <c r="N254" s="11"/>
      <c r="O254" s="11"/>
      <c r="P254" s="11"/>
      <c r="Q254" s="11"/>
      <c r="R254" s="11"/>
      <c r="S254" s="11"/>
      <c r="T254" s="11"/>
      <c r="U254" s="11"/>
      <c r="V254" s="11"/>
      <c r="W254" s="11"/>
      <c r="X254" s="11"/>
      <c r="Y254" s="11"/>
      <c r="Z254" s="1"/>
      <c r="AA254" s="1"/>
      <c r="AB254" s="1" t="s">
        <v>3715</v>
      </c>
      <c r="AC254" s="1" t="s">
        <v>3716</v>
      </c>
      <c r="AD254" s="1" t="s">
        <v>3717</v>
      </c>
      <c r="AE254" s="1" t="s">
        <v>3718</v>
      </c>
      <c r="AF254" s="1" t="s">
        <v>3719</v>
      </c>
      <c r="AG254" s="1" t="s">
        <v>3720</v>
      </c>
      <c r="AH254" s="1" t="s">
        <v>3721</v>
      </c>
      <c r="AI254" s="1" t="s">
        <v>3722</v>
      </c>
      <c r="AJ254" s="1" t="s">
        <v>1961</v>
      </c>
      <c r="AK254" s="1" t="s">
        <v>1962</v>
      </c>
      <c r="AL254" s="1" t="s">
        <v>1963</v>
      </c>
      <c r="AM254" s="1" t="s">
        <v>1964</v>
      </c>
      <c r="AN254" s="1" t="s">
        <v>1965</v>
      </c>
      <c r="AO254" s="1" t="s">
        <v>1966</v>
      </c>
      <c r="AP254" s="1"/>
      <c r="AQ254" s="1"/>
      <c r="AR254" s="1"/>
      <c r="AS254" s="1"/>
    </row>
    <row r="255" spans="1:45" ht="12.75">
      <c r="A255" s="1"/>
      <c r="B255" s="1"/>
      <c r="C255" s="22"/>
      <c r="D255" s="6" t="s">
        <v>3477</v>
      </c>
      <c r="E255" s="8" t="s">
        <v>4080</v>
      </c>
      <c r="F255" s="11"/>
      <c r="G255" s="11"/>
      <c r="H255" s="11"/>
      <c r="I255" s="11"/>
      <c r="J255" s="11"/>
      <c r="K255" s="11"/>
      <c r="L255" s="11"/>
      <c r="M255" s="11"/>
      <c r="N255" s="11"/>
      <c r="O255" s="11"/>
      <c r="P255" s="11"/>
      <c r="Q255" s="11"/>
      <c r="R255" s="11"/>
      <c r="S255" s="11"/>
      <c r="T255" s="11"/>
      <c r="U255" s="11"/>
      <c r="V255" s="11"/>
      <c r="W255" s="11"/>
      <c r="X255" s="11"/>
      <c r="Y255" s="11"/>
      <c r="Z255" s="1"/>
      <c r="AA255" s="1"/>
      <c r="AB255" s="1"/>
      <c r="AC255" s="1"/>
      <c r="AD255" s="1"/>
      <c r="AE255" s="1"/>
      <c r="AF255" s="1"/>
      <c r="AG255" s="1"/>
      <c r="AH255" s="1"/>
      <c r="AI255" s="1"/>
      <c r="AJ255" s="1"/>
      <c r="AK255" s="1"/>
      <c r="AL255" s="1"/>
      <c r="AM255" s="1"/>
      <c r="AN255" s="1"/>
      <c r="AO255" s="1"/>
      <c r="AP255" s="1"/>
      <c r="AQ255" s="1"/>
      <c r="AR255" s="1"/>
      <c r="AS255" s="1"/>
    </row>
    <row r="256" spans="1:45" ht="12.75">
      <c r="A256" s="1"/>
      <c r="B256" s="1"/>
      <c r="C256" s="22"/>
      <c r="D256" s="6" t="s">
        <v>3478</v>
      </c>
      <c r="E256" s="8" t="s">
        <v>4081</v>
      </c>
      <c r="F256" s="11"/>
      <c r="G256" s="11"/>
      <c r="H256" s="11"/>
      <c r="I256" s="11"/>
      <c r="J256" s="11"/>
      <c r="K256" s="11"/>
      <c r="L256" s="11"/>
      <c r="M256" s="11"/>
      <c r="N256" s="11"/>
      <c r="O256" s="11"/>
      <c r="P256" s="11"/>
      <c r="Q256" s="11"/>
      <c r="R256" s="11"/>
      <c r="S256" s="11"/>
      <c r="T256" s="11"/>
      <c r="U256" s="11"/>
      <c r="V256" s="11"/>
      <c r="W256" s="11"/>
      <c r="X256" s="11"/>
      <c r="Y256" s="11"/>
      <c r="Z256" s="1"/>
      <c r="AA256" s="1"/>
      <c r="AB256" s="1"/>
      <c r="AC256" s="1"/>
      <c r="AD256" s="1"/>
      <c r="AE256" s="1"/>
      <c r="AF256" s="1"/>
      <c r="AG256" s="1"/>
      <c r="AH256" s="1"/>
      <c r="AI256" s="1"/>
      <c r="AJ256" s="1"/>
      <c r="AK256" s="1"/>
      <c r="AL256" s="1"/>
      <c r="AM256" s="1"/>
      <c r="AN256" s="1"/>
      <c r="AO256" s="1"/>
      <c r="AP256" s="1"/>
      <c r="AQ256" s="1"/>
      <c r="AR256" s="1"/>
      <c r="AS256" s="1"/>
    </row>
    <row r="257" spans="1:45" ht="73.5" customHeight="1">
      <c r="A257" s="1"/>
      <c r="B257" s="1"/>
      <c r="C257" s="20" t="s">
        <v>4820</v>
      </c>
      <c r="D257" s="12" t="s">
        <v>1029</v>
      </c>
      <c r="E257" s="13" t="s">
        <v>4570</v>
      </c>
      <c r="F257" s="11"/>
      <c r="G257" s="11"/>
      <c r="H257" s="11"/>
      <c r="I257" s="11"/>
      <c r="J257" s="11"/>
      <c r="K257" s="11"/>
      <c r="L257" s="11"/>
      <c r="M257" s="11"/>
      <c r="N257" s="11"/>
      <c r="O257" s="11"/>
      <c r="P257" s="11"/>
      <c r="Q257" s="11"/>
      <c r="R257" s="11"/>
      <c r="S257" s="11"/>
      <c r="T257" s="11"/>
      <c r="U257" s="11"/>
      <c r="V257" s="11"/>
      <c r="W257" s="11"/>
      <c r="X257" s="11"/>
      <c r="Y257" s="11"/>
      <c r="Z257" s="1"/>
      <c r="AA257" s="1"/>
      <c r="AB257" s="1" t="s">
        <v>1968</v>
      </c>
      <c r="AC257" s="1" t="s">
        <v>1969</v>
      </c>
      <c r="AD257" s="1" t="s">
        <v>1970</v>
      </c>
      <c r="AE257" s="1" t="s">
        <v>1959</v>
      </c>
      <c r="AF257" s="1" t="s">
        <v>1960</v>
      </c>
      <c r="AG257" s="1" t="s">
        <v>1292</v>
      </c>
      <c r="AH257" s="1" t="s">
        <v>1293</v>
      </c>
      <c r="AI257" s="1" t="s">
        <v>1294</v>
      </c>
      <c r="AJ257" s="1" t="s">
        <v>1295</v>
      </c>
      <c r="AK257" s="1" t="s">
        <v>1926</v>
      </c>
      <c r="AL257" s="1" t="s">
        <v>1927</v>
      </c>
      <c r="AM257" s="1" t="s">
        <v>1928</v>
      </c>
      <c r="AN257" s="1" t="s">
        <v>4930</v>
      </c>
      <c r="AO257" s="1" t="s">
        <v>4931</v>
      </c>
      <c r="AP257" s="1"/>
      <c r="AQ257" s="1"/>
      <c r="AR257" s="1"/>
      <c r="AS257" s="1"/>
    </row>
    <row r="258" spans="1:45" ht="12.75">
      <c r="A258" s="1"/>
      <c r="B258" s="1"/>
      <c r="C258" s="22"/>
      <c r="D258" s="6" t="s">
        <v>2645</v>
      </c>
      <c r="E258" s="8" t="s">
        <v>3102</v>
      </c>
      <c r="F258" s="11"/>
      <c r="G258" s="11"/>
      <c r="H258" s="11"/>
      <c r="I258" s="11"/>
      <c r="J258" s="11"/>
      <c r="K258" s="11"/>
      <c r="L258" s="11"/>
      <c r="M258" s="11"/>
      <c r="N258" s="11"/>
      <c r="O258" s="11"/>
      <c r="P258" s="11"/>
      <c r="Q258" s="11"/>
      <c r="R258" s="11"/>
      <c r="S258" s="11"/>
      <c r="T258" s="11"/>
      <c r="U258" s="11"/>
      <c r="V258" s="11"/>
      <c r="W258" s="11"/>
      <c r="X258" s="11"/>
      <c r="Y258" s="11"/>
      <c r="Z258" s="1"/>
      <c r="AA258" s="1"/>
      <c r="AB258" s="1" t="s">
        <v>2027</v>
      </c>
      <c r="AC258" s="1" t="s">
        <v>2028</v>
      </c>
      <c r="AD258" s="1" t="s">
        <v>1238</v>
      </c>
      <c r="AE258" s="1" t="s">
        <v>1239</v>
      </c>
      <c r="AF258" s="1" t="s">
        <v>1240</v>
      </c>
      <c r="AG258" s="1" t="s">
        <v>1222</v>
      </c>
      <c r="AH258" s="1" t="s">
        <v>2724</v>
      </c>
      <c r="AI258" s="1" t="s">
        <v>2725</v>
      </c>
      <c r="AJ258" s="1" t="s">
        <v>2726</v>
      </c>
      <c r="AK258" s="1" t="s">
        <v>2727</v>
      </c>
      <c r="AL258" s="1" t="s">
        <v>2728</v>
      </c>
      <c r="AM258" s="1" t="s">
        <v>2729</v>
      </c>
      <c r="AN258" s="1" t="s">
        <v>1070</v>
      </c>
      <c r="AO258" s="1" t="s">
        <v>1071</v>
      </c>
      <c r="AP258" s="1"/>
      <c r="AQ258" s="1"/>
      <c r="AR258" s="1"/>
      <c r="AS258" s="1"/>
    </row>
    <row r="259" spans="1:45" ht="12.75">
      <c r="A259" s="1"/>
      <c r="B259" s="1"/>
      <c r="C259" s="22"/>
      <c r="D259" s="6" t="s">
        <v>2646</v>
      </c>
      <c r="E259" s="8" t="s">
        <v>3103</v>
      </c>
      <c r="F259" s="11"/>
      <c r="G259" s="11"/>
      <c r="H259" s="11"/>
      <c r="I259" s="11"/>
      <c r="J259" s="11"/>
      <c r="K259" s="11"/>
      <c r="L259" s="11"/>
      <c r="M259" s="11"/>
      <c r="N259" s="11"/>
      <c r="O259" s="11"/>
      <c r="P259" s="11"/>
      <c r="Q259" s="11"/>
      <c r="R259" s="11"/>
      <c r="S259" s="11"/>
      <c r="T259" s="11"/>
      <c r="U259" s="11"/>
      <c r="V259" s="11"/>
      <c r="W259" s="11"/>
      <c r="X259" s="11"/>
      <c r="Y259" s="11"/>
      <c r="Z259" s="1"/>
      <c r="AA259" s="1"/>
      <c r="AB259" s="1" t="s">
        <v>2759</v>
      </c>
      <c r="AC259" s="1" t="s">
        <v>2707</v>
      </c>
      <c r="AD259" s="1" t="s">
        <v>2708</v>
      </c>
      <c r="AE259" s="1" t="s">
        <v>2709</v>
      </c>
      <c r="AF259" s="1" t="s">
        <v>4528</v>
      </c>
      <c r="AG259" s="1" t="s">
        <v>4529</v>
      </c>
      <c r="AH259" s="1" t="s">
        <v>4704</v>
      </c>
      <c r="AI259" s="1" t="s">
        <v>4705</v>
      </c>
      <c r="AJ259" s="1" t="s">
        <v>4706</v>
      </c>
      <c r="AK259" s="1" t="s">
        <v>4707</v>
      </c>
      <c r="AL259" s="1" t="s">
        <v>4708</v>
      </c>
      <c r="AM259" s="1" t="s">
        <v>4709</v>
      </c>
      <c r="AN259" s="1" t="s">
        <v>1497</v>
      </c>
      <c r="AO259" s="1" t="s">
        <v>1498</v>
      </c>
      <c r="AP259" s="1"/>
      <c r="AQ259" s="1"/>
      <c r="AR259" s="1"/>
      <c r="AS259" s="1"/>
    </row>
    <row r="260" spans="1:45" ht="12.75">
      <c r="A260" s="1"/>
      <c r="B260" s="1"/>
      <c r="C260" s="22"/>
      <c r="D260" s="6" t="s">
        <v>3477</v>
      </c>
      <c r="E260" s="8" t="s">
        <v>3104</v>
      </c>
      <c r="F260" s="11"/>
      <c r="G260" s="11"/>
      <c r="H260" s="11"/>
      <c r="I260" s="11"/>
      <c r="J260" s="11"/>
      <c r="K260" s="11"/>
      <c r="L260" s="11"/>
      <c r="M260" s="11"/>
      <c r="N260" s="11"/>
      <c r="O260" s="11"/>
      <c r="P260" s="11"/>
      <c r="Q260" s="11"/>
      <c r="R260" s="11"/>
      <c r="S260" s="11"/>
      <c r="T260" s="11"/>
      <c r="U260" s="11"/>
      <c r="V260" s="11"/>
      <c r="W260" s="11"/>
      <c r="X260" s="11"/>
      <c r="Y260" s="11"/>
      <c r="Z260" s="1"/>
      <c r="AA260" s="1"/>
      <c r="AB260" s="1"/>
      <c r="AC260" s="1"/>
      <c r="AD260" s="1"/>
      <c r="AE260" s="1"/>
      <c r="AF260" s="1"/>
      <c r="AG260" s="1"/>
      <c r="AH260" s="1"/>
      <c r="AI260" s="1"/>
      <c r="AJ260" s="1"/>
      <c r="AK260" s="1"/>
      <c r="AL260" s="1"/>
      <c r="AM260" s="1"/>
      <c r="AN260" s="1"/>
      <c r="AO260" s="1"/>
      <c r="AP260" s="1"/>
      <c r="AQ260" s="1"/>
      <c r="AR260" s="1"/>
      <c r="AS260" s="1"/>
    </row>
    <row r="261" spans="1:45" ht="12.75">
      <c r="A261" s="1"/>
      <c r="B261" s="1"/>
      <c r="C261" s="22"/>
      <c r="D261" s="6" t="s">
        <v>3478</v>
      </c>
      <c r="E261" s="8" t="s">
        <v>3105</v>
      </c>
      <c r="F261" s="11"/>
      <c r="G261" s="11"/>
      <c r="H261" s="11"/>
      <c r="I261" s="11"/>
      <c r="J261" s="11"/>
      <c r="K261" s="11"/>
      <c r="L261" s="11"/>
      <c r="M261" s="11"/>
      <c r="N261" s="11"/>
      <c r="O261" s="11"/>
      <c r="P261" s="11"/>
      <c r="Q261" s="11"/>
      <c r="R261" s="11"/>
      <c r="S261" s="11"/>
      <c r="T261" s="11"/>
      <c r="U261" s="11"/>
      <c r="V261" s="11"/>
      <c r="W261" s="11"/>
      <c r="X261" s="11"/>
      <c r="Y261" s="11"/>
      <c r="Z261" s="1"/>
      <c r="AA261" s="1"/>
      <c r="AB261" s="1"/>
      <c r="AC261" s="1"/>
      <c r="AD261" s="1"/>
      <c r="AE261" s="1"/>
      <c r="AF261" s="1"/>
      <c r="AG261" s="1"/>
      <c r="AH261" s="1"/>
      <c r="AI261" s="1"/>
      <c r="AJ261" s="1"/>
      <c r="AK261" s="1"/>
      <c r="AL261" s="1"/>
      <c r="AM261" s="1"/>
      <c r="AN261" s="1"/>
      <c r="AO261" s="1"/>
      <c r="AP261" s="1"/>
      <c r="AQ261" s="1"/>
      <c r="AR261" s="1"/>
      <c r="AS261" s="1"/>
    </row>
    <row r="262" spans="1:45" ht="85.5" customHeight="1">
      <c r="A262" s="1"/>
      <c r="B262" s="1"/>
      <c r="C262" s="20" t="s">
        <v>4821</v>
      </c>
      <c r="D262" s="12" t="s">
        <v>2734</v>
      </c>
      <c r="E262" s="13" t="s">
        <v>1798</v>
      </c>
      <c r="F262" s="11"/>
      <c r="G262" s="11"/>
      <c r="H262" s="11"/>
      <c r="I262" s="11"/>
      <c r="J262" s="11"/>
      <c r="K262" s="11"/>
      <c r="L262" s="11"/>
      <c r="M262" s="11"/>
      <c r="N262" s="11"/>
      <c r="O262" s="11"/>
      <c r="P262" s="11"/>
      <c r="Q262" s="11"/>
      <c r="R262" s="11"/>
      <c r="S262" s="11"/>
      <c r="T262" s="11"/>
      <c r="U262" s="11"/>
      <c r="V262" s="11"/>
      <c r="W262" s="11"/>
      <c r="X262" s="11"/>
      <c r="Y262" s="11"/>
      <c r="Z262" s="1"/>
      <c r="AA262" s="1"/>
      <c r="AB262" s="1" t="s">
        <v>3621</v>
      </c>
      <c r="AC262" s="1" t="s">
        <v>3622</v>
      </c>
      <c r="AD262" s="1" t="s">
        <v>3623</v>
      </c>
      <c r="AE262" s="1" t="s">
        <v>3624</v>
      </c>
      <c r="AF262" s="1" t="s">
        <v>765</v>
      </c>
      <c r="AG262" s="1" t="s">
        <v>766</v>
      </c>
      <c r="AH262" s="1" t="s">
        <v>767</v>
      </c>
      <c r="AI262" s="1" t="s">
        <v>768</v>
      </c>
      <c r="AJ262" s="1" t="s">
        <v>982</v>
      </c>
      <c r="AK262" s="1" t="s">
        <v>1574</v>
      </c>
      <c r="AL262" s="1" t="s">
        <v>1575</v>
      </c>
      <c r="AM262" s="1" t="s">
        <v>1576</v>
      </c>
      <c r="AN262" s="1" t="s">
        <v>1577</v>
      </c>
      <c r="AO262" s="1" t="s">
        <v>1578</v>
      </c>
      <c r="AP262" s="1"/>
      <c r="AQ262" s="1"/>
      <c r="AR262" s="1"/>
      <c r="AS262" s="1"/>
    </row>
    <row r="263" spans="1:45" ht="141" customHeight="1">
      <c r="A263" s="1"/>
      <c r="B263" s="1"/>
      <c r="C263" s="20" t="s">
        <v>4822</v>
      </c>
      <c r="D263" s="12" t="s">
        <v>4623</v>
      </c>
      <c r="E263" s="13" t="s">
        <v>4723</v>
      </c>
      <c r="F263" s="11"/>
      <c r="G263" s="11"/>
      <c r="H263" s="11"/>
      <c r="I263" s="11"/>
      <c r="J263" s="11"/>
      <c r="K263" s="11"/>
      <c r="L263" s="11"/>
      <c r="M263" s="11"/>
      <c r="N263" s="11"/>
      <c r="O263" s="11"/>
      <c r="P263" s="11"/>
      <c r="Q263" s="11"/>
      <c r="R263" s="11"/>
      <c r="S263" s="11"/>
      <c r="T263" s="11"/>
      <c r="U263" s="11"/>
      <c r="V263" s="11"/>
      <c r="W263" s="11"/>
      <c r="X263" s="11"/>
      <c r="Y263" s="11"/>
      <c r="Z263" s="1"/>
      <c r="AA263" s="1"/>
      <c r="AB263" s="1" t="s">
        <v>1580</v>
      </c>
      <c r="AC263" s="1" t="s">
        <v>1581</v>
      </c>
      <c r="AD263" s="1" t="s">
        <v>1582</v>
      </c>
      <c r="AE263" s="1" t="s">
        <v>1583</v>
      </c>
      <c r="AF263" s="1" t="s">
        <v>759</v>
      </c>
      <c r="AG263" s="1" t="s">
        <v>3034</v>
      </c>
      <c r="AH263" s="1" t="s">
        <v>3035</v>
      </c>
      <c r="AI263" s="1" t="s">
        <v>1983</v>
      </c>
      <c r="AJ263" s="1" t="s">
        <v>1984</v>
      </c>
      <c r="AK263" s="1" t="s">
        <v>1985</v>
      </c>
      <c r="AL263" s="1" t="s">
        <v>1986</v>
      </c>
      <c r="AM263" s="1" t="s">
        <v>1987</v>
      </c>
      <c r="AN263" s="1" t="s">
        <v>1988</v>
      </c>
      <c r="AO263" s="1" t="s">
        <v>4569</v>
      </c>
      <c r="AP263" s="1"/>
      <c r="AQ263" s="1"/>
      <c r="AR263" s="1"/>
      <c r="AS263" s="1"/>
    </row>
    <row r="264" spans="1:45" ht="20.25" customHeight="1">
      <c r="A264" s="1"/>
      <c r="B264" s="1"/>
      <c r="C264" s="20"/>
      <c r="D264" s="6" t="s">
        <v>2645</v>
      </c>
      <c r="E264" s="8" t="s">
        <v>2640</v>
      </c>
      <c r="F264" s="11"/>
      <c r="G264" s="11"/>
      <c r="H264" s="11"/>
      <c r="I264" s="11"/>
      <c r="J264" s="11"/>
      <c r="K264" s="11"/>
      <c r="L264" s="11"/>
      <c r="M264" s="11"/>
      <c r="N264" s="11"/>
      <c r="O264" s="11"/>
      <c r="P264" s="11"/>
      <c r="Q264" s="11"/>
      <c r="R264" s="11"/>
      <c r="S264" s="11"/>
      <c r="T264" s="11"/>
      <c r="U264" s="11"/>
      <c r="V264" s="11"/>
      <c r="W264" s="11"/>
      <c r="X264" s="11"/>
      <c r="Y264" s="11"/>
      <c r="Z264" s="1"/>
      <c r="AA264" s="1"/>
      <c r="AB264" s="1"/>
      <c r="AC264" s="1"/>
      <c r="AD264" s="1"/>
      <c r="AE264" s="1"/>
      <c r="AF264" s="1"/>
      <c r="AG264" s="1"/>
      <c r="AH264" s="1"/>
      <c r="AI264" s="1"/>
      <c r="AJ264" s="1"/>
      <c r="AK264" s="1"/>
      <c r="AL264" s="1"/>
      <c r="AM264" s="1"/>
      <c r="AN264" s="1"/>
      <c r="AO264" s="1"/>
      <c r="AP264" s="1"/>
      <c r="AQ264" s="1"/>
      <c r="AR264" s="1"/>
      <c r="AS264" s="1"/>
    </row>
    <row r="265" spans="1:45" ht="18.75" customHeight="1">
      <c r="A265" s="1"/>
      <c r="B265" s="1"/>
      <c r="C265" s="20"/>
      <c r="D265" s="6" t="s">
        <v>2646</v>
      </c>
      <c r="E265" s="8" t="s">
        <v>1056</v>
      </c>
      <c r="F265" s="11"/>
      <c r="G265" s="11"/>
      <c r="H265" s="11"/>
      <c r="I265" s="11"/>
      <c r="J265" s="11"/>
      <c r="K265" s="11"/>
      <c r="L265" s="11"/>
      <c r="M265" s="11"/>
      <c r="N265" s="11"/>
      <c r="O265" s="11"/>
      <c r="P265" s="11"/>
      <c r="Q265" s="11"/>
      <c r="R265" s="11"/>
      <c r="S265" s="11"/>
      <c r="T265" s="11"/>
      <c r="U265" s="11"/>
      <c r="V265" s="11"/>
      <c r="W265" s="11"/>
      <c r="X265" s="11"/>
      <c r="Y265" s="11"/>
      <c r="Z265" s="1"/>
      <c r="AA265" s="1"/>
      <c r="AB265" s="1"/>
      <c r="AC265" s="1"/>
      <c r="AD265" s="1"/>
      <c r="AE265" s="1"/>
      <c r="AF265" s="1"/>
      <c r="AG265" s="1"/>
      <c r="AH265" s="1"/>
      <c r="AI265" s="1"/>
      <c r="AJ265" s="1"/>
      <c r="AK265" s="1"/>
      <c r="AL265" s="1"/>
      <c r="AM265" s="1"/>
      <c r="AN265" s="1"/>
      <c r="AO265" s="1"/>
      <c r="AP265" s="1"/>
      <c r="AQ265" s="1"/>
      <c r="AR265" s="1"/>
      <c r="AS265" s="1"/>
    </row>
    <row r="266" spans="1:45" ht="18.75" customHeight="1">
      <c r="A266" s="1"/>
      <c r="B266" s="1"/>
      <c r="C266" s="20"/>
      <c r="D266" s="6" t="s">
        <v>3477</v>
      </c>
      <c r="E266" s="8" t="s">
        <v>3595</v>
      </c>
      <c r="F266" s="11"/>
      <c r="G266" s="11"/>
      <c r="H266" s="11"/>
      <c r="I266" s="11"/>
      <c r="J266" s="11"/>
      <c r="K266" s="11"/>
      <c r="L266" s="11"/>
      <c r="M266" s="11"/>
      <c r="N266" s="11"/>
      <c r="O266" s="11"/>
      <c r="P266" s="11"/>
      <c r="Q266" s="11"/>
      <c r="R266" s="11"/>
      <c r="S266" s="11"/>
      <c r="T266" s="11"/>
      <c r="U266" s="11"/>
      <c r="V266" s="11"/>
      <c r="W266" s="11"/>
      <c r="X266" s="11"/>
      <c r="Y266" s="11"/>
      <c r="Z266" s="1"/>
      <c r="AA266" s="1"/>
      <c r="AB266" s="1"/>
      <c r="AC266" s="1"/>
      <c r="AD266" s="1"/>
      <c r="AE266" s="1"/>
      <c r="AF266" s="1"/>
      <c r="AG266" s="1"/>
      <c r="AH266" s="1"/>
      <c r="AI266" s="1"/>
      <c r="AJ266" s="1"/>
      <c r="AK266" s="1"/>
      <c r="AL266" s="1"/>
      <c r="AM266" s="1"/>
      <c r="AN266" s="1"/>
      <c r="AO266" s="1"/>
      <c r="AP266" s="1"/>
      <c r="AQ266" s="1"/>
      <c r="AR266" s="1"/>
      <c r="AS266" s="1"/>
    </row>
    <row r="267" spans="1:45" ht="18" customHeight="1">
      <c r="A267" s="1"/>
      <c r="B267" s="1"/>
      <c r="C267" s="20"/>
      <c r="D267" s="6" t="s">
        <v>3478</v>
      </c>
      <c r="E267" s="8" t="s">
        <v>4324</v>
      </c>
      <c r="F267" s="11"/>
      <c r="G267" s="11"/>
      <c r="H267" s="11"/>
      <c r="I267" s="11"/>
      <c r="J267" s="11"/>
      <c r="K267" s="11"/>
      <c r="L267" s="11"/>
      <c r="M267" s="11"/>
      <c r="N267" s="11"/>
      <c r="O267" s="11"/>
      <c r="P267" s="11"/>
      <c r="Q267" s="11"/>
      <c r="R267" s="11"/>
      <c r="S267" s="11"/>
      <c r="T267" s="11"/>
      <c r="U267" s="11"/>
      <c r="V267" s="11"/>
      <c r="W267" s="11"/>
      <c r="X267" s="11"/>
      <c r="Y267" s="11"/>
      <c r="Z267" s="1"/>
      <c r="AA267" s="1"/>
      <c r="AB267" s="1"/>
      <c r="AC267" s="1"/>
      <c r="AD267" s="1"/>
      <c r="AE267" s="1"/>
      <c r="AF267" s="1"/>
      <c r="AG267" s="1"/>
      <c r="AH267" s="1"/>
      <c r="AI267" s="1"/>
      <c r="AJ267" s="1"/>
      <c r="AK267" s="1"/>
      <c r="AL267" s="1"/>
      <c r="AM267" s="1"/>
      <c r="AN267" s="1"/>
      <c r="AO267" s="1"/>
      <c r="AP267" s="1"/>
      <c r="AQ267" s="1"/>
      <c r="AR267" s="1"/>
      <c r="AS267" s="1"/>
    </row>
    <row r="268" spans="1:45" ht="53.25" customHeight="1">
      <c r="A268" s="1"/>
      <c r="B268" s="1"/>
      <c r="C268" s="20" t="s">
        <v>4823</v>
      </c>
      <c r="D268" s="12" t="s">
        <v>3583</v>
      </c>
      <c r="E268" s="13" t="s">
        <v>1635</v>
      </c>
      <c r="F268" s="11"/>
      <c r="G268" s="11"/>
      <c r="H268" s="11"/>
      <c r="I268" s="11"/>
      <c r="J268" s="11"/>
      <c r="K268" s="11"/>
      <c r="L268" s="11"/>
      <c r="M268" s="11"/>
      <c r="N268" s="11"/>
      <c r="O268" s="11"/>
      <c r="P268" s="11"/>
      <c r="Q268" s="11"/>
      <c r="R268" s="11"/>
      <c r="S268" s="11"/>
      <c r="T268" s="11"/>
      <c r="U268" s="11"/>
      <c r="V268" s="11"/>
      <c r="W268" s="11"/>
      <c r="X268" s="11"/>
      <c r="Y268" s="11"/>
      <c r="Z268" s="1"/>
      <c r="AA268" s="1"/>
      <c r="AB268" s="1" t="s">
        <v>4571</v>
      </c>
      <c r="AC268" s="1" t="s">
        <v>4572</v>
      </c>
      <c r="AD268" s="1" t="s">
        <v>977</v>
      </c>
      <c r="AE268" s="1" t="s">
        <v>978</v>
      </c>
      <c r="AF268" s="1" t="s">
        <v>979</v>
      </c>
      <c r="AG268" s="1" t="s">
        <v>980</v>
      </c>
      <c r="AH268" s="1" t="s">
        <v>1585</v>
      </c>
      <c r="AI268" s="1" t="s">
        <v>1791</v>
      </c>
      <c r="AJ268" s="1" t="s">
        <v>1792</v>
      </c>
      <c r="AK268" s="1" t="s">
        <v>1793</v>
      </c>
      <c r="AL268" s="1" t="s">
        <v>1794</v>
      </c>
      <c r="AM268" s="1" t="s">
        <v>1795</v>
      </c>
      <c r="AN268" s="1" t="s">
        <v>1796</v>
      </c>
      <c r="AO268" s="1" t="s">
        <v>1797</v>
      </c>
      <c r="AP268" s="1"/>
      <c r="AQ268" s="1"/>
      <c r="AR268" s="1"/>
      <c r="AS268" s="1"/>
    </row>
    <row r="269" spans="1:45" ht="17.25" customHeight="1">
      <c r="A269" s="1"/>
      <c r="B269" s="1"/>
      <c r="C269" s="20"/>
      <c r="D269" s="6" t="s">
        <v>2645</v>
      </c>
      <c r="E269" s="8" t="s">
        <v>112</v>
      </c>
      <c r="F269" s="11"/>
      <c r="G269" s="11"/>
      <c r="H269" s="11"/>
      <c r="I269" s="11"/>
      <c r="J269" s="11"/>
      <c r="K269" s="11"/>
      <c r="L269" s="11"/>
      <c r="M269" s="11"/>
      <c r="N269" s="11"/>
      <c r="O269" s="11"/>
      <c r="P269" s="11"/>
      <c r="Q269" s="11"/>
      <c r="R269" s="11"/>
      <c r="S269" s="11"/>
      <c r="T269" s="11"/>
      <c r="U269" s="11"/>
      <c r="V269" s="11"/>
      <c r="W269" s="11"/>
      <c r="X269" s="11"/>
      <c r="Y269" s="11"/>
      <c r="Z269" s="1"/>
      <c r="AA269" s="1"/>
      <c r="AB269" s="1"/>
      <c r="AC269" s="1"/>
      <c r="AD269" s="1"/>
      <c r="AE269" s="1"/>
      <c r="AF269" s="1"/>
      <c r="AG269" s="1"/>
      <c r="AH269" s="1"/>
      <c r="AI269" s="1"/>
      <c r="AJ269" s="1"/>
      <c r="AK269" s="1"/>
      <c r="AL269" s="1"/>
      <c r="AM269" s="1"/>
      <c r="AN269" s="1"/>
      <c r="AO269" s="1"/>
      <c r="AP269" s="1"/>
      <c r="AQ269" s="1"/>
      <c r="AR269" s="1"/>
      <c r="AS269" s="1"/>
    </row>
    <row r="270" spans="1:45" ht="17.25" customHeight="1">
      <c r="A270" s="1"/>
      <c r="B270" s="1"/>
      <c r="C270" s="20"/>
      <c r="D270" s="6" t="s">
        <v>2646</v>
      </c>
      <c r="E270" s="8" t="s">
        <v>113</v>
      </c>
      <c r="F270" s="11"/>
      <c r="G270" s="11"/>
      <c r="H270" s="11"/>
      <c r="I270" s="11"/>
      <c r="J270" s="11"/>
      <c r="K270" s="11"/>
      <c r="L270" s="11"/>
      <c r="M270" s="11"/>
      <c r="N270" s="11"/>
      <c r="O270" s="11"/>
      <c r="P270" s="11"/>
      <c r="Q270" s="11"/>
      <c r="R270" s="11"/>
      <c r="S270" s="11"/>
      <c r="T270" s="11"/>
      <c r="U270" s="11"/>
      <c r="V270" s="11"/>
      <c r="W270" s="11"/>
      <c r="X270" s="11"/>
      <c r="Y270" s="11"/>
      <c r="Z270" s="1"/>
      <c r="AA270" s="1"/>
      <c r="AB270" s="1"/>
      <c r="AC270" s="1"/>
      <c r="AD270" s="1"/>
      <c r="AE270" s="1"/>
      <c r="AF270" s="1"/>
      <c r="AG270" s="1"/>
      <c r="AH270" s="1"/>
      <c r="AI270" s="1"/>
      <c r="AJ270" s="1"/>
      <c r="AK270" s="1"/>
      <c r="AL270" s="1"/>
      <c r="AM270" s="1"/>
      <c r="AN270" s="1"/>
      <c r="AO270" s="1"/>
      <c r="AP270" s="1"/>
      <c r="AQ270" s="1"/>
      <c r="AR270" s="1"/>
      <c r="AS270" s="1"/>
    </row>
    <row r="271" spans="1:45" ht="16.5" customHeight="1">
      <c r="A271" s="1"/>
      <c r="B271" s="1"/>
      <c r="C271" s="20"/>
      <c r="D271" s="6" t="s">
        <v>3477</v>
      </c>
      <c r="E271" s="8" t="s">
        <v>114</v>
      </c>
      <c r="F271" s="11"/>
      <c r="G271" s="11"/>
      <c r="H271" s="11"/>
      <c r="I271" s="11"/>
      <c r="J271" s="11"/>
      <c r="K271" s="11"/>
      <c r="L271" s="11"/>
      <c r="M271" s="11"/>
      <c r="N271" s="11"/>
      <c r="O271" s="11"/>
      <c r="P271" s="11"/>
      <c r="Q271" s="11"/>
      <c r="R271" s="11"/>
      <c r="S271" s="11"/>
      <c r="T271" s="11"/>
      <c r="U271" s="11"/>
      <c r="V271" s="11"/>
      <c r="W271" s="11"/>
      <c r="X271" s="11"/>
      <c r="Y271" s="11"/>
      <c r="Z271" s="1"/>
      <c r="AA271" s="1"/>
      <c r="AB271" s="1"/>
      <c r="AC271" s="1"/>
      <c r="AD271" s="1"/>
      <c r="AE271" s="1"/>
      <c r="AF271" s="1"/>
      <c r="AG271" s="1"/>
      <c r="AH271" s="1"/>
      <c r="AI271" s="1"/>
      <c r="AJ271" s="1"/>
      <c r="AK271" s="1"/>
      <c r="AL271" s="1"/>
      <c r="AM271" s="1"/>
      <c r="AN271" s="1"/>
      <c r="AO271" s="1"/>
      <c r="AP271" s="1"/>
      <c r="AQ271" s="1"/>
      <c r="AR271" s="1"/>
      <c r="AS271" s="1"/>
    </row>
    <row r="272" spans="1:45" ht="18" customHeight="1">
      <c r="A272" s="1"/>
      <c r="B272" s="1"/>
      <c r="C272" s="20"/>
      <c r="D272" s="6" t="s">
        <v>3478</v>
      </c>
      <c r="E272" s="8" t="s">
        <v>115</v>
      </c>
      <c r="F272" s="11"/>
      <c r="G272" s="11"/>
      <c r="H272" s="11"/>
      <c r="I272" s="11"/>
      <c r="J272" s="11"/>
      <c r="K272" s="11"/>
      <c r="L272" s="11"/>
      <c r="M272" s="11"/>
      <c r="N272" s="11"/>
      <c r="O272" s="11"/>
      <c r="P272" s="11"/>
      <c r="Q272" s="11"/>
      <c r="R272" s="11"/>
      <c r="S272" s="11"/>
      <c r="T272" s="11"/>
      <c r="U272" s="11"/>
      <c r="V272" s="11"/>
      <c r="W272" s="11"/>
      <c r="X272" s="11"/>
      <c r="Y272" s="11"/>
      <c r="Z272" s="1"/>
      <c r="AA272" s="1"/>
      <c r="AB272" s="1"/>
      <c r="AC272" s="1"/>
      <c r="AD272" s="1"/>
      <c r="AE272" s="1"/>
      <c r="AF272" s="1"/>
      <c r="AG272" s="1"/>
      <c r="AH272" s="1"/>
      <c r="AI272" s="1"/>
      <c r="AJ272" s="1"/>
      <c r="AK272" s="1"/>
      <c r="AL272" s="1"/>
      <c r="AM272" s="1"/>
      <c r="AN272" s="1"/>
      <c r="AO272" s="1"/>
      <c r="AP272" s="1"/>
      <c r="AQ272" s="1"/>
      <c r="AR272" s="1"/>
      <c r="AS272" s="1"/>
    </row>
    <row r="273" spans="1:45" ht="63.75" customHeight="1">
      <c r="A273" s="1"/>
      <c r="B273" s="1"/>
      <c r="C273" s="20" t="s">
        <v>4824</v>
      </c>
      <c r="D273" s="12" t="s">
        <v>2719</v>
      </c>
      <c r="E273" s="13" t="s">
        <v>2731</v>
      </c>
      <c r="F273" s="11"/>
      <c r="G273" s="11"/>
      <c r="H273" s="11"/>
      <c r="I273" s="11"/>
      <c r="J273" s="11"/>
      <c r="K273" s="11"/>
      <c r="L273" s="11"/>
      <c r="M273" s="11"/>
      <c r="N273" s="11"/>
      <c r="O273" s="11"/>
      <c r="P273" s="11"/>
      <c r="Q273" s="11"/>
      <c r="R273" s="11"/>
      <c r="S273" s="11"/>
      <c r="T273" s="11"/>
      <c r="U273" s="11"/>
      <c r="V273" s="11"/>
      <c r="W273" s="11"/>
      <c r="X273" s="11"/>
      <c r="Y273" s="11"/>
      <c r="Z273" s="1"/>
      <c r="AA273" s="1"/>
      <c r="AB273" s="1" t="s">
        <v>1799</v>
      </c>
      <c r="AC273" s="1" t="s">
        <v>3679</v>
      </c>
      <c r="AD273" s="1" t="s">
        <v>3937</v>
      </c>
      <c r="AE273" s="1" t="s">
        <v>3938</v>
      </c>
      <c r="AF273" s="1" t="s">
        <v>3939</v>
      </c>
      <c r="AG273" s="1" t="s">
        <v>3940</v>
      </c>
      <c r="AH273" s="1" t="s">
        <v>3941</v>
      </c>
      <c r="AI273" s="1" t="s">
        <v>3942</v>
      </c>
      <c r="AJ273" s="1" t="s">
        <v>3943</v>
      </c>
      <c r="AK273" s="1" t="s">
        <v>3944</v>
      </c>
      <c r="AL273" s="1" t="s">
        <v>3945</v>
      </c>
      <c r="AM273" s="1" t="s">
        <v>3946</v>
      </c>
      <c r="AN273" s="1" t="s">
        <v>3947</v>
      </c>
      <c r="AO273" s="1" t="s">
        <v>3948</v>
      </c>
      <c r="AP273" s="1"/>
      <c r="AQ273" s="1"/>
      <c r="AR273" s="1"/>
      <c r="AS273" s="1"/>
    </row>
    <row r="274" spans="1:45" ht="12.75">
      <c r="A274" s="1"/>
      <c r="B274" s="1"/>
      <c r="C274" s="22"/>
      <c r="D274" s="6" t="s">
        <v>2645</v>
      </c>
      <c r="E274" s="8" t="s">
        <v>4083</v>
      </c>
      <c r="F274" s="11"/>
      <c r="G274" s="11"/>
      <c r="H274" s="11"/>
      <c r="I274" s="11"/>
      <c r="J274" s="11"/>
      <c r="K274" s="11"/>
      <c r="L274" s="11"/>
      <c r="M274" s="11"/>
      <c r="N274" s="11"/>
      <c r="O274" s="11"/>
      <c r="P274" s="11"/>
      <c r="Q274" s="11"/>
      <c r="R274" s="11"/>
      <c r="S274" s="11"/>
      <c r="T274" s="11"/>
      <c r="U274" s="11"/>
      <c r="V274" s="11"/>
      <c r="W274" s="11"/>
      <c r="X274" s="11"/>
      <c r="Y274" s="11"/>
      <c r="Z274" s="1"/>
      <c r="AA274" s="1"/>
      <c r="AB274" s="1" t="s">
        <v>3949</v>
      </c>
      <c r="AC274" s="1" t="s">
        <v>3950</v>
      </c>
      <c r="AD274" s="1" t="s">
        <v>4901</v>
      </c>
      <c r="AE274" s="1" t="s">
        <v>4510</v>
      </c>
      <c r="AF274" s="1" t="s">
        <v>406</v>
      </c>
      <c r="AG274" s="1" t="s">
        <v>1462</v>
      </c>
      <c r="AH274" s="1" t="s">
        <v>1463</v>
      </c>
      <c r="AI274" s="1" t="s">
        <v>1464</v>
      </c>
      <c r="AJ274" s="1" t="s">
        <v>1465</v>
      </c>
      <c r="AK274" s="1" t="s">
        <v>1466</v>
      </c>
      <c r="AL274" s="1" t="s">
        <v>1467</v>
      </c>
      <c r="AM274" s="1" t="s">
        <v>1468</v>
      </c>
      <c r="AN274" s="1" t="s">
        <v>1469</v>
      </c>
      <c r="AO274" s="1" t="s">
        <v>1470</v>
      </c>
      <c r="AP274" s="1"/>
      <c r="AQ274" s="1"/>
      <c r="AR274" s="1"/>
      <c r="AS274" s="1"/>
    </row>
    <row r="275" spans="1:45" ht="12.75">
      <c r="A275" s="1"/>
      <c r="B275" s="1"/>
      <c r="C275" s="22"/>
      <c r="D275" s="6" t="s">
        <v>2646</v>
      </c>
      <c r="E275" s="8" t="s">
        <v>4084</v>
      </c>
      <c r="F275" s="11"/>
      <c r="G275" s="11"/>
      <c r="H275" s="11"/>
      <c r="I275" s="11"/>
      <c r="J275" s="11"/>
      <c r="K275" s="11"/>
      <c r="L275" s="11"/>
      <c r="M275" s="11"/>
      <c r="N275" s="11"/>
      <c r="O275" s="11"/>
      <c r="P275" s="11"/>
      <c r="Q275" s="11"/>
      <c r="R275" s="11"/>
      <c r="S275" s="11"/>
      <c r="T275" s="11"/>
      <c r="U275" s="11"/>
      <c r="V275" s="11"/>
      <c r="W275" s="11"/>
      <c r="X275" s="11"/>
      <c r="Y275" s="11"/>
      <c r="Z275" s="1"/>
      <c r="AA275" s="1"/>
      <c r="AB275" s="1" t="s">
        <v>1471</v>
      </c>
      <c r="AC275" s="1" t="s">
        <v>1472</v>
      </c>
      <c r="AD275" s="1" t="s">
        <v>2527</v>
      </c>
      <c r="AE275" s="1" t="s">
        <v>4710</v>
      </c>
      <c r="AF275" s="1" t="s">
        <v>4711</v>
      </c>
      <c r="AG275" s="1" t="s">
        <v>829</v>
      </c>
      <c r="AH275" s="1" t="s">
        <v>4715</v>
      </c>
      <c r="AI275" s="1" t="s">
        <v>4716</v>
      </c>
      <c r="AJ275" s="1" t="s">
        <v>4717</v>
      </c>
      <c r="AK275" s="1" t="s">
        <v>4718</v>
      </c>
      <c r="AL275" s="1" t="s">
        <v>4719</v>
      </c>
      <c r="AM275" s="1" t="s">
        <v>4720</v>
      </c>
      <c r="AN275" s="1" t="s">
        <v>4721</v>
      </c>
      <c r="AO275" s="1" t="s">
        <v>4722</v>
      </c>
      <c r="AP275" s="1"/>
      <c r="AQ275" s="1"/>
      <c r="AR275" s="1"/>
      <c r="AS275" s="1"/>
    </row>
    <row r="276" spans="1:45" ht="12.75">
      <c r="A276" s="1"/>
      <c r="B276" s="1"/>
      <c r="C276" s="22"/>
      <c r="D276" s="6" t="s">
        <v>3477</v>
      </c>
      <c r="E276" s="8" t="s">
        <v>4085</v>
      </c>
      <c r="F276" s="11"/>
      <c r="G276" s="11"/>
      <c r="H276" s="11"/>
      <c r="I276" s="11"/>
      <c r="J276" s="11"/>
      <c r="K276" s="11"/>
      <c r="L276" s="11"/>
      <c r="M276" s="11"/>
      <c r="N276" s="11"/>
      <c r="O276" s="11"/>
      <c r="P276" s="11"/>
      <c r="Q276" s="11"/>
      <c r="R276" s="11"/>
      <c r="S276" s="11"/>
      <c r="T276" s="11"/>
      <c r="U276" s="11"/>
      <c r="V276" s="11"/>
      <c r="W276" s="11"/>
      <c r="X276" s="11"/>
      <c r="Y276" s="11"/>
      <c r="Z276" s="1"/>
      <c r="AA276" s="1"/>
      <c r="AB276" s="1"/>
      <c r="AC276" s="1"/>
      <c r="AD276" s="1"/>
      <c r="AE276" s="1"/>
      <c r="AF276" s="1"/>
      <c r="AG276" s="1"/>
      <c r="AH276" s="1"/>
      <c r="AI276" s="1"/>
      <c r="AJ276" s="1"/>
      <c r="AK276" s="1"/>
      <c r="AL276" s="1"/>
      <c r="AM276" s="1"/>
      <c r="AN276" s="1"/>
      <c r="AO276" s="1"/>
      <c r="AP276" s="1"/>
      <c r="AQ276" s="1"/>
      <c r="AR276" s="1"/>
      <c r="AS276" s="1"/>
    </row>
    <row r="277" spans="1:45" ht="12.75">
      <c r="A277" s="1"/>
      <c r="B277" s="1"/>
      <c r="C277" s="22"/>
      <c r="D277" s="6" t="s">
        <v>3478</v>
      </c>
      <c r="E277" s="8" t="s">
        <v>4086</v>
      </c>
      <c r="F277" s="11"/>
      <c r="G277" s="11"/>
      <c r="H277" s="11"/>
      <c r="I277" s="11"/>
      <c r="J277" s="11"/>
      <c r="K277" s="11"/>
      <c r="L277" s="11"/>
      <c r="M277" s="11"/>
      <c r="N277" s="11"/>
      <c r="O277" s="11"/>
      <c r="P277" s="11"/>
      <c r="Q277" s="11"/>
      <c r="R277" s="11"/>
      <c r="S277" s="11"/>
      <c r="T277" s="11"/>
      <c r="U277" s="11"/>
      <c r="V277" s="11"/>
      <c r="W277" s="11"/>
      <c r="X277" s="11"/>
      <c r="Y277" s="11"/>
      <c r="Z277" s="1"/>
      <c r="AA277" s="1"/>
      <c r="AB277" s="1"/>
      <c r="AC277" s="1"/>
      <c r="AD277" s="1"/>
      <c r="AE277" s="1"/>
      <c r="AF277" s="1"/>
      <c r="AG277" s="1"/>
      <c r="AH277" s="1"/>
      <c r="AI277" s="1"/>
      <c r="AJ277" s="1"/>
      <c r="AK277" s="1"/>
      <c r="AL277" s="1"/>
      <c r="AM277" s="1"/>
      <c r="AN277" s="1"/>
      <c r="AO277" s="1"/>
      <c r="AP277" s="1"/>
      <c r="AQ277" s="1"/>
      <c r="AR277" s="1"/>
      <c r="AS277" s="1"/>
    </row>
    <row r="278" spans="1:45" ht="156.75" customHeight="1">
      <c r="A278" s="1"/>
      <c r="B278" s="1"/>
      <c r="C278" s="20" t="s">
        <v>4825</v>
      </c>
      <c r="D278" s="12" t="s">
        <v>91</v>
      </c>
      <c r="E278" s="13" t="s">
        <v>4082</v>
      </c>
      <c r="F278" s="11"/>
      <c r="G278" s="11"/>
      <c r="H278" s="11"/>
      <c r="I278" s="11"/>
      <c r="J278" s="11"/>
      <c r="K278" s="11"/>
      <c r="L278" s="11"/>
      <c r="M278" s="11"/>
      <c r="N278" s="11"/>
      <c r="O278" s="11"/>
      <c r="P278" s="11"/>
      <c r="Q278" s="11"/>
      <c r="R278" s="11"/>
      <c r="S278" s="11"/>
      <c r="T278" s="11"/>
      <c r="U278" s="11"/>
      <c r="V278" s="11"/>
      <c r="W278" s="11"/>
      <c r="X278" s="11"/>
      <c r="Y278" s="11"/>
      <c r="Z278" s="1"/>
      <c r="AA278" s="1"/>
      <c r="AB278" s="1" t="s">
        <v>3617</v>
      </c>
      <c r="AC278" s="1" t="s">
        <v>3618</v>
      </c>
      <c r="AD278" s="1" t="s">
        <v>3619</v>
      </c>
      <c r="AE278" s="1" t="s">
        <v>3620</v>
      </c>
      <c r="AF278" s="1" t="s">
        <v>4906</v>
      </c>
      <c r="AG278" s="1" t="s">
        <v>4907</v>
      </c>
      <c r="AH278" s="1" t="s">
        <v>4908</v>
      </c>
      <c r="AI278" s="1" t="s">
        <v>2530</v>
      </c>
      <c r="AJ278" s="1" t="s">
        <v>3520</v>
      </c>
      <c r="AK278" s="1" t="s">
        <v>3521</v>
      </c>
      <c r="AL278" s="1" t="s">
        <v>4425</v>
      </c>
      <c r="AM278" s="1" t="s">
        <v>4426</v>
      </c>
      <c r="AN278" s="1" t="s">
        <v>4427</v>
      </c>
      <c r="AO278" s="1" t="s">
        <v>2639</v>
      </c>
      <c r="AP278" s="1"/>
      <c r="AQ278" s="1"/>
      <c r="AR278" s="1"/>
      <c r="AS278" s="1"/>
    </row>
    <row r="279" spans="1:45" ht="12.75">
      <c r="A279" s="1"/>
      <c r="B279" s="1"/>
      <c r="C279" s="22"/>
      <c r="D279" s="6" t="s">
        <v>2645</v>
      </c>
      <c r="E279" s="8" t="s">
        <v>4336</v>
      </c>
      <c r="F279" s="11"/>
      <c r="G279" s="11"/>
      <c r="H279" s="11"/>
      <c r="I279" s="11"/>
      <c r="J279" s="11"/>
      <c r="K279" s="11"/>
      <c r="L279" s="11"/>
      <c r="M279" s="11"/>
      <c r="N279" s="11"/>
      <c r="O279" s="11"/>
      <c r="P279" s="11"/>
      <c r="Q279" s="11"/>
      <c r="R279" s="11"/>
      <c r="S279" s="11"/>
      <c r="T279" s="11"/>
      <c r="U279" s="11"/>
      <c r="V279" s="11"/>
      <c r="W279" s="11"/>
      <c r="X279" s="11"/>
      <c r="Y279" s="11"/>
      <c r="Z279" s="1"/>
      <c r="AA279" s="1"/>
      <c r="AB279" s="1" t="s">
        <v>2641</v>
      </c>
      <c r="AC279" s="1" t="s">
        <v>2647</v>
      </c>
      <c r="AD279" s="1" t="s">
        <v>2648</v>
      </c>
      <c r="AE279" s="1" t="s">
        <v>1047</v>
      </c>
      <c r="AF279" s="1" t="s">
        <v>1048</v>
      </c>
      <c r="AG279" s="1" t="s">
        <v>1049</v>
      </c>
      <c r="AH279" s="1" t="s">
        <v>1564</v>
      </c>
      <c r="AI279" s="1" t="s">
        <v>1565</v>
      </c>
      <c r="AJ279" s="1" t="s">
        <v>1566</v>
      </c>
      <c r="AK279" s="1" t="s">
        <v>1567</v>
      </c>
      <c r="AL279" s="1" t="s">
        <v>1052</v>
      </c>
      <c r="AM279" s="1" t="s">
        <v>1053</v>
      </c>
      <c r="AN279" s="1" t="s">
        <v>1054</v>
      </c>
      <c r="AO279" s="1" t="s">
        <v>1055</v>
      </c>
      <c r="AP279" s="1"/>
      <c r="AQ279" s="1"/>
      <c r="AR279" s="1"/>
      <c r="AS279" s="1"/>
    </row>
    <row r="280" spans="1:45" ht="12.75">
      <c r="A280" s="1"/>
      <c r="B280" s="1"/>
      <c r="C280" s="22"/>
      <c r="D280" s="6" t="s">
        <v>2646</v>
      </c>
      <c r="E280" s="8" t="s">
        <v>4337</v>
      </c>
      <c r="F280" s="11"/>
      <c r="G280" s="11"/>
      <c r="H280" s="11"/>
      <c r="I280" s="11"/>
      <c r="J280" s="11"/>
      <c r="K280" s="11"/>
      <c r="L280" s="11"/>
      <c r="M280" s="11"/>
      <c r="N280" s="11"/>
      <c r="O280" s="11"/>
      <c r="P280" s="11"/>
      <c r="Q280" s="11"/>
      <c r="R280" s="11"/>
      <c r="S280" s="11"/>
      <c r="T280" s="11"/>
      <c r="U280" s="11"/>
      <c r="V280" s="11"/>
      <c r="W280" s="11"/>
      <c r="X280" s="11"/>
      <c r="Y280" s="11"/>
      <c r="Z280" s="1"/>
      <c r="AA280" s="1"/>
      <c r="AB280" s="1" t="s">
        <v>1057</v>
      </c>
      <c r="AC280" s="1" t="s">
        <v>1058</v>
      </c>
      <c r="AD280" s="1" t="s">
        <v>1059</v>
      </c>
      <c r="AE280" s="1" t="s">
        <v>1060</v>
      </c>
      <c r="AF280" s="1" t="s">
        <v>1075</v>
      </c>
      <c r="AG280" s="1" t="s">
        <v>1076</v>
      </c>
      <c r="AH280" s="1" t="s">
        <v>1077</v>
      </c>
      <c r="AI280" s="1" t="s">
        <v>1078</v>
      </c>
      <c r="AJ280" s="1" t="s">
        <v>1224</v>
      </c>
      <c r="AK280" s="1" t="s">
        <v>1225</v>
      </c>
      <c r="AL280" s="1" t="s">
        <v>1226</v>
      </c>
      <c r="AM280" s="1" t="s">
        <v>1227</v>
      </c>
      <c r="AN280" s="1" t="s">
        <v>1228</v>
      </c>
      <c r="AO280" s="1" t="s">
        <v>1725</v>
      </c>
      <c r="AP280" s="1"/>
      <c r="AQ280" s="1"/>
      <c r="AR280" s="1"/>
      <c r="AS280" s="1"/>
    </row>
    <row r="281" spans="1:45" ht="12.75">
      <c r="A281" s="1"/>
      <c r="B281" s="1"/>
      <c r="C281" s="22"/>
      <c r="D281" s="6" t="s">
        <v>3477</v>
      </c>
      <c r="E281" s="8" t="s">
        <v>4338</v>
      </c>
      <c r="F281" s="11"/>
      <c r="G281" s="11"/>
      <c r="H281" s="11"/>
      <c r="I281" s="11"/>
      <c r="J281" s="11"/>
      <c r="K281" s="11"/>
      <c r="L281" s="11"/>
      <c r="M281" s="11"/>
      <c r="N281" s="11"/>
      <c r="O281" s="11"/>
      <c r="P281" s="11"/>
      <c r="Q281" s="11"/>
      <c r="R281" s="11"/>
      <c r="S281" s="11"/>
      <c r="T281" s="11"/>
      <c r="U281" s="11"/>
      <c r="V281" s="11"/>
      <c r="W281" s="11"/>
      <c r="X281" s="11"/>
      <c r="Y281" s="11"/>
      <c r="Z281" s="1"/>
      <c r="AA281" s="1"/>
      <c r="AB281" s="1" t="s">
        <v>769</v>
      </c>
      <c r="AC281" s="1" t="s">
        <v>770</v>
      </c>
      <c r="AD281" s="1" t="s">
        <v>1331</v>
      </c>
      <c r="AE281" s="1" t="s">
        <v>1332</v>
      </c>
      <c r="AF281" s="1" t="s">
        <v>1333</v>
      </c>
      <c r="AG281" s="1" t="s">
        <v>4315</v>
      </c>
      <c r="AH281" s="1" t="s">
        <v>4316</v>
      </c>
      <c r="AI281" s="1" t="s">
        <v>4317</v>
      </c>
      <c r="AJ281" s="1" t="s">
        <v>4318</v>
      </c>
      <c r="AK281" s="1" t="s">
        <v>4319</v>
      </c>
      <c r="AL281" s="1" t="s">
        <v>4320</v>
      </c>
      <c r="AM281" s="1" t="s">
        <v>4321</v>
      </c>
      <c r="AN281" s="1" t="s">
        <v>4322</v>
      </c>
      <c r="AO281" s="1" t="s">
        <v>4323</v>
      </c>
      <c r="AP281" s="1"/>
      <c r="AQ281" s="1"/>
      <c r="AR281" s="1"/>
      <c r="AS281" s="1"/>
    </row>
    <row r="282" spans="1:45" ht="12.75">
      <c r="A282" s="1"/>
      <c r="B282" s="1"/>
      <c r="C282" s="22"/>
      <c r="D282" s="6" t="s">
        <v>3478</v>
      </c>
      <c r="E282" s="8" t="s">
        <v>4339</v>
      </c>
      <c r="F282" s="11"/>
      <c r="G282" s="11"/>
      <c r="H282" s="11"/>
      <c r="I282" s="11"/>
      <c r="J282" s="11"/>
      <c r="K282" s="11"/>
      <c r="L282" s="11"/>
      <c r="M282" s="11"/>
      <c r="N282" s="11"/>
      <c r="O282" s="11"/>
      <c r="P282" s="11"/>
      <c r="Q282" s="11"/>
      <c r="R282" s="11"/>
      <c r="S282" s="11"/>
      <c r="T282" s="11"/>
      <c r="U282" s="11"/>
      <c r="V282" s="11"/>
      <c r="W282" s="11"/>
      <c r="X282" s="11"/>
      <c r="Y282" s="11"/>
      <c r="Z282" s="1"/>
      <c r="AA282" s="1"/>
      <c r="AB282" s="1" t="s">
        <v>4325</v>
      </c>
      <c r="AC282" s="1" t="s">
        <v>4326</v>
      </c>
      <c r="AD282" s="1" t="s">
        <v>3669</v>
      </c>
      <c r="AE282" s="1" t="s">
        <v>4729</v>
      </c>
      <c r="AF282" s="1" t="s">
        <v>4312</v>
      </c>
      <c r="AG282" s="1" t="s">
        <v>4313</v>
      </c>
      <c r="AH282" s="1" t="s">
        <v>1749</v>
      </c>
      <c r="AI282" s="1" t="s">
        <v>1750</v>
      </c>
      <c r="AJ282" s="1" t="s">
        <v>3079</v>
      </c>
      <c r="AK282" s="1" t="s">
        <v>3080</v>
      </c>
      <c r="AL282" s="1" t="s">
        <v>1319</v>
      </c>
      <c r="AM282" s="1" t="s">
        <v>1320</v>
      </c>
      <c r="AN282" s="1" t="s">
        <v>1321</v>
      </c>
      <c r="AO282" s="1" t="s">
        <v>1633</v>
      </c>
      <c r="AP282" s="1"/>
      <c r="AQ282" s="1"/>
      <c r="AR282" s="1"/>
      <c r="AS282" s="1"/>
    </row>
    <row r="283" spans="1:45" ht="123.75" customHeight="1">
      <c r="A283" s="1"/>
      <c r="B283" s="1"/>
      <c r="C283" s="20" t="s">
        <v>4826</v>
      </c>
      <c r="D283" s="12" t="s">
        <v>1634</v>
      </c>
      <c r="E283" s="13" t="s">
        <v>4340</v>
      </c>
      <c r="F283" s="11"/>
      <c r="G283" s="11"/>
      <c r="H283" s="11"/>
      <c r="I283" s="11"/>
      <c r="J283" s="11"/>
      <c r="K283" s="11"/>
      <c r="L283" s="11"/>
      <c r="M283" s="11"/>
      <c r="N283" s="11"/>
      <c r="O283" s="11"/>
      <c r="P283" s="11"/>
      <c r="Q283" s="11"/>
      <c r="R283" s="11"/>
      <c r="S283" s="11"/>
      <c r="T283" s="11"/>
      <c r="U283" s="11"/>
      <c r="V283" s="11"/>
      <c r="W283" s="11"/>
      <c r="X283" s="11"/>
      <c r="Y283" s="11"/>
      <c r="Z283" s="1"/>
      <c r="AA283" s="1"/>
      <c r="AB283" s="1" t="s">
        <v>1636</v>
      </c>
      <c r="AC283" s="1" t="s">
        <v>153</v>
      </c>
      <c r="AD283" s="1" t="s">
        <v>154</v>
      </c>
      <c r="AE283" s="1" t="s">
        <v>155</v>
      </c>
      <c r="AF283" s="1" t="s">
        <v>156</v>
      </c>
      <c r="AG283" s="1" t="s">
        <v>157</v>
      </c>
      <c r="AH283" s="1" t="s">
        <v>670</v>
      </c>
      <c r="AI283" s="1" t="s">
        <v>822</v>
      </c>
      <c r="AJ283" s="1" t="s">
        <v>823</v>
      </c>
      <c r="AK283" s="1" t="s">
        <v>824</v>
      </c>
      <c r="AL283" s="1" t="s">
        <v>825</v>
      </c>
      <c r="AM283" s="1" t="s">
        <v>826</v>
      </c>
      <c r="AN283" s="1" t="s">
        <v>827</v>
      </c>
      <c r="AO283" s="1" t="s">
        <v>828</v>
      </c>
      <c r="AP283" s="1"/>
      <c r="AQ283" s="1"/>
      <c r="AR283" s="1"/>
      <c r="AS283" s="1"/>
    </row>
    <row r="284" spans="1:45" ht="77.25" customHeight="1">
      <c r="A284" s="1"/>
      <c r="B284" s="1"/>
      <c r="C284" s="20" t="s">
        <v>4829</v>
      </c>
      <c r="D284" s="9" t="s">
        <v>4687</v>
      </c>
      <c r="E284" s="10" t="s">
        <v>4688</v>
      </c>
      <c r="F284" s="11"/>
      <c r="G284" s="11"/>
      <c r="H284" s="11"/>
      <c r="I284" s="11"/>
      <c r="J284" s="11"/>
      <c r="K284" s="11"/>
      <c r="L284" s="11"/>
      <c r="M284" s="11"/>
      <c r="N284" s="11"/>
      <c r="O284" s="11"/>
      <c r="P284" s="11"/>
      <c r="Q284" s="11"/>
      <c r="R284" s="11"/>
      <c r="S284" s="11"/>
      <c r="T284" s="11"/>
      <c r="U284" s="11"/>
      <c r="V284" s="11"/>
      <c r="W284" s="11"/>
      <c r="X284" s="11"/>
      <c r="Y284" s="11"/>
      <c r="Z284" s="1"/>
      <c r="AA284" s="1"/>
      <c r="AB284" s="1" t="s">
        <v>4689</v>
      </c>
      <c r="AC284" s="1" t="s">
        <v>4690</v>
      </c>
      <c r="AD284" s="1" t="s">
        <v>4691</v>
      </c>
      <c r="AE284" s="1" t="s">
        <v>4692</v>
      </c>
      <c r="AF284" s="1" t="s">
        <v>4693</v>
      </c>
      <c r="AG284" s="1" t="s">
        <v>4694</v>
      </c>
      <c r="AH284" s="1" t="s">
        <v>2135</v>
      </c>
      <c r="AI284" s="1" t="s">
        <v>2136</v>
      </c>
      <c r="AJ284" s="1" t="s">
        <v>2137</v>
      </c>
      <c r="AK284" s="1" t="s">
        <v>2138</v>
      </c>
      <c r="AL284" s="1" t="s">
        <v>2139</v>
      </c>
      <c r="AM284" s="1" t="s">
        <v>830</v>
      </c>
      <c r="AN284" s="1" t="s">
        <v>3629</v>
      </c>
      <c r="AO284" s="1" t="s">
        <v>3630</v>
      </c>
      <c r="AP284" s="1"/>
      <c r="AQ284" s="1"/>
      <c r="AR284" s="1"/>
      <c r="AS284" s="1"/>
    </row>
    <row r="285" spans="1:45" ht="12.75">
      <c r="A285" s="1"/>
      <c r="B285" s="1"/>
      <c r="C285" s="19"/>
      <c r="D285" s="9" t="s">
        <v>3541</v>
      </c>
      <c r="E285" s="10"/>
      <c r="F285" s="11"/>
      <c r="G285" s="11"/>
      <c r="H285" s="11"/>
      <c r="I285" s="11"/>
      <c r="J285" s="11"/>
      <c r="K285" s="11"/>
      <c r="L285" s="11"/>
      <c r="M285" s="11"/>
      <c r="N285" s="11"/>
      <c r="O285" s="11"/>
      <c r="P285" s="11"/>
      <c r="Q285" s="11"/>
      <c r="R285" s="11"/>
      <c r="S285" s="11"/>
      <c r="T285" s="11"/>
      <c r="U285" s="11"/>
      <c r="V285" s="11"/>
      <c r="W285" s="11"/>
      <c r="X285" s="11"/>
      <c r="Y285" s="11"/>
      <c r="Z285" s="1"/>
      <c r="AA285" s="1"/>
      <c r="AB285" s="1" t="s">
        <v>399</v>
      </c>
      <c r="AC285" s="1" t="s">
        <v>400</v>
      </c>
      <c r="AD285" s="1" t="s">
        <v>401</v>
      </c>
      <c r="AE285" s="1" t="s">
        <v>402</v>
      </c>
      <c r="AF285" s="1" t="s">
        <v>809</v>
      </c>
      <c r="AG285" s="1" t="s">
        <v>4283</v>
      </c>
      <c r="AH285" s="1" t="s">
        <v>4284</v>
      </c>
      <c r="AI285" s="1" t="s">
        <v>4285</v>
      </c>
      <c r="AJ285" s="1" t="s">
        <v>4286</v>
      </c>
      <c r="AK285" s="1" t="s">
        <v>3748</v>
      </c>
      <c r="AL285" s="1" t="s">
        <v>3749</v>
      </c>
      <c r="AM285" s="1" t="s">
        <v>3998</v>
      </c>
      <c r="AN285" s="1" t="s">
        <v>3999</v>
      </c>
      <c r="AO285" s="1" t="s">
        <v>4000</v>
      </c>
      <c r="AP285" s="1"/>
      <c r="AQ285" s="1"/>
      <c r="AR285" s="1"/>
      <c r="AS285" s="1"/>
    </row>
    <row r="286" spans="1:45" ht="195" customHeight="1">
      <c r="A286" s="1"/>
      <c r="B286" s="1"/>
      <c r="C286" s="20" t="s">
        <v>4828</v>
      </c>
      <c r="D286" s="9" t="s">
        <v>3223</v>
      </c>
      <c r="E286" s="10" t="s">
        <v>3224</v>
      </c>
      <c r="F286" s="11"/>
      <c r="G286" s="11"/>
      <c r="H286" s="11"/>
      <c r="I286" s="11"/>
      <c r="J286" s="11"/>
      <c r="K286" s="11"/>
      <c r="L286" s="11"/>
      <c r="M286" s="11"/>
      <c r="N286" s="11"/>
      <c r="O286" s="11"/>
      <c r="P286" s="11"/>
      <c r="Q286" s="11"/>
      <c r="R286" s="11"/>
      <c r="S286" s="11"/>
      <c r="T286" s="11"/>
      <c r="U286" s="11"/>
      <c r="V286" s="11"/>
      <c r="W286" s="11"/>
      <c r="X286" s="11"/>
      <c r="Y286" s="11"/>
      <c r="Z286" s="1"/>
      <c r="AA286" s="1"/>
      <c r="AB286" s="1" t="s">
        <v>3225</v>
      </c>
      <c r="AC286" s="1" t="s">
        <v>3372</v>
      </c>
      <c r="AD286" s="1" t="s">
        <v>4698</v>
      </c>
      <c r="AE286" s="1" t="s">
        <v>4699</v>
      </c>
      <c r="AF286" s="1" t="s">
        <v>69</v>
      </c>
      <c r="AG286" s="1" t="s">
        <v>70</v>
      </c>
      <c r="AH286" s="1" t="s">
        <v>2701</v>
      </c>
      <c r="AI286" s="1" t="s">
        <v>2702</v>
      </c>
      <c r="AJ286" s="1" t="s">
        <v>2703</v>
      </c>
      <c r="AK286" s="1" t="s">
        <v>2704</v>
      </c>
      <c r="AL286" s="1" t="s">
        <v>2705</v>
      </c>
      <c r="AM286" s="1" t="s">
        <v>2706</v>
      </c>
      <c r="AN286" s="1" t="s">
        <v>3591</v>
      </c>
      <c r="AO286" s="1" t="s">
        <v>3592</v>
      </c>
      <c r="AP286" s="1"/>
      <c r="AQ286" s="1"/>
      <c r="AR286" s="1"/>
      <c r="AS286" s="1"/>
    </row>
    <row r="287" spans="1:45" ht="12.75">
      <c r="A287" s="1"/>
      <c r="B287" s="1"/>
      <c r="C287" s="20"/>
      <c r="D287" s="9" t="s">
        <v>3541</v>
      </c>
      <c r="E287" s="10"/>
      <c r="F287" s="11"/>
      <c r="G287" s="11"/>
      <c r="H287" s="11"/>
      <c r="I287" s="11"/>
      <c r="J287" s="11"/>
      <c r="K287" s="11"/>
      <c r="L287" s="11"/>
      <c r="M287" s="11"/>
      <c r="N287" s="11"/>
      <c r="O287" s="11"/>
      <c r="P287" s="11"/>
      <c r="Q287" s="11"/>
      <c r="R287" s="11"/>
      <c r="S287" s="11"/>
      <c r="T287" s="11"/>
      <c r="U287" s="11"/>
      <c r="V287" s="11"/>
      <c r="W287" s="11"/>
      <c r="X287" s="11"/>
      <c r="Y287" s="11"/>
      <c r="Z287" s="1"/>
      <c r="AA287" s="1"/>
      <c r="AB287" s="1" t="s">
        <v>4542</v>
      </c>
      <c r="AC287" s="1" t="s">
        <v>4543</v>
      </c>
      <c r="AD287" s="1" t="s">
        <v>4876</v>
      </c>
      <c r="AE287" s="1" t="s">
        <v>4877</v>
      </c>
      <c r="AF287" s="1" t="s">
        <v>4878</v>
      </c>
      <c r="AG287" s="1" t="s">
        <v>4879</v>
      </c>
      <c r="AH287" s="1" t="s">
        <v>4880</v>
      </c>
      <c r="AI287" s="1" t="s">
        <v>4881</v>
      </c>
      <c r="AJ287" s="1" t="s">
        <v>4882</v>
      </c>
      <c r="AK287" s="1" t="s">
        <v>4883</v>
      </c>
      <c r="AL287" s="1" t="s">
        <v>4884</v>
      </c>
      <c r="AM287" s="1" t="s">
        <v>2695</v>
      </c>
      <c r="AN287" s="1" t="s">
        <v>2696</v>
      </c>
      <c r="AO287" s="1" t="s">
        <v>2697</v>
      </c>
      <c r="AP287" s="1"/>
      <c r="AQ287" s="1"/>
      <c r="AR287" s="1"/>
      <c r="AS287" s="1"/>
    </row>
    <row r="288" spans="1:45" ht="111.75" customHeight="1">
      <c r="A288" s="1"/>
      <c r="B288" s="1"/>
      <c r="C288" s="20" t="s">
        <v>4827</v>
      </c>
      <c r="D288" s="9" t="s">
        <v>4893</v>
      </c>
      <c r="E288" s="10" t="s">
        <v>4894</v>
      </c>
      <c r="F288" s="11"/>
      <c r="G288" s="11"/>
      <c r="H288" s="11"/>
      <c r="I288" s="11"/>
      <c r="J288" s="11"/>
      <c r="K288" s="11"/>
      <c r="L288" s="11"/>
      <c r="M288" s="11"/>
      <c r="N288" s="11"/>
      <c r="O288" s="11"/>
      <c r="P288" s="11"/>
      <c r="Q288" s="11"/>
      <c r="R288" s="11"/>
      <c r="S288" s="11"/>
      <c r="T288" s="11"/>
      <c r="U288" s="11"/>
      <c r="V288" s="11"/>
      <c r="W288" s="11"/>
      <c r="X288" s="11"/>
      <c r="Y288" s="11"/>
      <c r="Z288" s="1"/>
      <c r="AA288" s="1"/>
      <c r="AB288" s="1" t="s">
        <v>3577</v>
      </c>
      <c r="AC288" s="1" t="s">
        <v>3578</v>
      </c>
      <c r="AD288" s="1" t="s">
        <v>3579</v>
      </c>
      <c r="AE288" s="1" t="s">
        <v>3580</v>
      </c>
      <c r="AF288" s="1" t="s">
        <v>3581</v>
      </c>
      <c r="AG288" s="1" t="s">
        <v>3582</v>
      </c>
      <c r="AH288" s="1" t="s">
        <v>2659</v>
      </c>
      <c r="AI288" s="1" t="s">
        <v>3032</v>
      </c>
      <c r="AJ288" s="1" t="s">
        <v>3036</v>
      </c>
      <c r="AK288" s="1" t="s">
        <v>3037</v>
      </c>
      <c r="AL288" s="1" t="s">
        <v>3038</v>
      </c>
      <c r="AM288" s="1" t="s">
        <v>3039</v>
      </c>
      <c r="AN288" s="1" t="s">
        <v>3040</v>
      </c>
      <c r="AO288" s="1" t="s">
        <v>3041</v>
      </c>
      <c r="AP288" s="1"/>
      <c r="AQ288" s="1"/>
      <c r="AR288" s="1"/>
      <c r="AS288" s="1"/>
    </row>
    <row r="289" spans="1:45" ht="12.75">
      <c r="A289" s="1"/>
      <c r="B289" s="1"/>
      <c r="C289" s="19"/>
      <c r="D289" s="9" t="s">
        <v>3541</v>
      </c>
      <c r="E289" s="10"/>
      <c r="F289" s="11"/>
      <c r="G289" s="11"/>
      <c r="H289" s="11"/>
      <c r="I289" s="11"/>
      <c r="J289" s="11"/>
      <c r="K289" s="11"/>
      <c r="L289" s="11"/>
      <c r="M289" s="11"/>
      <c r="N289" s="11"/>
      <c r="O289" s="11"/>
      <c r="P289" s="11"/>
      <c r="Q289" s="11"/>
      <c r="R289" s="11"/>
      <c r="S289" s="11"/>
      <c r="T289" s="11"/>
      <c r="U289" s="11"/>
      <c r="V289" s="11"/>
      <c r="W289" s="11"/>
      <c r="X289" s="11"/>
      <c r="Y289" s="11"/>
      <c r="Z289" s="1"/>
      <c r="AA289" s="1"/>
      <c r="AB289" s="1" t="s">
        <v>3042</v>
      </c>
      <c r="AC289" s="1" t="s">
        <v>4380</v>
      </c>
      <c r="AD289" s="1" t="s">
        <v>4381</v>
      </c>
      <c r="AE289" s="1" t="s">
        <v>4382</v>
      </c>
      <c r="AF289" s="1" t="s">
        <v>4383</v>
      </c>
      <c r="AG289" s="1" t="s">
        <v>4384</v>
      </c>
      <c r="AH289" s="1" t="s">
        <v>4385</v>
      </c>
      <c r="AI289" s="1" t="s">
        <v>1696</v>
      </c>
      <c r="AJ289" s="1" t="s">
        <v>1697</v>
      </c>
      <c r="AK289" s="1" t="s">
        <v>1698</v>
      </c>
      <c r="AL289" s="1" t="s">
        <v>1699</v>
      </c>
      <c r="AM289" s="1" t="s">
        <v>4970</v>
      </c>
      <c r="AN289" s="1" t="s">
        <v>1236</v>
      </c>
      <c r="AO289" s="1" t="s">
        <v>1237</v>
      </c>
      <c r="AP289" s="1"/>
      <c r="AQ289" s="1"/>
      <c r="AR289" s="1"/>
      <c r="AS289" s="1"/>
    </row>
    <row r="290" spans="1:45" ht="13.5" customHeight="1">
      <c r="A290" s="1"/>
      <c r="B290" s="1"/>
      <c r="C290" s="2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row>
    <row r="291" spans="1:45" ht="13.5" customHeight="1">
      <c r="A291" s="1"/>
      <c r="B291" s="1"/>
      <c r="C291" s="130" t="s">
        <v>2643</v>
      </c>
      <c r="D291" s="130"/>
      <c r="E291" s="130"/>
      <c r="F291" s="130"/>
      <c r="G291" s="130"/>
      <c r="H291" s="130"/>
      <c r="I291" s="130"/>
      <c r="J291" s="130"/>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row>
    <row r="292" spans="1:45" ht="13.5" customHeight="1">
      <c r="A292" s="1"/>
      <c r="B292" s="1"/>
      <c r="C292" s="130" t="s">
        <v>2644</v>
      </c>
      <c r="D292" s="130"/>
      <c r="E292" s="130"/>
      <c r="F292" s="130"/>
      <c r="G292" s="130"/>
      <c r="H292" s="130"/>
      <c r="I292" s="130"/>
      <c r="J292" s="130"/>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row>
    <row r="307" spans="6:25" ht="12.75">
      <c r="F307"/>
      <c r="G307"/>
      <c r="H307"/>
      <c r="I307"/>
      <c r="J307"/>
      <c r="K307"/>
      <c r="L307"/>
      <c r="M307"/>
      <c r="N307"/>
      <c r="O307"/>
      <c r="P307"/>
      <c r="Q307"/>
      <c r="R307"/>
      <c r="S307"/>
      <c r="T307"/>
      <c r="U307"/>
      <c r="V307"/>
      <c r="W307"/>
      <c r="X307"/>
      <c r="Y307"/>
    </row>
    <row r="308" spans="6:25" ht="12.75">
      <c r="F308"/>
      <c r="G308"/>
      <c r="H308"/>
      <c r="I308"/>
      <c r="J308"/>
      <c r="K308"/>
      <c r="L308"/>
      <c r="M308"/>
      <c r="N308"/>
      <c r="O308"/>
      <c r="P308"/>
      <c r="Q308"/>
      <c r="R308"/>
      <c r="S308"/>
      <c r="T308"/>
      <c r="U308"/>
      <c r="V308"/>
      <c r="W308"/>
      <c r="X308"/>
      <c r="Y308"/>
    </row>
    <row r="309" spans="6:25" ht="12.75">
      <c r="F309"/>
      <c r="G309"/>
      <c r="H309"/>
      <c r="I309"/>
      <c r="J309"/>
      <c r="K309"/>
      <c r="L309"/>
      <c r="M309"/>
      <c r="N309"/>
      <c r="O309"/>
      <c r="P309"/>
      <c r="Q309"/>
      <c r="R309"/>
      <c r="S309"/>
      <c r="T309"/>
      <c r="U309"/>
      <c r="V309"/>
      <c r="W309"/>
      <c r="X309"/>
      <c r="Y309"/>
    </row>
    <row r="310" spans="6:25" ht="12.75">
      <c r="F310"/>
      <c r="G310"/>
      <c r="H310"/>
      <c r="I310"/>
      <c r="J310"/>
      <c r="K310"/>
      <c r="L310"/>
      <c r="M310"/>
      <c r="N310"/>
      <c r="O310"/>
      <c r="P310"/>
      <c r="Q310"/>
      <c r="R310"/>
      <c r="S310"/>
      <c r="T310"/>
      <c r="U310"/>
      <c r="V310"/>
      <c r="W310"/>
      <c r="X310"/>
      <c r="Y310"/>
    </row>
    <row r="311" spans="6:25" ht="12.75">
      <c r="F311"/>
      <c r="G311"/>
      <c r="H311"/>
      <c r="I311"/>
      <c r="J311"/>
      <c r="K311"/>
      <c r="L311"/>
      <c r="M311"/>
      <c r="N311"/>
      <c r="O311"/>
      <c r="P311"/>
      <c r="Q311"/>
      <c r="R311"/>
      <c r="S311"/>
      <c r="T311"/>
      <c r="U311"/>
      <c r="V311"/>
      <c r="W311"/>
      <c r="X311"/>
      <c r="Y311"/>
    </row>
    <row r="312" spans="6:25" ht="12.75">
      <c r="F312"/>
      <c r="G312"/>
      <c r="H312"/>
      <c r="I312"/>
      <c r="J312"/>
      <c r="K312"/>
      <c r="L312"/>
      <c r="M312"/>
      <c r="N312"/>
      <c r="O312"/>
      <c r="P312"/>
      <c r="Q312"/>
      <c r="R312"/>
      <c r="S312"/>
      <c r="T312"/>
      <c r="U312"/>
      <c r="V312"/>
      <c r="W312"/>
      <c r="X312"/>
      <c r="Y312"/>
    </row>
    <row r="313" spans="6:25" ht="12.75">
      <c r="F313"/>
      <c r="G313"/>
      <c r="H313"/>
      <c r="I313"/>
      <c r="J313"/>
      <c r="K313"/>
      <c r="L313"/>
      <c r="M313"/>
      <c r="N313"/>
      <c r="O313"/>
      <c r="P313"/>
      <c r="Q313"/>
      <c r="R313"/>
      <c r="S313"/>
      <c r="T313"/>
      <c r="U313"/>
      <c r="V313"/>
      <c r="W313"/>
      <c r="X313"/>
      <c r="Y313"/>
    </row>
    <row r="314" spans="6:25" ht="12.75">
      <c r="F314"/>
      <c r="G314"/>
      <c r="H314"/>
      <c r="I314"/>
      <c r="J314"/>
      <c r="K314"/>
      <c r="L314"/>
      <c r="M314"/>
      <c r="N314"/>
      <c r="O314"/>
      <c r="P314"/>
      <c r="Q314"/>
      <c r="R314"/>
      <c r="S314"/>
      <c r="T314"/>
      <c r="U314"/>
      <c r="V314"/>
      <c r="W314"/>
      <c r="X314"/>
      <c r="Y314"/>
    </row>
    <row r="315" spans="6:25" ht="12.75">
      <c r="F315"/>
      <c r="G315"/>
      <c r="H315"/>
      <c r="I315"/>
      <c r="J315"/>
      <c r="K315"/>
      <c r="L315"/>
      <c r="M315"/>
      <c r="N315"/>
      <c r="O315"/>
      <c r="P315"/>
      <c r="Q315"/>
      <c r="R315"/>
      <c r="S315"/>
      <c r="T315"/>
      <c r="U315"/>
      <c r="V315"/>
      <c r="W315"/>
      <c r="X315"/>
      <c r="Y315"/>
    </row>
    <row r="316" spans="6:25" ht="12.75">
      <c r="F316"/>
      <c r="G316"/>
      <c r="H316"/>
      <c r="I316"/>
      <c r="J316"/>
      <c r="K316"/>
      <c r="L316"/>
      <c r="M316"/>
      <c r="N316"/>
      <c r="O316"/>
      <c r="P316"/>
      <c r="Q316"/>
      <c r="R316"/>
      <c r="S316"/>
      <c r="T316"/>
      <c r="U316"/>
      <c r="V316"/>
      <c r="W316"/>
      <c r="X316"/>
      <c r="Y316"/>
    </row>
    <row r="317" spans="6:25" ht="12.75">
      <c r="F317"/>
      <c r="G317"/>
      <c r="H317"/>
      <c r="I317"/>
      <c r="J317"/>
      <c r="K317"/>
      <c r="L317"/>
      <c r="M317"/>
      <c r="N317"/>
      <c r="O317"/>
      <c r="P317"/>
      <c r="Q317"/>
      <c r="R317"/>
      <c r="S317"/>
      <c r="T317"/>
      <c r="U317"/>
      <c r="V317"/>
      <c r="W317"/>
      <c r="X317"/>
      <c r="Y317"/>
    </row>
    <row r="318" spans="6:25" ht="12.75">
      <c r="F318"/>
      <c r="G318"/>
      <c r="H318"/>
      <c r="I318"/>
      <c r="J318"/>
      <c r="K318"/>
      <c r="L318"/>
      <c r="M318"/>
      <c r="N318"/>
      <c r="O318"/>
      <c r="P318"/>
      <c r="Q318"/>
      <c r="R318"/>
      <c r="S318"/>
      <c r="T318"/>
      <c r="U318"/>
      <c r="V318"/>
      <c r="W318"/>
      <c r="X318"/>
      <c r="Y318"/>
    </row>
    <row r="319" spans="6:25" ht="12.75">
      <c r="F319"/>
      <c r="G319"/>
      <c r="H319"/>
      <c r="I319"/>
      <c r="J319"/>
      <c r="K319"/>
      <c r="L319"/>
      <c r="M319"/>
      <c r="N319"/>
      <c r="O319"/>
      <c r="P319"/>
      <c r="Q319"/>
      <c r="R319"/>
      <c r="S319"/>
      <c r="T319"/>
      <c r="U319"/>
      <c r="V319"/>
      <c r="W319"/>
      <c r="X319"/>
      <c r="Y319"/>
    </row>
    <row r="320" spans="6:25" ht="12.75">
      <c r="F320"/>
      <c r="G320"/>
      <c r="H320"/>
      <c r="I320"/>
      <c r="J320"/>
      <c r="K320"/>
      <c r="L320"/>
      <c r="M320"/>
      <c r="N320"/>
      <c r="O320"/>
      <c r="P320"/>
      <c r="Q320"/>
      <c r="R320"/>
      <c r="S320"/>
      <c r="T320"/>
      <c r="U320"/>
      <c r="V320"/>
      <c r="W320"/>
      <c r="X320"/>
      <c r="Y320"/>
    </row>
    <row r="321" spans="6:25" ht="12.75">
      <c r="F321"/>
      <c r="G321"/>
      <c r="H321"/>
      <c r="I321"/>
      <c r="J321"/>
      <c r="K321"/>
      <c r="L321"/>
      <c r="M321"/>
      <c r="N321"/>
      <c r="O321"/>
      <c r="P321"/>
      <c r="Q321"/>
      <c r="R321"/>
      <c r="S321"/>
      <c r="T321"/>
      <c r="U321"/>
      <c r="V321"/>
      <c r="W321"/>
      <c r="X321"/>
      <c r="Y321"/>
    </row>
    <row r="322" spans="6:25" ht="12.75">
      <c r="F322"/>
      <c r="G322"/>
      <c r="H322"/>
      <c r="I322"/>
      <c r="J322"/>
      <c r="K322"/>
      <c r="L322"/>
      <c r="M322"/>
      <c r="N322"/>
      <c r="O322"/>
      <c r="P322"/>
      <c r="Q322"/>
      <c r="R322"/>
      <c r="S322"/>
      <c r="T322"/>
      <c r="U322"/>
      <c r="V322"/>
      <c r="W322"/>
      <c r="X322"/>
      <c r="Y322"/>
    </row>
    <row r="323" spans="6:25" ht="12.75">
      <c r="F323"/>
      <c r="G323"/>
      <c r="H323"/>
      <c r="I323"/>
      <c r="J323"/>
      <c r="K323"/>
      <c r="L323"/>
      <c r="M323"/>
      <c r="N323"/>
      <c r="O323"/>
      <c r="P323"/>
      <c r="Q323"/>
      <c r="R323"/>
      <c r="S323"/>
      <c r="T323"/>
      <c r="U323"/>
      <c r="V323"/>
      <c r="W323"/>
      <c r="X323"/>
      <c r="Y323"/>
    </row>
    <row r="324" spans="6:25" ht="12.75">
      <c r="F324"/>
      <c r="G324"/>
      <c r="H324"/>
      <c r="I324"/>
      <c r="J324"/>
      <c r="K324"/>
      <c r="L324"/>
      <c r="M324"/>
      <c r="N324"/>
      <c r="O324"/>
      <c r="P324"/>
      <c r="Q324"/>
      <c r="R324"/>
      <c r="S324"/>
      <c r="T324"/>
      <c r="U324"/>
      <c r="V324"/>
      <c r="W324"/>
      <c r="X324"/>
      <c r="Y324"/>
    </row>
    <row r="325" spans="6:25" ht="12.75">
      <c r="F325"/>
      <c r="G325"/>
      <c r="H325"/>
      <c r="I325"/>
      <c r="J325"/>
      <c r="K325"/>
      <c r="L325"/>
      <c r="M325"/>
      <c r="N325"/>
      <c r="O325"/>
      <c r="P325"/>
      <c r="Q325"/>
      <c r="R325"/>
      <c r="S325"/>
      <c r="T325"/>
      <c r="U325"/>
      <c r="V325"/>
      <c r="W325"/>
      <c r="X325"/>
      <c r="Y325"/>
    </row>
    <row r="326" spans="6:25" ht="12.75">
      <c r="F326"/>
      <c r="G326"/>
      <c r="H326"/>
      <c r="I326"/>
      <c r="J326"/>
      <c r="K326"/>
      <c r="L326"/>
      <c r="M326"/>
      <c r="N326"/>
      <c r="O326"/>
      <c r="P326"/>
      <c r="Q326"/>
      <c r="R326"/>
      <c r="S326"/>
      <c r="T326"/>
      <c r="U326"/>
      <c r="V326"/>
      <c r="W326"/>
      <c r="X326"/>
      <c r="Y326"/>
    </row>
    <row r="327" spans="6:25" ht="12.75">
      <c r="F327"/>
      <c r="G327"/>
      <c r="H327"/>
      <c r="I327"/>
      <c r="J327"/>
      <c r="K327"/>
      <c r="L327"/>
      <c r="M327"/>
      <c r="N327"/>
      <c r="O327"/>
      <c r="P327"/>
      <c r="Q327"/>
      <c r="R327"/>
      <c r="S327"/>
      <c r="T327"/>
      <c r="U327"/>
      <c r="V327"/>
      <c r="W327"/>
      <c r="X327"/>
      <c r="Y327"/>
    </row>
    <row r="328" spans="6:25" ht="12.75">
      <c r="F328"/>
      <c r="G328"/>
      <c r="H328"/>
      <c r="I328"/>
      <c r="J328"/>
      <c r="K328"/>
      <c r="L328"/>
      <c r="M328"/>
      <c r="N328"/>
      <c r="O328"/>
      <c r="P328"/>
      <c r="Q328"/>
      <c r="R328"/>
      <c r="S328"/>
      <c r="T328"/>
      <c r="U328"/>
      <c r="V328"/>
      <c r="W328"/>
      <c r="X328"/>
      <c r="Y328"/>
    </row>
    <row r="329" spans="6:25" ht="12.75">
      <c r="F329"/>
      <c r="G329"/>
      <c r="H329"/>
      <c r="I329"/>
      <c r="J329"/>
      <c r="K329"/>
      <c r="L329"/>
      <c r="M329"/>
      <c r="N329"/>
      <c r="O329"/>
      <c r="P329"/>
      <c r="Q329"/>
      <c r="R329"/>
      <c r="S329"/>
      <c r="T329"/>
      <c r="U329"/>
      <c r="V329"/>
      <c r="W329"/>
      <c r="X329"/>
      <c r="Y329"/>
    </row>
    <row r="330" spans="6:25" ht="12.75">
      <c r="F330"/>
      <c r="G330"/>
      <c r="H330"/>
      <c r="I330"/>
      <c r="J330"/>
      <c r="K330"/>
      <c r="L330"/>
      <c r="M330"/>
      <c r="N330"/>
      <c r="O330"/>
      <c r="P330"/>
      <c r="Q330"/>
      <c r="R330"/>
      <c r="S330"/>
      <c r="T330"/>
      <c r="U330"/>
      <c r="V330"/>
      <c r="W330"/>
      <c r="X330"/>
      <c r="Y330"/>
    </row>
    <row r="331" spans="6:25" ht="12.75">
      <c r="F331"/>
      <c r="G331"/>
      <c r="H331"/>
      <c r="I331"/>
      <c r="J331"/>
      <c r="K331"/>
      <c r="L331"/>
      <c r="M331"/>
      <c r="N331"/>
      <c r="O331"/>
      <c r="P331"/>
      <c r="Q331"/>
      <c r="R331"/>
      <c r="S331"/>
      <c r="T331"/>
      <c r="U331"/>
      <c r="V331"/>
      <c r="W331"/>
      <c r="X331"/>
      <c r="Y331"/>
    </row>
    <row r="332" spans="6:25" ht="12.75">
      <c r="F332"/>
      <c r="G332"/>
      <c r="H332"/>
      <c r="I332"/>
      <c r="J332"/>
      <c r="K332"/>
      <c r="L332"/>
      <c r="M332"/>
      <c r="N332"/>
      <c r="O332"/>
      <c r="P332"/>
      <c r="Q332"/>
      <c r="R332"/>
      <c r="S332"/>
      <c r="T332"/>
      <c r="U332"/>
      <c r="V332"/>
      <c r="W332"/>
      <c r="X332"/>
      <c r="Y332"/>
    </row>
    <row r="333" spans="6:25" ht="12.75">
      <c r="F333"/>
      <c r="G333"/>
      <c r="H333"/>
      <c r="I333"/>
      <c r="J333"/>
      <c r="K333"/>
      <c r="L333"/>
      <c r="M333"/>
      <c r="N333"/>
      <c r="O333"/>
      <c r="P333"/>
      <c r="Q333"/>
      <c r="R333"/>
      <c r="S333"/>
      <c r="T333"/>
      <c r="U333"/>
      <c r="V333"/>
      <c r="W333"/>
      <c r="X333"/>
      <c r="Y333"/>
    </row>
    <row r="334" spans="6:25" ht="12.75">
      <c r="F334"/>
      <c r="G334"/>
      <c r="H334"/>
      <c r="I334"/>
      <c r="J334"/>
      <c r="K334"/>
      <c r="L334"/>
      <c r="M334"/>
      <c r="N334"/>
      <c r="O334"/>
      <c r="P334"/>
      <c r="Q334"/>
      <c r="R334"/>
      <c r="S334"/>
      <c r="T334"/>
      <c r="U334"/>
      <c r="V334"/>
      <c r="W334"/>
      <c r="X334"/>
      <c r="Y334"/>
    </row>
    <row r="335" spans="6:25" ht="12.75">
      <c r="F335"/>
      <c r="G335"/>
      <c r="H335"/>
      <c r="I335"/>
      <c r="J335"/>
      <c r="K335"/>
      <c r="L335"/>
      <c r="M335"/>
      <c r="N335"/>
      <c r="O335"/>
      <c r="P335"/>
      <c r="Q335"/>
      <c r="R335"/>
      <c r="S335"/>
      <c r="T335"/>
      <c r="U335"/>
      <c r="V335"/>
      <c r="W335"/>
      <c r="X335"/>
      <c r="Y335"/>
    </row>
    <row r="336" spans="6:25" ht="12.75">
      <c r="F336"/>
      <c r="G336"/>
      <c r="H336"/>
      <c r="I336"/>
      <c r="J336"/>
      <c r="K336"/>
      <c r="L336"/>
      <c r="M336"/>
      <c r="N336"/>
      <c r="O336"/>
      <c r="P336"/>
      <c r="Q336"/>
      <c r="R336"/>
      <c r="S336"/>
      <c r="T336"/>
      <c r="U336"/>
      <c r="V336"/>
      <c r="W336"/>
      <c r="X336"/>
      <c r="Y336"/>
    </row>
    <row r="337" spans="6:25" ht="12.75">
      <c r="F337"/>
      <c r="G337"/>
      <c r="H337"/>
      <c r="I337"/>
      <c r="J337"/>
      <c r="K337"/>
      <c r="L337"/>
      <c r="M337"/>
      <c r="N337"/>
      <c r="O337"/>
      <c r="P337"/>
      <c r="Q337"/>
      <c r="R337"/>
      <c r="S337"/>
      <c r="T337"/>
      <c r="U337"/>
      <c r="V337"/>
      <c r="W337"/>
      <c r="X337"/>
      <c r="Y337"/>
    </row>
    <row r="338" spans="6:25" ht="12.75">
      <c r="F338"/>
      <c r="G338"/>
      <c r="H338"/>
      <c r="I338"/>
      <c r="J338"/>
      <c r="K338"/>
      <c r="L338"/>
      <c r="M338"/>
      <c r="N338"/>
      <c r="O338"/>
      <c r="P338"/>
      <c r="Q338"/>
      <c r="R338"/>
      <c r="S338"/>
      <c r="T338"/>
      <c r="U338"/>
      <c r="V338"/>
      <c r="W338"/>
      <c r="X338"/>
      <c r="Y338"/>
    </row>
    <row r="339" spans="6:25" ht="12.75">
      <c r="F339"/>
      <c r="G339"/>
      <c r="H339"/>
      <c r="I339"/>
      <c r="J339"/>
      <c r="K339"/>
      <c r="L339"/>
      <c r="M339"/>
      <c r="N339"/>
      <c r="O339"/>
      <c r="P339"/>
      <c r="Q339"/>
      <c r="R339"/>
      <c r="S339"/>
      <c r="T339"/>
      <c r="U339"/>
      <c r="V339"/>
      <c r="W339"/>
      <c r="X339"/>
      <c r="Y339"/>
    </row>
    <row r="340" spans="6:25" ht="12.75">
      <c r="F340"/>
      <c r="G340"/>
      <c r="H340"/>
      <c r="I340"/>
      <c r="J340"/>
      <c r="K340"/>
      <c r="L340"/>
      <c r="M340"/>
      <c r="N340"/>
      <c r="O340"/>
      <c r="P340"/>
      <c r="Q340"/>
      <c r="R340"/>
      <c r="S340"/>
      <c r="T340"/>
      <c r="U340"/>
      <c r="V340"/>
      <c r="W340"/>
      <c r="X340"/>
      <c r="Y340"/>
    </row>
    <row r="341" spans="6:25" ht="12.75">
      <c r="F341"/>
      <c r="G341"/>
      <c r="H341"/>
      <c r="I341"/>
      <c r="J341"/>
      <c r="K341"/>
      <c r="L341"/>
      <c r="M341"/>
      <c r="N341"/>
      <c r="O341"/>
      <c r="P341"/>
      <c r="Q341"/>
      <c r="R341"/>
      <c r="S341"/>
      <c r="T341"/>
      <c r="U341"/>
      <c r="V341"/>
      <c r="W341"/>
      <c r="X341"/>
      <c r="Y341"/>
    </row>
    <row r="342" spans="6:25" ht="12.75">
      <c r="F342"/>
      <c r="G342"/>
      <c r="H342"/>
      <c r="I342"/>
      <c r="J342"/>
      <c r="K342"/>
      <c r="L342"/>
      <c r="M342"/>
      <c r="N342"/>
      <c r="O342"/>
      <c r="P342"/>
      <c r="Q342"/>
      <c r="R342"/>
      <c r="S342"/>
      <c r="T342"/>
      <c r="U342"/>
      <c r="V342"/>
      <c r="W342"/>
      <c r="X342"/>
      <c r="Y342"/>
    </row>
    <row r="343" spans="6:25" ht="12.75">
      <c r="F343"/>
      <c r="G343"/>
      <c r="H343"/>
      <c r="I343"/>
      <c r="J343"/>
      <c r="K343"/>
      <c r="L343"/>
      <c r="M343"/>
      <c r="N343"/>
      <c r="O343"/>
      <c r="P343"/>
      <c r="Q343"/>
      <c r="R343"/>
      <c r="S343"/>
      <c r="T343"/>
      <c r="U343"/>
      <c r="V343"/>
      <c r="W343"/>
      <c r="X343"/>
      <c r="Y343"/>
    </row>
    <row r="344" spans="6:25" ht="12.75">
      <c r="F344"/>
      <c r="G344"/>
      <c r="H344"/>
      <c r="I344"/>
      <c r="J344"/>
      <c r="K344"/>
      <c r="L344"/>
      <c r="M344"/>
      <c r="N344"/>
      <c r="O344"/>
      <c r="P344"/>
      <c r="Q344"/>
      <c r="R344"/>
      <c r="S344"/>
      <c r="T344"/>
      <c r="U344"/>
      <c r="V344"/>
      <c r="W344"/>
      <c r="X344"/>
      <c r="Y344"/>
    </row>
    <row r="345" spans="6:25" ht="12.75">
      <c r="F345"/>
      <c r="G345"/>
      <c r="H345"/>
      <c r="I345"/>
      <c r="J345"/>
      <c r="K345"/>
      <c r="L345"/>
      <c r="M345"/>
      <c r="N345"/>
      <c r="O345"/>
      <c r="P345"/>
      <c r="Q345"/>
      <c r="R345"/>
      <c r="S345"/>
      <c r="T345"/>
      <c r="U345"/>
      <c r="V345"/>
      <c r="W345"/>
      <c r="X345"/>
      <c r="Y345"/>
    </row>
    <row r="346" spans="6:25" ht="12.75">
      <c r="F346"/>
      <c r="G346"/>
      <c r="H346"/>
      <c r="I346"/>
      <c r="J346"/>
      <c r="K346"/>
      <c r="L346"/>
      <c r="M346"/>
      <c r="N346"/>
      <c r="O346"/>
      <c r="P346"/>
      <c r="Q346"/>
      <c r="R346"/>
      <c r="S346"/>
      <c r="T346"/>
      <c r="U346"/>
      <c r="V346"/>
      <c r="W346"/>
      <c r="X346"/>
      <c r="Y346"/>
    </row>
    <row r="347" spans="6:25" ht="12.75">
      <c r="F347"/>
      <c r="G347"/>
      <c r="H347"/>
      <c r="I347"/>
      <c r="J347"/>
      <c r="K347"/>
      <c r="L347"/>
      <c r="M347"/>
      <c r="N347"/>
      <c r="O347"/>
      <c r="P347"/>
      <c r="Q347"/>
      <c r="R347"/>
      <c r="S347"/>
      <c r="T347"/>
      <c r="U347"/>
      <c r="V347"/>
      <c r="W347"/>
      <c r="X347"/>
      <c r="Y347"/>
    </row>
    <row r="348" spans="6:25" ht="12.75">
      <c r="F348"/>
      <c r="G348"/>
      <c r="H348"/>
      <c r="I348"/>
      <c r="J348"/>
      <c r="K348"/>
      <c r="L348"/>
      <c r="M348"/>
      <c r="N348"/>
      <c r="O348"/>
      <c r="P348"/>
      <c r="Q348"/>
      <c r="R348"/>
      <c r="S348"/>
      <c r="T348"/>
      <c r="U348"/>
      <c r="V348"/>
      <c r="W348"/>
      <c r="X348"/>
      <c r="Y348"/>
    </row>
    <row r="349" spans="6:25" ht="12.75">
      <c r="F349"/>
      <c r="G349"/>
      <c r="H349"/>
      <c r="I349"/>
      <c r="J349"/>
      <c r="K349"/>
      <c r="L349"/>
      <c r="M349"/>
      <c r="N349"/>
      <c r="O349"/>
      <c r="P349"/>
      <c r="Q349"/>
      <c r="R349"/>
      <c r="S349"/>
      <c r="T349"/>
      <c r="U349"/>
      <c r="V349"/>
      <c r="W349"/>
      <c r="X349"/>
      <c r="Y349"/>
    </row>
    <row r="350" spans="6:25" ht="12.75">
      <c r="F350"/>
      <c r="G350"/>
      <c r="H350"/>
      <c r="I350"/>
      <c r="J350"/>
      <c r="K350"/>
      <c r="L350"/>
      <c r="M350"/>
      <c r="N350"/>
      <c r="O350"/>
      <c r="P350"/>
      <c r="Q350"/>
      <c r="R350"/>
      <c r="S350"/>
      <c r="T350"/>
      <c r="U350"/>
      <c r="V350"/>
      <c r="W350"/>
      <c r="X350"/>
      <c r="Y350"/>
    </row>
    <row r="351" spans="6:25" ht="12.75">
      <c r="F351"/>
      <c r="G351"/>
      <c r="H351"/>
      <c r="I351"/>
      <c r="J351"/>
      <c r="K351"/>
      <c r="L351"/>
      <c r="M351"/>
      <c r="N351"/>
      <c r="O351"/>
      <c r="P351"/>
      <c r="Q351"/>
      <c r="R351"/>
      <c r="S351"/>
      <c r="T351"/>
      <c r="U351"/>
      <c r="V351"/>
      <c r="W351"/>
      <c r="X351"/>
      <c r="Y351"/>
    </row>
    <row r="352" spans="6:25" ht="12.75">
      <c r="F352"/>
      <c r="G352"/>
      <c r="H352"/>
      <c r="I352"/>
      <c r="J352"/>
      <c r="K352"/>
      <c r="L352"/>
      <c r="M352"/>
      <c r="N352"/>
      <c r="O352"/>
      <c r="P352"/>
      <c r="Q352"/>
      <c r="R352"/>
      <c r="S352"/>
      <c r="T352"/>
      <c r="U352"/>
      <c r="V352"/>
      <c r="W352"/>
      <c r="X352"/>
      <c r="Y352"/>
    </row>
    <row r="353" spans="6:25" ht="12.75">
      <c r="F353"/>
      <c r="G353"/>
      <c r="H353"/>
      <c r="I353"/>
      <c r="J353"/>
      <c r="K353"/>
      <c r="L353"/>
      <c r="M353"/>
      <c r="N353"/>
      <c r="O353"/>
      <c r="P353"/>
      <c r="Q353"/>
      <c r="R353"/>
      <c r="S353"/>
      <c r="T353"/>
      <c r="U353"/>
      <c r="V353"/>
      <c r="W353"/>
      <c r="X353"/>
      <c r="Y353"/>
    </row>
    <row r="354" spans="6:25" ht="12.75">
      <c r="F354"/>
      <c r="G354"/>
      <c r="H354"/>
      <c r="I354"/>
      <c r="J354"/>
      <c r="K354"/>
      <c r="L354"/>
      <c r="M354"/>
      <c r="N354"/>
      <c r="O354"/>
      <c r="P354"/>
      <c r="Q354"/>
      <c r="R354"/>
      <c r="S354"/>
      <c r="T354"/>
      <c r="U354"/>
      <c r="V354"/>
      <c r="W354"/>
      <c r="X354"/>
      <c r="Y354"/>
    </row>
    <row r="355" spans="6:25" ht="12.75">
      <c r="F355"/>
      <c r="G355"/>
      <c r="H355"/>
      <c r="I355"/>
      <c r="J355"/>
      <c r="K355"/>
      <c r="L355"/>
      <c r="M355"/>
      <c r="N355"/>
      <c r="O355"/>
      <c r="P355"/>
      <c r="Q355"/>
      <c r="R355"/>
      <c r="S355"/>
      <c r="T355"/>
      <c r="U355"/>
      <c r="V355"/>
      <c r="W355"/>
      <c r="X355"/>
      <c r="Y355"/>
    </row>
    <row r="356" spans="6:25" ht="12.75">
      <c r="F356"/>
      <c r="G356"/>
      <c r="H356"/>
      <c r="I356"/>
      <c r="J356"/>
      <c r="K356"/>
      <c r="L356"/>
      <c r="M356"/>
      <c r="N356"/>
      <c r="O356"/>
      <c r="P356"/>
      <c r="Q356"/>
      <c r="R356"/>
      <c r="S356"/>
      <c r="T356"/>
      <c r="U356"/>
      <c r="V356"/>
      <c r="W356"/>
      <c r="X356"/>
      <c r="Y356"/>
    </row>
    <row r="357" spans="6:25" ht="12.75">
      <c r="F357"/>
      <c r="G357"/>
      <c r="H357"/>
      <c r="I357"/>
      <c r="J357"/>
      <c r="K357"/>
      <c r="L357"/>
      <c r="M357"/>
      <c r="N357"/>
      <c r="O357"/>
      <c r="P357"/>
      <c r="Q357"/>
      <c r="R357"/>
      <c r="S357"/>
      <c r="T357"/>
      <c r="U357"/>
      <c r="V357"/>
      <c r="W357"/>
      <c r="X357"/>
      <c r="Y357"/>
    </row>
    <row r="358" spans="6:25" ht="12.75">
      <c r="F358"/>
      <c r="G358"/>
      <c r="H358"/>
      <c r="I358"/>
      <c r="J358"/>
      <c r="K358"/>
      <c r="L358"/>
      <c r="M358"/>
      <c r="N358"/>
      <c r="O358"/>
      <c r="P358"/>
      <c r="Q358"/>
      <c r="R358"/>
      <c r="S358"/>
      <c r="T358"/>
      <c r="U358"/>
      <c r="V358"/>
      <c r="W358"/>
      <c r="X358"/>
      <c r="Y358"/>
    </row>
    <row r="359" spans="6:25" ht="12.75">
      <c r="F359"/>
      <c r="G359"/>
      <c r="H359"/>
      <c r="I359"/>
      <c r="J359"/>
      <c r="K359"/>
      <c r="L359"/>
      <c r="M359"/>
      <c r="N359"/>
      <c r="O359"/>
      <c r="P359"/>
      <c r="Q359"/>
      <c r="R359"/>
      <c r="S359"/>
      <c r="T359"/>
      <c r="U359"/>
      <c r="V359"/>
      <c r="W359"/>
      <c r="X359"/>
      <c r="Y359"/>
    </row>
    <row r="360" spans="6:25" ht="12.75">
      <c r="F360"/>
      <c r="G360"/>
      <c r="H360"/>
      <c r="I360"/>
      <c r="J360"/>
      <c r="K360"/>
      <c r="L360"/>
      <c r="M360"/>
      <c r="N360"/>
      <c r="O360"/>
      <c r="P360"/>
      <c r="Q360"/>
      <c r="R360"/>
      <c r="S360"/>
      <c r="T360"/>
      <c r="U360"/>
      <c r="V360"/>
      <c r="W360"/>
      <c r="X360"/>
      <c r="Y360"/>
    </row>
    <row r="361" spans="6:25" ht="12.75">
      <c r="F361"/>
      <c r="G361"/>
      <c r="H361"/>
      <c r="I361"/>
      <c r="J361"/>
      <c r="K361"/>
      <c r="L361"/>
      <c r="M361"/>
      <c r="N361"/>
      <c r="O361"/>
      <c r="P361"/>
      <c r="Q361"/>
      <c r="R361"/>
      <c r="S361"/>
      <c r="T361"/>
      <c r="U361"/>
      <c r="V361"/>
      <c r="W361"/>
      <c r="X361"/>
      <c r="Y361"/>
    </row>
    <row r="362" spans="6:25" ht="12.75">
      <c r="F362"/>
      <c r="G362"/>
      <c r="H362"/>
      <c r="I362"/>
      <c r="J362"/>
      <c r="K362"/>
      <c r="L362"/>
      <c r="M362"/>
      <c r="N362"/>
      <c r="O362"/>
      <c r="P362"/>
      <c r="Q362"/>
      <c r="R362"/>
      <c r="S362"/>
      <c r="T362"/>
      <c r="U362"/>
      <c r="V362"/>
      <c r="W362"/>
      <c r="X362"/>
      <c r="Y362"/>
    </row>
    <row r="363" spans="6:25" ht="12.75">
      <c r="F363"/>
      <c r="G363"/>
      <c r="H363"/>
      <c r="I363"/>
      <c r="J363"/>
      <c r="K363"/>
      <c r="L363"/>
      <c r="M363"/>
      <c r="N363"/>
      <c r="O363"/>
      <c r="P363"/>
      <c r="Q363"/>
      <c r="R363"/>
      <c r="S363"/>
      <c r="T363"/>
      <c r="U363"/>
      <c r="V363"/>
      <c r="W363"/>
      <c r="X363"/>
      <c r="Y363"/>
    </row>
    <row r="364" spans="6:25" ht="12.75">
      <c r="F364"/>
      <c r="G364"/>
      <c r="H364"/>
      <c r="I364"/>
      <c r="J364"/>
      <c r="K364"/>
      <c r="L364"/>
      <c r="M364"/>
      <c r="N364"/>
      <c r="O364"/>
      <c r="P364"/>
      <c r="Q364"/>
      <c r="R364"/>
      <c r="S364"/>
      <c r="T364"/>
      <c r="U364"/>
      <c r="V364"/>
      <c r="W364"/>
      <c r="X364"/>
      <c r="Y364"/>
    </row>
    <row r="365" spans="6:25" ht="12.75">
      <c r="F365"/>
      <c r="G365"/>
      <c r="H365"/>
      <c r="I365"/>
      <c r="J365"/>
      <c r="K365"/>
      <c r="L365"/>
      <c r="M365"/>
      <c r="N365"/>
      <c r="O365"/>
      <c r="P365"/>
      <c r="Q365"/>
      <c r="R365"/>
      <c r="S365"/>
      <c r="T365"/>
      <c r="U365"/>
      <c r="V365"/>
      <c r="W365"/>
      <c r="X365"/>
      <c r="Y365"/>
    </row>
    <row r="366" spans="6:25" ht="12.75">
      <c r="F366"/>
      <c r="G366"/>
      <c r="H366"/>
      <c r="I366"/>
      <c r="J366"/>
      <c r="K366"/>
      <c r="L366"/>
      <c r="M366"/>
      <c r="N366"/>
      <c r="O366"/>
      <c r="P366"/>
      <c r="Q366"/>
      <c r="R366"/>
      <c r="S366"/>
      <c r="T366"/>
      <c r="U366"/>
      <c r="V366"/>
      <c r="W366"/>
      <c r="X366"/>
      <c r="Y366"/>
    </row>
    <row r="367" spans="6:25" ht="12.75">
      <c r="F367"/>
      <c r="G367"/>
      <c r="H367"/>
      <c r="I367"/>
      <c r="J367"/>
      <c r="K367"/>
      <c r="L367"/>
      <c r="M367"/>
      <c r="N367"/>
      <c r="O367"/>
      <c r="P367"/>
      <c r="Q367"/>
      <c r="R367"/>
      <c r="S367"/>
      <c r="T367"/>
      <c r="U367"/>
      <c r="V367"/>
      <c r="W367"/>
      <c r="X367"/>
      <c r="Y367"/>
    </row>
    <row r="368" spans="6:25" ht="12.75">
      <c r="F368"/>
      <c r="G368"/>
      <c r="H368"/>
      <c r="I368"/>
      <c r="J368"/>
      <c r="K368"/>
      <c r="L368"/>
      <c r="M368"/>
      <c r="N368"/>
      <c r="O368"/>
      <c r="P368"/>
      <c r="Q368"/>
      <c r="R368"/>
      <c r="S368"/>
      <c r="T368"/>
      <c r="U368"/>
      <c r="V368"/>
      <c r="W368"/>
      <c r="X368"/>
      <c r="Y368"/>
    </row>
    <row r="369" spans="6:25" ht="12.75">
      <c r="F369"/>
      <c r="G369"/>
      <c r="H369"/>
      <c r="I369"/>
      <c r="J369"/>
      <c r="K369"/>
      <c r="L369"/>
      <c r="M369"/>
      <c r="N369"/>
      <c r="O369"/>
      <c r="P369"/>
      <c r="Q369"/>
      <c r="R369"/>
      <c r="S369"/>
      <c r="T369"/>
      <c r="U369"/>
      <c r="V369"/>
      <c r="W369"/>
      <c r="X369"/>
      <c r="Y369"/>
    </row>
    <row r="370" spans="6:25" ht="12.75">
      <c r="F370"/>
      <c r="G370"/>
      <c r="H370"/>
      <c r="I370"/>
      <c r="J370"/>
      <c r="K370"/>
      <c r="L370"/>
      <c r="M370"/>
      <c r="N370"/>
      <c r="O370"/>
      <c r="P370"/>
      <c r="Q370"/>
      <c r="R370"/>
      <c r="S370"/>
      <c r="T370"/>
      <c r="U370"/>
      <c r="V370"/>
      <c r="W370"/>
      <c r="X370"/>
      <c r="Y370"/>
    </row>
    <row r="371" spans="6:25" ht="12.75">
      <c r="F371"/>
      <c r="G371"/>
      <c r="H371"/>
      <c r="I371"/>
      <c r="J371"/>
      <c r="K371"/>
      <c r="L371"/>
      <c r="M371"/>
      <c r="N371"/>
      <c r="O371"/>
      <c r="P371"/>
      <c r="Q371"/>
      <c r="R371"/>
      <c r="S371"/>
      <c r="T371"/>
      <c r="U371"/>
      <c r="V371"/>
      <c r="W371"/>
      <c r="X371"/>
      <c r="Y371"/>
    </row>
    <row r="372" spans="6:25" ht="12.75">
      <c r="F372"/>
      <c r="G372"/>
      <c r="H372"/>
      <c r="I372"/>
      <c r="J372"/>
      <c r="K372"/>
      <c r="L372"/>
      <c r="M372"/>
      <c r="N372"/>
      <c r="O372"/>
      <c r="P372"/>
      <c r="Q372"/>
      <c r="R372"/>
      <c r="S372"/>
      <c r="T372"/>
      <c r="U372"/>
      <c r="V372"/>
      <c r="W372"/>
      <c r="X372"/>
      <c r="Y372"/>
    </row>
    <row r="373" spans="6:25" ht="12.75">
      <c r="F373"/>
      <c r="G373"/>
      <c r="H373"/>
      <c r="I373"/>
      <c r="J373"/>
      <c r="K373"/>
      <c r="L373"/>
      <c r="M373"/>
      <c r="N373"/>
      <c r="O373"/>
      <c r="P373"/>
      <c r="Q373"/>
      <c r="R373"/>
      <c r="S373"/>
      <c r="T373"/>
      <c r="U373"/>
      <c r="V373"/>
      <c r="W373"/>
      <c r="X373"/>
      <c r="Y373"/>
    </row>
    <row r="374" spans="6:25" ht="12.75">
      <c r="F374"/>
      <c r="G374"/>
      <c r="H374"/>
      <c r="I374"/>
      <c r="J374"/>
      <c r="K374"/>
      <c r="L374"/>
      <c r="M374"/>
      <c r="N374"/>
      <c r="O374"/>
      <c r="P374"/>
      <c r="Q374"/>
      <c r="R374"/>
      <c r="S374"/>
      <c r="T374"/>
      <c r="U374"/>
      <c r="V374"/>
      <c r="W374"/>
      <c r="X374"/>
      <c r="Y374"/>
    </row>
    <row r="375" spans="6:25" ht="12.75">
      <c r="F375"/>
      <c r="G375"/>
      <c r="H375"/>
      <c r="I375"/>
      <c r="J375"/>
      <c r="K375"/>
      <c r="L375"/>
      <c r="M375"/>
      <c r="N375"/>
      <c r="O375"/>
      <c r="P375"/>
      <c r="Q375"/>
      <c r="R375"/>
      <c r="S375"/>
      <c r="T375"/>
      <c r="U375"/>
      <c r="V375"/>
      <c r="W375"/>
      <c r="X375"/>
      <c r="Y375"/>
    </row>
    <row r="376" spans="6:25" ht="12.75">
      <c r="F376"/>
      <c r="G376"/>
      <c r="H376"/>
      <c r="I376"/>
      <c r="J376"/>
      <c r="K376"/>
      <c r="L376"/>
      <c r="M376"/>
      <c r="N376"/>
      <c r="O376"/>
      <c r="P376"/>
      <c r="Q376"/>
      <c r="R376"/>
      <c r="S376"/>
      <c r="T376"/>
      <c r="U376"/>
      <c r="V376"/>
      <c r="W376"/>
      <c r="X376"/>
      <c r="Y376"/>
    </row>
    <row r="377" spans="6:25" ht="12.75">
      <c r="F377"/>
      <c r="G377"/>
      <c r="H377"/>
      <c r="I377"/>
      <c r="J377"/>
      <c r="K377"/>
      <c r="L377"/>
      <c r="M377"/>
      <c r="N377"/>
      <c r="O377"/>
      <c r="P377"/>
      <c r="Q377"/>
      <c r="R377"/>
      <c r="S377"/>
      <c r="T377"/>
      <c r="U377"/>
      <c r="V377"/>
      <c r="W377"/>
      <c r="X377"/>
      <c r="Y377"/>
    </row>
    <row r="378" spans="6:25" ht="12.75">
      <c r="F378"/>
      <c r="G378"/>
      <c r="H378"/>
      <c r="I378"/>
      <c r="J378"/>
      <c r="K378"/>
      <c r="L378"/>
      <c r="M378"/>
      <c r="N378"/>
      <c r="O378"/>
      <c r="P378"/>
      <c r="Q378"/>
      <c r="R378"/>
      <c r="S378"/>
      <c r="T378"/>
      <c r="U378"/>
      <c r="V378"/>
      <c r="W378"/>
      <c r="X378"/>
      <c r="Y378"/>
    </row>
    <row r="379" spans="6:25" ht="12.75">
      <c r="F379"/>
      <c r="G379"/>
      <c r="H379"/>
      <c r="I379"/>
      <c r="J379"/>
      <c r="K379"/>
      <c r="L379"/>
      <c r="M379"/>
      <c r="N379"/>
      <c r="O379"/>
      <c r="P379"/>
      <c r="Q379"/>
      <c r="R379"/>
      <c r="S379"/>
      <c r="T379"/>
      <c r="U379"/>
      <c r="V379"/>
      <c r="W379"/>
      <c r="X379"/>
      <c r="Y379"/>
    </row>
    <row r="380" spans="6:25" ht="12.75">
      <c r="F380"/>
      <c r="G380"/>
      <c r="H380"/>
      <c r="I380"/>
      <c r="J380"/>
      <c r="K380"/>
      <c r="L380"/>
      <c r="M380"/>
      <c r="N380"/>
      <c r="O380"/>
      <c r="P380"/>
      <c r="Q380"/>
      <c r="R380"/>
      <c r="S380"/>
      <c r="T380"/>
      <c r="U380"/>
      <c r="V380"/>
      <c r="W380"/>
      <c r="X380"/>
      <c r="Y380"/>
    </row>
    <row r="381" spans="6:25" ht="12.75">
      <c r="F381"/>
      <c r="G381"/>
      <c r="H381"/>
      <c r="I381"/>
      <c r="J381"/>
      <c r="K381"/>
      <c r="L381"/>
      <c r="M381"/>
      <c r="N381"/>
      <c r="O381"/>
      <c r="P381"/>
      <c r="Q381"/>
      <c r="R381"/>
      <c r="S381"/>
      <c r="T381"/>
      <c r="U381"/>
      <c r="V381"/>
      <c r="W381"/>
      <c r="X381"/>
      <c r="Y381"/>
    </row>
    <row r="382" spans="6:25" ht="12.75">
      <c r="F382"/>
      <c r="G382"/>
      <c r="H382"/>
      <c r="I382"/>
      <c r="J382"/>
      <c r="K382"/>
      <c r="L382"/>
      <c r="M382"/>
      <c r="N382"/>
      <c r="O382"/>
      <c r="P382"/>
      <c r="Q382"/>
      <c r="R382"/>
      <c r="S382"/>
      <c r="T382"/>
      <c r="U382"/>
      <c r="V382"/>
      <c r="W382"/>
      <c r="X382"/>
      <c r="Y382"/>
    </row>
    <row r="383" spans="6:25" ht="12.75">
      <c r="F383"/>
      <c r="G383"/>
      <c r="H383"/>
      <c r="I383"/>
      <c r="J383"/>
      <c r="K383"/>
      <c r="L383"/>
      <c r="M383"/>
      <c r="N383"/>
      <c r="O383"/>
      <c r="P383"/>
      <c r="Q383"/>
      <c r="R383"/>
      <c r="S383"/>
      <c r="T383"/>
      <c r="U383"/>
      <c r="V383"/>
      <c r="W383"/>
      <c r="X383"/>
      <c r="Y383"/>
    </row>
    <row r="384" spans="6:25" ht="12.75">
      <c r="F384"/>
      <c r="G384"/>
      <c r="H384"/>
      <c r="I384"/>
      <c r="J384"/>
      <c r="K384"/>
      <c r="L384"/>
      <c r="M384"/>
      <c r="N384"/>
      <c r="O384"/>
      <c r="P384"/>
      <c r="Q384"/>
      <c r="R384"/>
      <c r="S384"/>
      <c r="T384"/>
      <c r="U384"/>
      <c r="V384"/>
      <c r="W384"/>
      <c r="X384"/>
      <c r="Y384"/>
    </row>
    <row r="385" spans="6:25" ht="12.75">
      <c r="F385"/>
      <c r="G385"/>
      <c r="H385"/>
      <c r="I385"/>
      <c r="J385"/>
      <c r="K385"/>
      <c r="L385"/>
      <c r="M385"/>
      <c r="N385"/>
      <c r="O385"/>
      <c r="P385"/>
      <c r="Q385"/>
      <c r="R385"/>
      <c r="S385"/>
      <c r="T385"/>
      <c r="U385"/>
      <c r="V385"/>
      <c r="W385"/>
      <c r="X385"/>
      <c r="Y385"/>
    </row>
    <row r="386" spans="6:25" ht="12.75">
      <c r="F386"/>
      <c r="G386"/>
      <c r="H386"/>
      <c r="I386"/>
      <c r="J386"/>
      <c r="K386"/>
      <c r="L386"/>
      <c r="M386"/>
      <c r="N386"/>
      <c r="O386"/>
      <c r="P386"/>
      <c r="Q386"/>
      <c r="R386"/>
      <c r="S386"/>
      <c r="T386"/>
      <c r="U386"/>
      <c r="V386"/>
      <c r="W386"/>
      <c r="X386"/>
      <c r="Y386"/>
    </row>
    <row r="387" spans="6:25" ht="12.75">
      <c r="F387"/>
      <c r="G387"/>
      <c r="H387"/>
      <c r="I387"/>
      <c r="J387"/>
      <c r="K387"/>
      <c r="L387"/>
      <c r="M387"/>
      <c r="N387"/>
      <c r="O387"/>
      <c r="P387"/>
      <c r="Q387"/>
      <c r="R387"/>
      <c r="S387"/>
      <c r="T387"/>
      <c r="U387"/>
      <c r="V387"/>
      <c r="W387"/>
      <c r="X387"/>
      <c r="Y387"/>
    </row>
    <row r="388" spans="6:25" ht="12.75">
      <c r="F388"/>
      <c r="G388"/>
      <c r="H388"/>
      <c r="I388"/>
      <c r="J388"/>
      <c r="K388"/>
      <c r="L388"/>
      <c r="M388"/>
      <c r="N388"/>
      <c r="O388"/>
      <c r="P388"/>
      <c r="Q388"/>
      <c r="R388"/>
      <c r="S388"/>
      <c r="T388"/>
      <c r="U388"/>
      <c r="V388"/>
      <c r="W388"/>
      <c r="X388"/>
      <c r="Y388"/>
    </row>
    <row r="389" spans="6:25" ht="12.75">
      <c r="F389"/>
      <c r="G389"/>
      <c r="H389"/>
      <c r="I389"/>
      <c r="J389"/>
      <c r="K389"/>
      <c r="L389"/>
      <c r="M389"/>
      <c r="N389"/>
      <c r="O389"/>
      <c r="P389"/>
      <c r="Q389"/>
      <c r="R389"/>
      <c r="S389"/>
      <c r="T389"/>
      <c r="U389"/>
      <c r="V389"/>
      <c r="W389"/>
      <c r="X389"/>
      <c r="Y389"/>
    </row>
    <row r="390" spans="6:25" ht="12.75">
      <c r="F390"/>
      <c r="G390"/>
      <c r="H390"/>
      <c r="I390"/>
      <c r="J390"/>
      <c r="K390"/>
      <c r="L390"/>
      <c r="M390"/>
      <c r="N390"/>
      <c r="O390"/>
      <c r="P390"/>
      <c r="Q390"/>
      <c r="R390"/>
      <c r="S390"/>
      <c r="T390"/>
      <c r="U390"/>
      <c r="V390"/>
      <c r="W390"/>
      <c r="X390"/>
      <c r="Y390"/>
    </row>
    <row r="391" spans="6:25" ht="12.75">
      <c r="F391"/>
      <c r="G391"/>
      <c r="H391"/>
      <c r="I391"/>
      <c r="J391"/>
      <c r="K391"/>
      <c r="L391"/>
      <c r="M391"/>
      <c r="N391"/>
      <c r="O391"/>
      <c r="P391"/>
      <c r="Q391"/>
      <c r="R391"/>
      <c r="S391"/>
      <c r="T391"/>
      <c r="U391"/>
      <c r="V391"/>
      <c r="W391"/>
      <c r="X391"/>
      <c r="Y391"/>
    </row>
    <row r="392" spans="6:25" ht="12.75">
      <c r="F392"/>
      <c r="G392"/>
      <c r="H392"/>
      <c r="I392"/>
      <c r="J392"/>
      <c r="K392"/>
      <c r="L392"/>
      <c r="M392"/>
      <c r="N392"/>
      <c r="O392"/>
      <c r="P392"/>
      <c r="Q392"/>
      <c r="R392"/>
      <c r="S392"/>
      <c r="T392"/>
      <c r="U392"/>
      <c r="V392"/>
      <c r="W392"/>
      <c r="X392"/>
      <c r="Y392"/>
    </row>
    <row r="393" spans="6:25" ht="12.75">
      <c r="F393"/>
      <c r="G393"/>
      <c r="H393"/>
      <c r="I393"/>
      <c r="J393"/>
      <c r="K393"/>
      <c r="L393"/>
      <c r="M393"/>
      <c r="N393"/>
      <c r="O393"/>
      <c r="P393"/>
      <c r="Q393"/>
      <c r="R393"/>
      <c r="S393"/>
      <c r="T393"/>
      <c r="U393"/>
      <c r="V393"/>
      <c r="W393"/>
      <c r="X393"/>
      <c r="Y393"/>
    </row>
    <row r="394" spans="6:25" ht="12.75">
      <c r="F394"/>
      <c r="G394"/>
      <c r="H394"/>
      <c r="I394"/>
      <c r="J394"/>
      <c r="K394"/>
      <c r="L394"/>
      <c r="M394"/>
      <c r="N394"/>
      <c r="O394"/>
      <c r="P394"/>
      <c r="Q394"/>
      <c r="R394"/>
      <c r="S394"/>
      <c r="T394"/>
      <c r="U394"/>
      <c r="V394"/>
      <c r="W394"/>
      <c r="X394"/>
      <c r="Y394"/>
    </row>
    <row r="395" spans="6:25" ht="12.75">
      <c r="F395"/>
      <c r="G395"/>
      <c r="H395"/>
      <c r="I395"/>
      <c r="J395"/>
      <c r="K395"/>
      <c r="L395"/>
      <c r="M395"/>
      <c r="N395"/>
      <c r="O395"/>
      <c r="P395"/>
      <c r="Q395"/>
      <c r="R395"/>
      <c r="S395"/>
      <c r="T395"/>
      <c r="U395"/>
      <c r="V395"/>
      <c r="W395"/>
      <c r="X395"/>
      <c r="Y395"/>
    </row>
    <row r="396" spans="6:25" ht="12.75">
      <c r="F396"/>
      <c r="G396"/>
      <c r="H396"/>
      <c r="I396"/>
      <c r="J396"/>
      <c r="K396"/>
      <c r="L396"/>
      <c r="M396"/>
      <c r="N396"/>
      <c r="O396"/>
      <c r="P396"/>
      <c r="Q396"/>
      <c r="R396"/>
      <c r="S396"/>
      <c r="T396"/>
      <c r="U396"/>
      <c r="V396"/>
      <c r="W396"/>
      <c r="X396"/>
      <c r="Y396"/>
    </row>
    <row r="397" spans="6:25" ht="12.75">
      <c r="F397"/>
      <c r="G397"/>
      <c r="H397"/>
      <c r="I397"/>
      <c r="J397"/>
      <c r="K397"/>
      <c r="L397"/>
      <c r="M397"/>
      <c r="N397"/>
      <c r="O397"/>
      <c r="P397"/>
      <c r="Q397"/>
      <c r="R397"/>
      <c r="S397"/>
      <c r="T397"/>
      <c r="U397"/>
      <c r="V397"/>
      <c r="W397"/>
      <c r="X397"/>
      <c r="Y397"/>
    </row>
    <row r="398" spans="6:25" ht="12.75">
      <c r="F398"/>
      <c r="G398"/>
      <c r="H398"/>
      <c r="I398"/>
      <c r="J398"/>
      <c r="K398"/>
      <c r="L398"/>
      <c r="M398"/>
      <c r="N398"/>
      <c r="O398"/>
      <c r="P398"/>
      <c r="Q398"/>
      <c r="R398"/>
      <c r="S398"/>
      <c r="T398"/>
      <c r="U398"/>
      <c r="V398"/>
      <c r="W398"/>
      <c r="X398"/>
      <c r="Y398"/>
    </row>
    <row r="399" spans="6:25" ht="12.75">
      <c r="F399"/>
      <c r="G399"/>
      <c r="H399"/>
      <c r="I399"/>
      <c r="J399"/>
      <c r="K399"/>
      <c r="L399"/>
      <c r="M399"/>
      <c r="N399"/>
      <c r="O399"/>
      <c r="P399"/>
      <c r="Q399"/>
      <c r="R399"/>
      <c r="S399"/>
      <c r="T399"/>
      <c r="U399"/>
      <c r="V399"/>
      <c r="W399"/>
      <c r="X399"/>
      <c r="Y399"/>
    </row>
    <row r="400" spans="6:25" ht="12.75">
      <c r="F400"/>
      <c r="G400"/>
      <c r="H400"/>
      <c r="I400"/>
      <c r="J400"/>
      <c r="K400"/>
      <c r="L400"/>
      <c r="M400"/>
      <c r="N400"/>
      <c r="O400"/>
      <c r="P400"/>
      <c r="Q400"/>
      <c r="R400"/>
      <c r="S400"/>
      <c r="T400"/>
      <c r="U400"/>
      <c r="V400"/>
      <c r="W400"/>
      <c r="X400"/>
      <c r="Y400"/>
    </row>
    <row r="401" spans="6:25" ht="12.75">
      <c r="F401"/>
      <c r="G401"/>
      <c r="H401"/>
      <c r="I401"/>
      <c r="J401"/>
      <c r="K401"/>
      <c r="L401"/>
      <c r="M401"/>
      <c r="N401"/>
      <c r="O401"/>
      <c r="P401"/>
      <c r="Q401"/>
      <c r="R401"/>
      <c r="S401"/>
      <c r="T401"/>
      <c r="U401"/>
      <c r="V401"/>
      <c r="W401"/>
      <c r="X401"/>
      <c r="Y401"/>
    </row>
    <row r="402" spans="6:25" ht="12.75">
      <c r="F402"/>
      <c r="G402"/>
      <c r="H402"/>
      <c r="I402"/>
      <c r="J402"/>
      <c r="K402"/>
      <c r="L402"/>
      <c r="M402"/>
      <c r="N402"/>
      <c r="O402"/>
      <c r="P402"/>
      <c r="Q402"/>
      <c r="R402"/>
      <c r="S402"/>
      <c r="T402"/>
      <c r="U402"/>
      <c r="V402"/>
      <c r="W402"/>
      <c r="X402"/>
      <c r="Y402"/>
    </row>
    <row r="403" spans="6:25" ht="12.75">
      <c r="F403"/>
      <c r="G403"/>
      <c r="H403"/>
      <c r="I403"/>
      <c r="J403"/>
      <c r="K403"/>
      <c r="L403"/>
      <c r="M403"/>
      <c r="N403"/>
      <c r="O403"/>
      <c r="P403"/>
      <c r="Q403"/>
      <c r="R403"/>
      <c r="S403"/>
      <c r="T403"/>
      <c r="U403"/>
      <c r="V403"/>
      <c r="W403"/>
      <c r="X403"/>
      <c r="Y403"/>
    </row>
    <row r="404" spans="6:25" ht="12.75">
      <c r="F404"/>
      <c r="G404"/>
      <c r="H404"/>
      <c r="I404"/>
      <c r="J404"/>
      <c r="K404"/>
      <c r="L404"/>
      <c r="M404"/>
      <c r="N404"/>
      <c r="O404"/>
      <c r="P404"/>
      <c r="Q404"/>
      <c r="R404"/>
      <c r="S404"/>
      <c r="T404"/>
      <c r="U404"/>
      <c r="V404"/>
      <c r="W404"/>
      <c r="X404"/>
      <c r="Y404"/>
    </row>
    <row r="405" spans="6:25" ht="12.75">
      <c r="F405"/>
      <c r="G405"/>
      <c r="H405"/>
      <c r="I405"/>
      <c r="J405"/>
      <c r="K405"/>
      <c r="L405"/>
      <c r="M405"/>
      <c r="N405"/>
      <c r="O405"/>
      <c r="P405"/>
      <c r="Q405"/>
      <c r="R405"/>
      <c r="S405"/>
      <c r="T405"/>
      <c r="U405"/>
      <c r="V405"/>
      <c r="W405"/>
      <c r="X405"/>
      <c r="Y405"/>
    </row>
    <row r="406" spans="6:25" ht="12.75">
      <c r="F406"/>
      <c r="G406"/>
      <c r="H406"/>
      <c r="I406"/>
      <c r="J406"/>
      <c r="K406"/>
      <c r="L406"/>
      <c r="M406"/>
      <c r="N406"/>
      <c r="O406"/>
      <c r="P406"/>
      <c r="Q406"/>
      <c r="R406"/>
      <c r="S406"/>
      <c r="T406"/>
      <c r="U406"/>
      <c r="V406"/>
      <c r="W406"/>
      <c r="X406"/>
      <c r="Y406"/>
    </row>
    <row r="407" spans="6:25" ht="12.75">
      <c r="F407"/>
      <c r="G407"/>
      <c r="H407"/>
      <c r="I407"/>
      <c r="J407"/>
      <c r="K407"/>
      <c r="L407"/>
      <c r="M407"/>
      <c r="N407"/>
      <c r="O407"/>
      <c r="P407"/>
      <c r="Q407"/>
      <c r="R407"/>
      <c r="S407"/>
      <c r="T407"/>
      <c r="U407"/>
      <c r="V407"/>
      <c r="W407"/>
      <c r="X407"/>
      <c r="Y407"/>
    </row>
    <row r="408" spans="6:25" ht="12.75">
      <c r="F408"/>
      <c r="G408"/>
      <c r="H408"/>
      <c r="I408"/>
      <c r="J408"/>
      <c r="K408"/>
      <c r="L408"/>
      <c r="M408"/>
      <c r="N408"/>
      <c r="O408"/>
      <c r="P408"/>
      <c r="Q408"/>
      <c r="R408"/>
      <c r="S408"/>
      <c r="T408"/>
      <c r="U408"/>
      <c r="V408"/>
      <c r="W408"/>
      <c r="X408"/>
      <c r="Y408"/>
    </row>
    <row r="409" spans="6:25" ht="12.75">
      <c r="F409"/>
      <c r="G409"/>
      <c r="H409"/>
      <c r="I409"/>
      <c r="J409"/>
      <c r="K409"/>
      <c r="L409"/>
      <c r="M409"/>
      <c r="N409"/>
      <c r="O409"/>
      <c r="P409"/>
      <c r="Q409"/>
      <c r="R409"/>
      <c r="S409"/>
      <c r="T409"/>
      <c r="U409"/>
      <c r="V409"/>
      <c r="W409"/>
      <c r="X409"/>
      <c r="Y409"/>
    </row>
    <row r="410" spans="6:25" ht="12.75">
      <c r="F410"/>
      <c r="G410"/>
      <c r="H410"/>
      <c r="I410"/>
      <c r="J410"/>
      <c r="K410"/>
      <c r="L410"/>
      <c r="M410"/>
      <c r="N410"/>
      <c r="O410"/>
      <c r="P410"/>
      <c r="Q410"/>
      <c r="R410"/>
      <c r="S410"/>
      <c r="T410"/>
      <c r="U410"/>
      <c r="V410"/>
      <c r="W410"/>
      <c r="X410"/>
      <c r="Y410"/>
    </row>
    <row r="411" spans="6:25" ht="12.75">
      <c r="F411"/>
      <c r="G411"/>
      <c r="H411"/>
      <c r="I411"/>
      <c r="J411"/>
      <c r="K411"/>
      <c r="L411"/>
      <c r="M411"/>
      <c r="N411"/>
      <c r="O411"/>
      <c r="P411"/>
      <c r="Q411"/>
      <c r="R411"/>
      <c r="S411"/>
      <c r="T411"/>
      <c r="U411"/>
      <c r="V411"/>
      <c r="W411"/>
      <c r="X411"/>
      <c r="Y411"/>
    </row>
    <row r="412" spans="6:25" ht="12.75">
      <c r="F412"/>
      <c r="G412"/>
      <c r="H412"/>
      <c r="I412"/>
      <c r="J412"/>
      <c r="K412"/>
      <c r="L412"/>
      <c r="M412"/>
      <c r="N412"/>
      <c r="O412"/>
      <c r="P412"/>
      <c r="Q412"/>
      <c r="R412"/>
      <c r="S412"/>
      <c r="T412"/>
      <c r="U412"/>
      <c r="V412"/>
      <c r="W412"/>
      <c r="X412"/>
      <c r="Y412"/>
    </row>
    <row r="413" spans="6:25" ht="12.75">
      <c r="F413"/>
      <c r="G413"/>
      <c r="H413"/>
      <c r="I413"/>
      <c r="J413"/>
      <c r="K413"/>
      <c r="L413"/>
      <c r="M413"/>
      <c r="N413"/>
      <c r="O413"/>
      <c r="P413"/>
      <c r="Q413"/>
      <c r="R413"/>
      <c r="S413"/>
      <c r="T413"/>
      <c r="U413"/>
      <c r="V413"/>
      <c r="W413"/>
      <c r="X413"/>
      <c r="Y413"/>
    </row>
    <row r="414" spans="6:25" ht="12.75">
      <c r="F414"/>
      <c r="G414"/>
      <c r="H414"/>
      <c r="I414"/>
      <c r="J414"/>
      <c r="K414"/>
      <c r="L414"/>
      <c r="M414"/>
      <c r="N414"/>
      <c r="O414"/>
      <c r="P414"/>
      <c r="Q414"/>
      <c r="R414"/>
      <c r="S414"/>
      <c r="T414"/>
      <c r="U414"/>
      <c r="V414"/>
      <c r="W414"/>
      <c r="X414"/>
      <c r="Y414"/>
    </row>
    <row r="415" spans="6:25" ht="12.75">
      <c r="F415"/>
      <c r="G415"/>
      <c r="H415"/>
      <c r="I415"/>
      <c r="J415"/>
      <c r="K415"/>
      <c r="L415"/>
      <c r="M415"/>
      <c r="N415"/>
      <c r="O415"/>
      <c r="P415"/>
      <c r="Q415"/>
      <c r="R415"/>
      <c r="S415"/>
      <c r="T415"/>
      <c r="U415"/>
      <c r="V415"/>
      <c r="W415"/>
      <c r="X415"/>
      <c r="Y415"/>
    </row>
    <row r="416" spans="6:25" ht="12.75">
      <c r="F416"/>
      <c r="G416"/>
      <c r="H416"/>
      <c r="I416"/>
      <c r="J416"/>
      <c r="K416"/>
      <c r="L416"/>
      <c r="M416"/>
      <c r="N416"/>
      <c r="O416"/>
      <c r="P416"/>
      <c r="Q416"/>
      <c r="R416"/>
      <c r="S416"/>
      <c r="T416"/>
      <c r="U416"/>
      <c r="V416"/>
      <c r="W416"/>
      <c r="X416"/>
      <c r="Y416"/>
    </row>
    <row r="417" spans="6:25" ht="12.75">
      <c r="F417"/>
      <c r="G417"/>
      <c r="H417"/>
      <c r="I417"/>
      <c r="J417"/>
      <c r="K417"/>
      <c r="L417"/>
      <c r="M417"/>
      <c r="N417"/>
      <c r="O417"/>
      <c r="P417"/>
      <c r="Q417"/>
      <c r="R417"/>
      <c r="S417"/>
      <c r="T417"/>
      <c r="U417"/>
      <c r="V417"/>
      <c r="W417"/>
      <c r="X417"/>
      <c r="Y417"/>
    </row>
    <row r="418" spans="6:25" ht="12.75">
      <c r="F418"/>
      <c r="G418"/>
      <c r="H418"/>
      <c r="I418"/>
      <c r="J418"/>
      <c r="K418"/>
      <c r="L418"/>
      <c r="M418"/>
      <c r="N418"/>
      <c r="O418"/>
      <c r="P418"/>
      <c r="Q418"/>
      <c r="R418"/>
      <c r="S418"/>
      <c r="T418"/>
      <c r="U418"/>
      <c r="V418"/>
      <c r="W418"/>
      <c r="X418"/>
      <c r="Y418"/>
    </row>
    <row r="419" spans="6:25" ht="12.75">
      <c r="F419"/>
      <c r="G419"/>
      <c r="H419"/>
      <c r="I419"/>
      <c r="J419"/>
      <c r="K419"/>
      <c r="L419"/>
      <c r="M419"/>
      <c r="N419"/>
      <c r="O419"/>
      <c r="P419"/>
      <c r="Q419"/>
      <c r="R419"/>
      <c r="S419"/>
      <c r="T419"/>
      <c r="U419"/>
      <c r="V419"/>
      <c r="W419"/>
      <c r="X419"/>
      <c r="Y419"/>
    </row>
    <row r="420" spans="6:25" ht="12.75">
      <c r="F420"/>
      <c r="G420"/>
      <c r="H420"/>
      <c r="I420"/>
      <c r="J420"/>
      <c r="K420"/>
      <c r="L420"/>
      <c r="M420"/>
      <c r="N420"/>
      <c r="O420"/>
      <c r="P420"/>
      <c r="Q420"/>
      <c r="R420"/>
      <c r="S420"/>
      <c r="T420"/>
      <c r="U420"/>
      <c r="V420"/>
      <c r="W420"/>
      <c r="X420"/>
      <c r="Y420"/>
    </row>
    <row r="421" spans="6:25" ht="12.75">
      <c r="F421"/>
      <c r="G421"/>
      <c r="H421"/>
      <c r="I421"/>
      <c r="J421"/>
      <c r="K421"/>
      <c r="L421"/>
      <c r="M421"/>
      <c r="N421"/>
      <c r="O421"/>
      <c r="P421"/>
      <c r="Q421"/>
      <c r="R421"/>
      <c r="S421"/>
      <c r="T421"/>
      <c r="U421"/>
      <c r="V421"/>
      <c r="W421"/>
      <c r="X421"/>
      <c r="Y421"/>
    </row>
    <row r="422" spans="6:25" ht="12.75">
      <c r="F422"/>
      <c r="G422"/>
      <c r="H422"/>
      <c r="I422"/>
      <c r="J422"/>
      <c r="K422"/>
      <c r="L422"/>
      <c r="M422"/>
      <c r="N422"/>
      <c r="O422"/>
      <c r="P422"/>
      <c r="Q422"/>
      <c r="R422"/>
      <c r="S422"/>
      <c r="T422"/>
      <c r="U422"/>
      <c r="V422"/>
      <c r="W422"/>
      <c r="X422"/>
      <c r="Y422"/>
    </row>
    <row r="423" spans="6:25" ht="12.75">
      <c r="F423"/>
      <c r="G423"/>
      <c r="H423"/>
      <c r="I423"/>
      <c r="J423"/>
      <c r="K423"/>
      <c r="L423"/>
      <c r="M423"/>
      <c r="N423"/>
      <c r="O423"/>
      <c r="P423"/>
      <c r="Q423"/>
      <c r="R423"/>
      <c r="S423"/>
      <c r="T423"/>
      <c r="U423"/>
      <c r="V423"/>
      <c r="W423"/>
      <c r="X423"/>
      <c r="Y423"/>
    </row>
    <row r="424" spans="6:25" ht="12.75">
      <c r="F424"/>
      <c r="G424"/>
      <c r="H424"/>
      <c r="I424"/>
      <c r="J424"/>
      <c r="K424"/>
      <c r="L424"/>
      <c r="M424"/>
      <c r="N424"/>
      <c r="O424"/>
      <c r="P424"/>
      <c r="Q424"/>
      <c r="R424"/>
      <c r="S424"/>
      <c r="T424"/>
      <c r="U424"/>
      <c r="V424"/>
      <c r="W424"/>
      <c r="X424"/>
      <c r="Y424"/>
    </row>
    <row r="425" spans="6:25" ht="12.75">
      <c r="F425"/>
      <c r="G425"/>
      <c r="H425"/>
      <c r="I425"/>
      <c r="J425"/>
      <c r="K425"/>
      <c r="L425"/>
      <c r="M425"/>
      <c r="N425"/>
      <c r="O425"/>
      <c r="P425"/>
      <c r="Q425"/>
      <c r="R425"/>
      <c r="S425"/>
      <c r="T425"/>
      <c r="U425"/>
      <c r="V425"/>
      <c r="W425"/>
      <c r="X425"/>
      <c r="Y425"/>
    </row>
    <row r="426" spans="6:25" ht="12.75">
      <c r="F426"/>
      <c r="G426"/>
      <c r="H426"/>
      <c r="I426"/>
      <c r="J426"/>
      <c r="K426"/>
      <c r="L426"/>
      <c r="M426"/>
      <c r="N426"/>
      <c r="O426"/>
      <c r="P426"/>
      <c r="Q426"/>
      <c r="R426"/>
      <c r="S426"/>
      <c r="T426"/>
      <c r="U426"/>
      <c r="V426"/>
      <c r="W426"/>
      <c r="X426"/>
      <c r="Y426"/>
    </row>
    <row r="427" spans="6:25" ht="12.75">
      <c r="F427"/>
      <c r="G427"/>
      <c r="H427"/>
      <c r="I427"/>
      <c r="J427"/>
      <c r="K427"/>
      <c r="L427"/>
      <c r="M427"/>
      <c r="N427"/>
      <c r="O427"/>
      <c r="P427"/>
      <c r="Q427"/>
      <c r="R427"/>
      <c r="S427"/>
      <c r="T427"/>
      <c r="U427"/>
      <c r="V427"/>
      <c r="W427"/>
      <c r="X427"/>
      <c r="Y427"/>
    </row>
    <row r="428" spans="6:25" ht="12.75">
      <c r="F428"/>
      <c r="G428"/>
      <c r="H428"/>
      <c r="I428"/>
      <c r="J428"/>
      <c r="K428"/>
      <c r="L428"/>
      <c r="M428"/>
      <c r="N428"/>
      <c r="O428"/>
      <c r="P428"/>
      <c r="Q428"/>
      <c r="R428"/>
      <c r="S428"/>
      <c r="T428"/>
      <c r="U428"/>
      <c r="V428"/>
      <c r="W428"/>
      <c r="X428"/>
      <c r="Y428"/>
    </row>
    <row r="429" spans="6:25" ht="12.75">
      <c r="F429"/>
      <c r="G429"/>
      <c r="H429"/>
      <c r="I429"/>
      <c r="J429"/>
      <c r="K429"/>
      <c r="L429"/>
      <c r="M429"/>
      <c r="N429"/>
      <c r="O429"/>
      <c r="P429"/>
      <c r="Q429"/>
      <c r="R429"/>
      <c r="S429"/>
      <c r="T429"/>
      <c r="U429"/>
      <c r="V429"/>
      <c r="W429"/>
      <c r="X429"/>
      <c r="Y429"/>
    </row>
    <row r="430" spans="6:25" ht="12.75">
      <c r="F430"/>
      <c r="G430"/>
      <c r="H430"/>
      <c r="I430"/>
      <c r="J430"/>
      <c r="K430"/>
      <c r="L430"/>
      <c r="M430"/>
      <c r="N430"/>
      <c r="O430"/>
      <c r="P430"/>
      <c r="Q430"/>
      <c r="R430"/>
      <c r="S430"/>
      <c r="T430"/>
      <c r="U430"/>
      <c r="V430"/>
      <c r="W430"/>
      <c r="X430"/>
      <c r="Y430"/>
    </row>
    <row r="431" spans="6:25" ht="12.75">
      <c r="F431"/>
      <c r="G431"/>
      <c r="H431"/>
      <c r="I431"/>
      <c r="J431"/>
      <c r="K431"/>
      <c r="L431"/>
      <c r="M431"/>
      <c r="N431"/>
      <c r="O431"/>
      <c r="P431"/>
      <c r="Q431"/>
      <c r="R431"/>
      <c r="S431"/>
      <c r="T431"/>
      <c r="U431"/>
      <c r="V431"/>
      <c r="W431"/>
      <c r="X431"/>
      <c r="Y431"/>
    </row>
    <row r="432" spans="6:25" ht="12.75">
      <c r="F432"/>
      <c r="G432"/>
      <c r="H432"/>
      <c r="I432"/>
      <c r="J432"/>
      <c r="K432"/>
      <c r="L432"/>
      <c r="M432"/>
      <c r="N432"/>
      <c r="O432"/>
      <c r="P432"/>
      <c r="Q432"/>
      <c r="R432"/>
      <c r="S432"/>
      <c r="T432"/>
      <c r="U432"/>
      <c r="V432"/>
      <c r="W432"/>
      <c r="X432"/>
      <c r="Y432"/>
    </row>
    <row r="433" spans="6:25" ht="12.75">
      <c r="F433"/>
      <c r="G433"/>
      <c r="H433"/>
      <c r="I433"/>
      <c r="J433"/>
      <c r="K433"/>
      <c r="L433"/>
      <c r="M433"/>
      <c r="N433"/>
      <c r="O433"/>
      <c r="P433"/>
      <c r="Q433"/>
      <c r="R433"/>
      <c r="S433"/>
      <c r="T433"/>
      <c r="U433"/>
      <c r="V433"/>
      <c r="W433"/>
      <c r="X433"/>
      <c r="Y433"/>
    </row>
    <row r="434" spans="6:25" ht="12.75">
      <c r="F434"/>
      <c r="G434"/>
      <c r="H434"/>
      <c r="I434"/>
      <c r="J434"/>
      <c r="K434"/>
      <c r="L434"/>
      <c r="M434"/>
      <c r="N434"/>
      <c r="O434"/>
      <c r="P434"/>
      <c r="Q434"/>
      <c r="R434"/>
      <c r="S434"/>
      <c r="T434"/>
      <c r="U434"/>
      <c r="V434"/>
      <c r="W434"/>
      <c r="X434"/>
      <c r="Y434"/>
    </row>
    <row r="435" spans="6:25" ht="12.75">
      <c r="F435"/>
      <c r="G435"/>
      <c r="H435"/>
      <c r="I435"/>
      <c r="J435"/>
      <c r="K435"/>
      <c r="L435"/>
      <c r="M435"/>
      <c r="N435"/>
      <c r="O435"/>
      <c r="P435"/>
      <c r="Q435"/>
      <c r="R435"/>
      <c r="S435"/>
      <c r="T435"/>
      <c r="U435"/>
      <c r="V435"/>
      <c r="W435"/>
      <c r="X435"/>
      <c r="Y435"/>
    </row>
    <row r="436" spans="6:25" ht="12.75">
      <c r="F436"/>
      <c r="G436"/>
      <c r="H436"/>
      <c r="I436"/>
      <c r="J436"/>
      <c r="K436"/>
      <c r="L436"/>
      <c r="M436"/>
      <c r="N436"/>
      <c r="O436"/>
      <c r="P436"/>
      <c r="Q436"/>
      <c r="R436"/>
      <c r="S436"/>
      <c r="T436"/>
      <c r="U436"/>
      <c r="V436"/>
      <c r="W436"/>
      <c r="X436"/>
      <c r="Y436"/>
    </row>
    <row r="437" spans="6:25" ht="12.75">
      <c r="F437"/>
      <c r="G437"/>
      <c r="H437"/>
      <c r="I437"/>
      <c r="J437"/>
      <c r="K437"/>
      <c r="L437"/>
      <c r="M437"/>
      <c r="N437"/>
      <c r="O437"/>
      <c r="P437"/>
      <c r="Q437"/>
      <c r="R437"/>
      <c r="S437"/>
      <c r="T437"/>
      <c r="U437"/>
      <c r="V437"/>
      <c r="W437"/>
      <c r="X437"/>
      <c r="Y437"/>
    </row>
    <row r="438" spans="6:25" ht="12.75">
      <c r="F438"/>
      <c r="G438"/>
      <c r="H438"/>
      <c r="I438"/>
      <c r="J438"/>
      <c r="K438"/>
      <c r="L438"/>
      <c r="M438"/>
      <c r="N438"/>
      <c r="O438"/>
      <c r="P438"/>
      <c r="Q438"/>
      <c r="R438"/>
      <c r="S438"/>
      <c r="T438"/>
      <c r="U438"/>
      <c r="V438"/>
      <c r="W438"/>
      <c r="X438"/>
      <c r="Y438"/>
    </row>
    <row r="439" spans="6:25" ht="12.75">
      <c r="F439"/>
      <c r="G439"/>
      <c r="H439"/>
      <c r="I439"/>
      <c r="J439"/>
      <c r="K439"/>
      <c r="L439"/>
      <c r="M439"/>
      <c r="N439"/>
      <c r="O439"/>
      <c r="P439"/>
      <c r="Q439"/>
      <c r="R439"/>
      <c r="S439"/>
      <c r="T439"/>
      <c r="U439"/>
      <c r="V439"/>
      <c r="W439"/>
      <c r="X439"/>
      <c r="Y439"/>
    </row>
    <row r="440" spans="6:25" ht="12.75">
      <c r="F440"/>
      <c r="G440"/>
      <c r="H440"/>
      <c r="I440"/>
      <c r="J440"/>
      <c r="K440"/>
      <c r="L440"/>
      <c r="M440"/>
      <c r="N440"/>
      <c r="O440"/>
      <c r="P440"/>
      <c r="Q440"/>
      <c r="R440"/>
      <c r="S440"/>
      <c r="T440"/>
      <c r="U440"/>
      <c r="V440"/>
      <c r="W440"/>
      <c r="X440"/>
      <c r="Y440"/>
    </row>
    <row r="441" spans="6:25" ht="12.75">
      <c r="F441"/>
      <c r="G441"/>
      <c r="H441"/>
      <c r="I441"/>
      <c r="J441"/>
      <c r="K441"/>
      <c r="L441"/>
      <c r="M441"/>
      <c r="N441"/>
      <c r="O441"/>
      <c r="P441"/>
      <c r="Q441"/>
      <c r="R441"/>
      <c r="S441"/>
      <c r="T441"/>
      <c r="U441"/>
      <c r="V441"/>
      <c r="W441"/>
      <c r="X441"/>
      <c r="Y441"/>
    </row>
    <row r="442" spans="6:25" ht="12.75">
      <c r="F442"/>
      <c r="G442"/>
      <c r="H442"/>
      <c r="I442"/>
      <c r="J442"/>
      <c r="K442"/>
      <c r="L442"/>
      <c r="M442"/>
      <c r="N442"/>
      <c r="O442"/>
      <c r="P442"/>
      <c r="Q442"/>
      <c r="R442"/>
      <c r="S442"/>
      <c r="T442"/>
      <c r="U442"/>
      <c r="V442"/>
      <c r="W442"/>
      <c r="X442"/>
      <c r="Y442"/>
    </row>
    <row r="443" spans="6:25" ht="12.75">
      <c r="F443"/>
      <c r="G443"/>
      <c r="H443"/>
      <c r="I443"/>
      <c r="J443"/>
      <c r="K443"/>
      <c r="L443"/>
      <c r="M443"/>
      <c r="N443"/>
      <c r="O443"/>
      <c r="P443"/>
      <c r="Q443"/>
      <c r="R443"/>
      <c r="S443"/>
      <c r="T443"/>
      <c r="U443"/>
      <c r="V443"/>
      <c r="W443"/>
      <c r="X443"/>
      <c r="Y443"/>
    </row>
    <row r="444" spans="6:25" ht="12.75">
      <c r="F444"/>
      <c r="G444"/>
      <c r="H444"/>
      <c r="I444"/>
      <c r="J444"/>
      <c r="K444"/>
      <c r="L444"/>
      <c r="M444"/>
      <c r="N444"/>
      <c r="O444"/>
      <c r="P444"/>
      <c r="Q444"/>
      <c r="R444"/>
      <c r="S444"/>
      <c r="T444"/>
      <c r="U444"/>
      <c r="V444"/>
      <c r="W444"/>
      <c r="X444"/>
      <c r="Y444"/>
    </row>
    <row r="445" spans="6:25" ht="12.75">
      <c r="F445"/>
      <c r="G445"/>
      <c r="H445"/>
      <c r="I445"/>
      <c r="J445"/>
      <c r="K445"/>
      <c r="L445"/>
      <c r="M445"/>
      <c r="N445"/>
      <c r="O445"/>
      <c r="P445"/>
      <c r="Q445"/>
      <c r="R445"/>
      <c r="S445"/>
      <c r="T445"/>
      <c r="U445"/>
      <c r="V445"/>
      <c r="W445"/>
      <c r="X445"/>
      <c r="Y445"/>
    </row>
    <row r="446" spans="6:25" ht="12.75">
      <c r="F446"/>
      <c r="G446"/>
      <c r="H446"/>
      <c r="I446"/>
      <c r="J446"/>
      <c r="K446"/>
      <c r="L446"/>
      <c r="M446"/>
      <c r="N446"/>
      <c r="O446"/>
      <c r="P446"/>
      <c r="Q446"/>
      <c r="R446"/>
      <c r="S446"/>
      <c r="T446"/>
      <c r="U446"/>
      <c r="V446"/>
      <c r="W446"/>
      <c r="X446"/>
      <c r="Y446"/>
    </row>
    <row r="447" spans="6:25" ht="12.75">
      <c r="F447"/>
      <c r="G447"/>
      <c r="H447"/>
      <c r="I447"/>
      <c r="J447"/>
      <c r="K447"/>
      <c r="L447"/>
      <c r="M447"/>
      <c r="N447"/>
      <c r="O447"/>
      <c r="P447"/>
      <c r="Q447"/>
      <c r="R447"/>
      <c r="S447"/>
      <c r="T447"/>
      <c r="U447"/>
      <c r="V447"/>
      <c r="W447"/>
      <c r="X447"/>
      <c r="Y447"/>
    </row>
    <row r="448" spans="6:25" ht="12.75">
      <c r="F448"/>
      <c r="G448"/>
      <c r="H448"/>
      <c r="I448"/>
      <c r="J448"/>
      <c r="K448"/>
      <c r="L448"/>
      <c r="M448"/>
      <c r="N448"/>
      <c r="O448"/>
      <c r="P448"/>
      <c r="Q448"/>
      <c r="R448"/>
      <c r="S448"/>
      <c r="T448"/>
      <c r="U448"/>
      <c r="V448"/>
      <c r="W448"/>
      <c r="X448"/>
      <c r="Y448"/>
    </row>
    <row r="449" spans="6:25" ht="12.75">
      <c r="F449"/>
      <c r="G449"/>
      <c r="H449"/>
      <c r="I449"/>
      <c r="J449"/>
      <c r="K449"/>
      <c r="L449"/>
      <c r="M449"/>
      <c r="N449"/>
      <c r="O449"/>
      <c r="P449"/>
      <c r="Q449"/>
      <c r="R449"/>
      <c r="S449"/>
      <c r="T449"/>
      <c r="U449"/>
      <c r="V449"/>
      <c r="W449"/>
      <c r="X449"/>
      <c r="Y449"/>
    </row>
    <row r="450" spans="6:25" ht="12.75">
      <c r="F450"/>
      <c r="G450"/>
      <c r="H450"/>
      <c r="I450"/>
      <c r="J450"/>
      <c r="K450"/>
      <c r="L450"/>
      <c r="M450"/>
      <c r="N450"/>
      <c r="O450"/>
      <c r="P450"/>
      <c r="Q450"/>
      <c r="R450"/>
      <c r="S450"/>
      <c r="T450"/>
      <c r="U450"/>
      <c r="V450"/>
      <c r="W450"/>
      <c r="X450"/>
      <c r="Y450"/>
    </row>
    <row r="451" spans="6:25" ht="12.75">
      <c r="F451"/>
      <c r="G451"/>
      <c r="H451"/>
      <c r="I451"/>
      <c r="J451"/>
      <c r="K451"/>
      <c r="L451"/>
      <c r="M451"/>
      <c r="N451"/>
      <c r="O451"/>
      <c r="P451"/>
      <c r="Q451"/>
      <c r="R451"/>
      <c r="S451"/>
      <c r="T451"/>
      <c r="U451"/>
      <c r="V451"/>
      <c r="W451"/>
      <c r="X451"/>
      <c r="Y451"/>
    </row>
    <row r="452" spans="6:25" ht="12.75">
      <c r="F452"/>
      <c r="G452"/>
      <c r="H452"/>
      <c r="I452"/>
      <c r="J452"/>
      <c r="K452"/>
      <c r="L452"/>
      <c r="M452"/>
      <c r="N452"/>
      <c r="O452"/>
      <c r="P452"/>
      <c r="Q452"/>
      <c r="R452"/>
      <c r="S452"/>
      <c r="T452"/>
      <c r="U452"/>
      <c r="V452"/>
      <c r="W452"/>
      <c r="X452"/>
      <c r="Y452"/>
    </row>
    <row r="453" spans="6:25" ht="12.75">
      <c r="F453"/>
      <c r="G453"/>
      <c r="H453"/>
      <c r="I453"/>
      <c r="J453"/>
      <c r="K453"/>
      <c r="L453"/>
      <c r="M453"/>
      <c r="N453"/>
      <c r="O453"/>
      <c r="P453"/>
      <c r="Q453"/>
      <c r="R453"/>
      <c r="S453"/>
      <c r="T453"/>
      <c r="U453"/>
      <c r="V453"/>
      <c r="W453"/>
      <c r="X453"/>
      <c r="Y453"/>
    </row>
    <row r="454" spans="6:25" ht="12.75">
      <c r="F454"/>
      <c r="G454"/>
      <c r="H454"/>
      <c r="I454"/>
      <c r="J454"/>
      <c r="K454"/>
      <c r="L454"/>
      <c r="M454"/>
      <c r="N454"/>
      <c r="O454"/>
      <c r="P454"/>
      <c r="Q454"/>
      <c r="R454"/>
      <c r="S454"/>
      <c r="T454"/>
      <c r="U454"/>
      <c r="V454"/>
      <c r="W454"/>
      <c r="X454"/>
      <c r="Y454"/>
    </row>
    <row r="455" spans="6:25" ht="12.75">
      <c r="F455"/>
      <c r="G455"/>
      <c r="H455"/>
      <c r="I455"/>
      <c r="J455"/>
      <c r="K455"/>
      <c r="L455"/>
      <c r="M455"/>
      <c r="N455"/>
      <c r="O455"/>
      <c r="P455"/>
      <c r="Q455"/>
      <c r="R455"/>
      <c r="S455"/>
      <c r="T455"/>
      <c r="U455"/>
      <c r="V455"/>
      <c r="W455"/>
      <c r="X455"/>
      <c r="Y455"/>
    </row>
    <row r="456" spans="6:25" ht="12.75">
      <c r="F456"/>
      <c r="G456"/>
      <c r="H456"/>
      <c r="I456"/>
      <c r="J456"/>
      <c r="K456"/>
      <c r="L456"/>
      <c r="M456"/>
      <c r="N456"/>
      <c r="O456"/>
      <c r="P456"/>
      <c r="Q456"/>
      <c r="R456"/>
      <c r="S456"/>
      <c r="T456"/>
      <c r="U456"/>
      <c r="V456"/>
      <c r="W456"/>
      <c r="X456"/>
      <c r="Y456"/>
    </row>
    <row r="457" spans="6:25" ht="12.75">
      <c r="F457"/>
      <c r="G457"/>
      <c r="H457"/>
      <c r="I457"/>
      <c r="J457"/>
      <c r="K457"/>
      <c r="L457"/>
      <c r="M457"/>
      <c r="N457"/>
      <c r="O457"/>
      <c r="P457"/>
      <c r="Q457"/>
      <c r="R457"/>
      <c r="S457"/>
      <c r="T457"/>
      <c r="U457"/>
      <c r="V457"/>
      <c r="W457"/>
      <c r="X457"/>
      <c r="Y457"/>
    </row>
    <row r="458" spans="6:25" ht="12.75">
      <c r="F458"/>
      <c r="G458"/>
      <c r="H458"/>
      <c r="I458"/>
      <c r="J458"/>
      <c r="K458"/>
      <c r="L458"/>
      <c r="M458"/>
      <c r="N458"/>
      <c r="O458"/>
      <c r="P458"/>
      <c r="Q458"/>
      <c r="R458"/>
      <c r="S458"/>
      <c r="T458"/>
      <c r="U458"/>
      <c r="V458"/>
      <c r="W458"/>
      <c r="X458"/>
      <c r="Y458"/>
    </row>
    <row r="459" spans="6:25" ht="12.75">
      <c r="F459"/>
      <c r="G459"/>
      <c r="H459"/>
      <c r="I459"/>
      <c r="J459"/>
      <c r="K459"/>
      <c r="L459"/>
      <c r="M459"/>
      <c r="N459"/>
      <c r="O459"/>
      <c r="P459"/>
      <c r="Q459"/>
      <c r="R459"/>
      <c r="S459"/>
      <c r="T459"/>
      <c r="U459"/>
      <c r="V459"/>
      <c r="W459"/>
      <c r="X459"/>
      <c r="Y459"/>
    </row>
    <row r="460" spans="6:25" ht="12.75">
      <c r="F460"/>
      <c r="G460"/>
      <c r="H460"/>
      <c r="I460"/>
      <c r="J460"/>
      <c r="K460"/>
      <c r="L460"/>
      <c r="M460"/>
      <c r="N460"/>
      <c r="O460"/>
      <c r="P460"/>
      <c r="Q460"/>
      <c r="R460"/>
      <c r="S460"/>
      <c r="T460"/>
      <c r="U460"/>
      <c r="V460"/>
      <c r="W460"/>
      <c r="X460"/>
      <c r="Y460"/>
    </row>
    <row r="461" spans="6:25" ht="12.75">
      <c r="F461"/>
      <c r="G461"/>
      <c r="H461"/>
      <c r="I461"/>
      <c r="J461"/>
      <c r="K461"/>
      <c r="L461"/>
      <c r="M461"/>
      <c r="N461"/>
      <c r="O461"/>
      <c r="P461"/>
      <c r="Q461"/>
      <c r="R461"/>
      <c r="S461"/>
      <c r="T461"/>
      <c r="U461"/>
      <c r="V461"/>
      <c r="W461"/>
      <c r="X461"/>
      <c r="Y461"/>
    </row>
    <row r="462" spans="6:25" ht="12.75">
      <c r="F462"/>
      <c r="G462"/>
      <c r="H462"/>
      <c r="I462"/>
      <c r="J462"/>
      <c r="K462"/>
      <c r="L462"/>
      <c r="M462"/>
      <c r="N462"/>
      <c r="O462"/>
      <c r="P462"/>
      <c r="Q462"/>
      <c r="R462"/>
      <c r="S462"/>
      <c r="T462"/>
      <c r="U462"/>
      <c r="V462"/>
      <c r="W462"/>
      <c r="X462"/>
      <c r="Y462"/>
    </row>
    <row r="463" spans="6:25" ht="12.75">
      <c r="F463"/>
      <c r="G463"/>
      <c r="H463"/>
      <c r="I463"/>
      <c r="J463"/>
      <c r="K463"/>
      <c r="L463"/>
      <c r="M463"/>
      <c r="N463"/>
      <c r="O463"/>
      <c r="P463"/>
      <c r="Q463"/>
      <c r="R463"/>
      <c r="S463"/>
      <c r="T463"/>
      <c r="U463"/>
      <c r="V463"/>
      <c r="W463"/>
      <c r="X463"/>
      <c r="Y463"/>
    </row>
    <row r="464" spans="6:25" ht="12.75">
      <c r="F464"/>
      <c r="G464"/>
      <c r="H464"/>
      <c r="I464"/>
      <c r="J464"/>
      <c r="K464"/>
      <c r="L464"/>
      <c r="M464"/>
      <c r="N464"/>
      <c r="O464"/>
      <c r="P464"/>
      <c r="Q464"/>
      <c r="R464"/>
      <c r="S464"/>
      <c r="T464"/>
      <c r="U464"/>
      <c r="V464"/>
      <c r="W464"/>
      <c r="X464"/>
      <c r="Y464"/>
    </row>
    <row r="465" spans="6:25" ht="12.75">
      <c r="F465"/>
      <c r="G465"/>
      <c r="H465"/>
      <c r="I465"/>
      <c r="J465"/>
      <c r="K465"/>
      <c r="L465"/>
      <c r="M465"/>
      <c r="N465"/>
      <c r="O465"/>
      <c r="P465"/>
      <c r="Q465"/>
      <c r="R465"/>
      <c r="S465"/>
      <c r="T465"/>
      <c r="U465"/>
      <c r="V465"/>
      <c r="W465"/>
      <c r="X465"/>
      <c r="Y465"/>
    </row>
    <row r="466" spans="6:25" ht="12.75">
      <c r="F466"/>
      <c r="G466"/>
      <c r="H466"/>
      <c r="I466"/>
      <c r="J466"/>
      <c r="K466"/>
      <c r="L466"/>
      <c r="M466"/>
      <c r="N466"/>
      <c r="O466"/>
      <c r="P466"/>
      <c r="Q466"/>
      <c r="R466"/>
      <c r="S466"/>
      <c r="T466"/>
      <c r="U466"/>
      <c r="V466"/>
      <c r="W466"/>
      <c r="X466"/>
      <c r="Y466"/>
    </row>
    <row r="467" spans="6:25" ht="12.75">
      <c r="F467"/>
      <c r="G467"/>
      <c r="H467"/>
      <c r="I467"/>
      <c r="J467"/>
      <c r="K467"/>
      <c r="L467"/>
      <c r="M467"/>
      <c r="N467"/>
      <c r="O467"/>
      <c r="P467"/>
      <c r="Q467"/>
      <c r="R467"/>
      <c r="S467"/>
      <c r="T467"/>
      <c r="U467"/>
      <c r="V467"/>
      <c r="W467"/>
      <c r="X467"/>
      <c r="Y467"/>
    </row>
    <row r="468" spans="6:25" ht="12.75">
      <c r="F468"/>
      <c r="G468"/>
      <c r="H468"/>
      <c r="I468"/>
      <c r="J468"/>
      <c r="K468"/>
      <c r="L468"/>
      <c r="M468"/>
      <c r="N468"/>
      <c r="O468"/>
      <c r="P468"/>
      <c r="Q468"/>
      <c r="R468"/>
      <c r="S468"/>
      <c r="T468"/>
      <c r="U468"/>
      <c r="V468"/>
      <c r="W468"/>
      <c r="X468"/>
      <c r="Y468"/>
    </row>
    <row r="469" spans="6:25" ht="12.75">
      <c r="F469"/>
      <c r="G469"/>
      <c r="H469"/>
      <c r="I469"/>
      <c r="J469"/>
      <c r="K469"/>
      <c r="L469"/>
      <c r="M469"/>
      <c r="N469"/>
      <c r="O469"/>
      <c r="P469"/>
      <c r="Q469"/>
      <c r="R469"/>
      <c r="S469"/>
      <c r="T469"/>
      <c r="U469"/>
      <c r="V469"/>
      <c r="W469"/>
      <c r="X469"/>
      <c r="Y469"/>
    </row>
    <row r="470" spans="6:25" ht="12.75">
      <c r="F470"/>
      <c r="G470"/>
      <c r="H470"/>
      <c r="I470"/>
      <c r="J470"/>
      <c r="K470"/>
      <c r="L470"/>
      <c r="M470"/>
      <c r="N470"/>
      <c r="O470"/>
      <c r="P470"/>
      <c r="Q470"/>
      <c r="R470"/>
      <c r="S470"/>
      <c r="T470"/>
      <c r="U470"/>
      <c r="V470"/>
      <c r="W470"/>
      <c r="X470"/>
      <c r="Y470"/>
    </row>
    <row r="471" spans="6:25" ht="12.75">
      <c r="F471"/>
      <c r="G471"/>
      <c r="H471"/>
      <c r="I471"/>
      <c r="J471"/>
      <c r="K471"/>
      <c r="L471"/>
      <c r="M471"/>
      <c r="N471"/>
      <c r="O471"/>
      <c r="P471"/>
      <c r="Q471"/>
      <c r="R471"/>
      <c r="S471"/>
      <c r="T471"/>
      <c r="U471"/>
      <c r="V471"/>
      <c r="W471"/>
      <c r="X471"/>
      <c r="Y471"/>
    </row>
    <row r="472" spans="6:25" ht="12.75">
      <c r="F472"/>
      <c r="G472"/>
      <c r="H472"/>
      <c r="I472"/>
      <c r="J472"/>
      <c r="K472"/>
      <c r="L472"/>
      <c r="M472"/>
      <c r="N472"/>
      <c r="O472"/>
      <c r="P472"/>
      <c r="Q472"/>
      <c r="R472"/>
      <c r="S472"/>
      <c r="T472"/>
      <c r="U472"/>
      <c r="V472"/>
      <c r="W472"/>
      <c r="X472"/>
      <c r="Y472"/>
    </row>
    <row r="473" spans="6:25" ht="12.75">
      <c r="F473"/>
      <c r="G473"/>
      <c r="H473"/>
      <c r="I473"/>
      <c r="J473"/>
      <c r="K473"/>
      <c r="L473"/>
      <c r="M473"/>
      <c r="N473"/>
      <c r="O473"/>
      <c r="P473"/>
      <c r="Q473"/>
      <c r="R473"/>
      <c r="S473"/>
      <c r="T473"/>
      <c r="U473"/>
      <c r="V473"/>
      <c r="W473"/>
      <c r="X473"/>
      <c r="Y473"/>
    </row>
    <row r="474" spans="6:25" ht="12.75">
      <c r="F474"/>
      <c r="G474"/>
      <c r="H474"/>
      <c r="I474"/>
      <c r="J474"/>
      <c r="K474"/>
      <c r="L474"/>
      <c r="M474"/>
      <c r="N474"/>
      <c r="O474"/>
      <c r="P474"/>
      <c r="Q474"/>
      <c r="R474"/>
      <c r="S474"/>
      <c r="T474"/>
      <c r="U474"/>
      <c r="V474"/>
      <c r="W474"/>
      <c r="X474"/>
      <c r="Y474"/>
    </row>
    <row r="475" spans="6:25" ht="12.75">
      <c r="F475"/>
      <c r="G475"/>
      <c r="H475"/>
      <c r="I475"/>
      <c r="J475"/>
      <c r="K475"/>
      <c r="L475"/>
      <c r="M475"/>
      <c r="N475"/>
      <c r="O475"/>
      <c r="P475"/>
      <c r="Q475"/>
      <c r="R475"/>
      <c r="S475"/>
      <c r="T475"/>
      <c r="U475"/>
      <c r="V475"/>
      <c r="W475"/>
      <c r="X475"/>
      <c r="Y475"/>
    </row>
    <row r="476" spans="6:25" ht="12.75">
      <c r="F476"/>
      <c r="G476"/>
      <c r="H476"/>
      <c r="I476"/>
      <c r="J476"/>
      <c r="K476"/>
      <c r="L476"/>
      <c r="M476"/>
      <c r="N476"/>
      <c r="O476"/>
      <c r="P476"/>
      <c r="Q476"/>
      <c r="R476"/>
      <c r="S476"/>
      <c r="T476"/>
      <c r="U476"/>
      <c r="V476"/>
      <c r="W476"/>
      <c r="X476"/>
      <c r="Y476"/>
    </row>
    <row r="477" spans="6:25" ht="12.75">
      <c r="F477"/>
      <c r="G477"/>
      <c r="H477"/>
      <c r="I477"/>
      <c r="J477"/>
      <c r="K477"/>
      <c r="L477"/>
      <c r="M477"/>
      <c r="N477"/>
      <c r="O477"/>
      <c r="P477"/>
      <c r="Q477"/>
      <c r="R477"/>
      <c r="S477"/>
      <c r="T477"/>
      <c r="U477"/>
      <c r="V477"/>
      <c r="W477"/>
      <c r="X477"/>
      <c r="Y477"/>
    </row>
    <row r="478" spans="6:25" ht="12.75">
      <c r="F478"/>
      <c r="G478"/>
      <c r="H478"/>
      <c r="I478"/>
      <c r="J478"/>
      <c r="K478"/>
      <c r="L478"/>
      <c r="M478"/>
      <c r="N478"/>
      <c r="O478"/>
      <c r="P478"/>
      <c r="Q478"/>
      <c r="R478"/>
      <c r="S478"/>
      <c r="T478"/>
      <c r="U478"/>
      <c r="V478"/>
      <c r="W478"/>
      <c r="X478"/>
      <c r="Y478"/>
    </row>
    <row r="479" spans="6:25" ht="12.75">
      <c r="F479"/>
      <c r="G479"/>
      <c r="H479"/>
      <c r="I479"/>
      <c r="J479"/>
      <c r="K479"/>
      <c r="L479"/>
      <c r="M479"/>
      <c r="N479"/>
      <c r="O479"/>
      <c r="P479"/>
      <c r="Q479"/>
      <c r="R479"/>
      <c r="S479"/>
      <c r="T479"/>
      <c r="U479"/>
      <c r="V479"/>
      <c r="W479"/>
      <c r="X479"/>
      <c r="Y479"/>
    </row>
    <row r="480" spans="6:25" ht="12.75">
      <c r="F480"/>
      <c r="G480"/>
      <c r="H480"/>
      <c r="I480"/>
      <c r="J480"/>
      <c r="K480"/>
      <c r="L480"/>
      <c r="M480"/>
      <c r="N480"/>
      <c r="O480"/>
      <c r="P480"/>
      <c r="Q480"/>
      <c r="R480"/>
      <c r="S480"/>
      <c r="T480"/>
      <c r="U480"/>
      <c r="V480"/>
      <c r="W480"/>
      <c r="X480"/>
      <c r="Y480"/>
    </row>
    <row r="481" spans="6:25" ht="12.75">
      <c r="F481"/>
      <c r="G481"/>
      <c r="H481"/>
      <c r="I481"/>
      <c r="J481"/>
      <c r="K481"/>
      <c r="L481"/>
      <c r="M481"/>
      <c r="N481"/>
      <c r="O481"/>
      <c r="P481"/>
      <c r="Q481"/>
      <c r="R481"/>
      <c r="S481"/>
      <c r="T481"/>
      <c r="U481"/>
      <c r="V481"/>
      <c r="W481"/>
      <c r="X481"/>
      <c r="Y481"/>
    </row>
    <row r="482" spans="6:25" ht="12.75">
      <c r="F482"/>
      <c r="G482"/>
      <c r="H482"/>
      <c r="I482"/>
      <c r="J482"/>
      <c r="K482"/>
      <c r="L482"/>
      <c r="M482"/>
      <c r="N482"/>
      <c r="O482"/>
      <c r="P482"/>
      <c r="Q482"/>
      <c r="R482"/>
      <c r="S482"/>
      <c r="T482"/>
      <c r="U482"/>
      <c r="V482"/>
      <c r="W482"/>
      <c r="X482"/>
      <c r="Y482"/>
    </row>
    <row r="483" spans="6:25" ht="12.75">
      <c r="F483"/>
      <c r="G483"/>
      <c r="H483"/>
      <c r="I483"/>
      <c r="J483"/>
      <c r="K483"/>
      <c r="L483"/>
      <c r="M483"/>
      <c r="N483"/>
      <c r="O483"/>
      <c r="P483"/>
      <c r="Q483"/>
      <c r="R483"/>
      <c r="S483"/>
      <c r="T483"/>
      <c r="U483"/>
      <c r="V483"/>
      <c r="W483"/>
      <c r="X483"/>
      <c r="Y483"/>
    </row>
    <row r="484" spans="6:25" ht="12.75">
      <c r="F484"/>
      <c r="G484"/>
      <c r="H484"/>
      <c r="I484"/>
      <c r="J484"/>
      <c r="K484"/>
      <c r="L484"/>
      <c r="M484"/>
      <c r="N484"/>
      <c r="O484"/>
      <c r="P484"/>
      <c r="Q484"/>
      <c r="R484"/>
      <c r="S484"/>
      <c r="T484"/>
      <c r="U484"/>
      <c r="V484"/>
      <c r="W484"/>
      <c r="X484"/>
      <c r="Y484"/>
    </row>
    <row r="485" spans="6:25" ht="12.75">
      <c r="F485"/>
      <c r="G485"/>
      <c r="H485"/>
      <c r="I485"/>
      <c r="J485"/>
      <c r="K485"/>
      <c r="L485"/>
      <c r="M485"/>
      <c r="N485"/>
      <c r="O485"/>
      <c r="P485"/>
      <c r="Q485"/>
      <c r="R485"/>
      <c r="S485"/>
      <c r="T485"/>
      <c r="U485"/>
      <c r="V485"/>
      <c r="W485"/>
      <c r="X485"/>
      <c r="Y485"/>
    </row>
    <row r="486" spans="6:25" ht="12.75">
      <c r="F486"/>
      <c r="G486"/>
      <c r="H486"/>
      <c r="I486"/>
      <c r="J486"/>
      <c r="K486"/>
      <c r="L486"/>
      <c r="M486"/>
      <c r="N486"/>
      <c r="O486"/>
      <c r="P486"/>
      <c r="Q486"/>
      <c r="R486"/>
      <c r="S486"/>
      <c r="T486"/>
      <c r="U486"/>
      <c r="V486"/>
      <c r="W486"/>
      <c r="X486"/>
      <c r="Y486"/>
    </row>
    <row r="487" spans="6:25" ht="12.75">
      <c r="F487"/>
      <c r="G487"/>
      <c r="H487"/>
      <c r="I487"/>
      <c r="J487"/>
      <c r="K487"/>
      <c r="L487"/>
      <c r="M487"/>
      <c r="N487"/>
      <c r="O487"/>
      <c r="P487"/>
      <c r="Q487"/>
      <c r="R487"/>
      <c r="S487"/>
      <c r="T487"/>
      <c r="U487"/>
      <c r="V487"/>
      <c r="W487"/>
      <c r="X487"/>
      <c r="Y487"/>
    </row>
    <row r="488" spans="6:25" ht="12.75">
      <c r="F488"/>
      <c r="G488"/>
      <c r="H488"/>
      <c r="I488"/>
      <c r="J488"/>
      <c r="K488"/>
      <c r="L488"/>
      <c r="M488"/>
      <c r="N488"/>
      <c r="O488"/>
      <c r="P488"/>
      <c r="Q488"/>
      <c r="R488"/>
      <c r="S488"/>
      <c r="T488"/>
      <c r="U488"/>
      <c r="V488"/>
      <c r="W488"/>
      <c r="X488"/>
      <c r="Y488"/>
    </row>
    <row r="489" spans="6:25" ht="12.75">
      <c r="F489"/>
      <c r="G489"/>
      <c r="H489"/>
      <c r="I489"/>
      <c r="J489"/>
      <c r="K489"/>
      <c r="L489"/>
      <c r="M489"/>
      <c r="N489"/>
      <c r="O489"/>
      <c r="P489"/>
      <c r="Q489"/>
      <c r="R489"/>
      <c r="S489"/>
      <c r="T489"/>
      <c r="U489"/>
      <c r="V489"/>
      <c r="W489"/>
      <c r="X489"/>
      <c r="Y489"/>
    </row>
    <row r="490" spans="6:25" ht="12.75">
      <c r="F490"/>
      <c r="G490"/>
      <c r="H490"/>
      <c r="I490"/>
      <c r="J490"/>
      <c r="K490"/>
      <c r="L490"/>
      <c r="M490"/>
      <c r="N490"/>
      <c r="O490"/>
      <c r="P490"/>
      <c r="Q490"/>
      <c r="R490"/>
      <c r="S490"/>
      <c r="T490"/>
      <c r="U490"/>
      <c r="V490"/>
      <c r="W490"/>
      <c r="X490"/>
      <c r="Y490"/>
    </row>
    <row r="491" spans="6:25" ht="12.75">
      <c r="F491"/>
      <c r="G491"/>
      <c r="H491"/>
      <c r="I491"/>
      <c r="J491"/>
      <c r="K491"/>
      <c r="L491"/>
      <c r="M491"/>
      <c r="N491"/>
      <c r="O491"/>
      <c r="P491"/>
      <c r="Q491"/>
      <c r="R491"/>
      <c r="S491"/>
      <c r="T491"/>
      <c r="U491"/>
      <c r="V491"/>
      <c r="W491"/>
      <c r="X491"/>
      <c r="Y491"/>
    </row>
    <row r="492" spans="6:25" ht="12.75">
      <c r="F492"/>
      <c r="G492"/>
      <c r="H492"/>
      <c r="I492"/>
      <c r="J492"/>
      <c r="K492"/>
      <c r="L492"/>
      <c r="M492"/>
      <c r="N492"/>
      <c r="O492"/>
      <c r="P492"/>
      <c r="Q492"/>
      <c r="R492"/>
      <c r="S492"/>
      <c r="T492"/>
      <c r="U492"/>
      <c r="V492"/>
      <c r="W492"/>
      <c r="X492"/>
      <c r="Y492"/>
    </row>
    <row r="493" spans="6:25" ht="12.75">
      <c r="F493"/>
      <c r="G493"/>
      <c r="H493"/>
      <c r="I493"/>
      <c r="J493"/>
      <c r="K493"/>
      <c r="L493"/>
      <c r="M493"/>
      <c r="N493"/>
      <c r="O493"/>
      <c r="P493"/>
      <c r="Q493"/>
      <c r="R493"/>
      <c r="S493"/>
      <c r="T493"/>
      <c r="U493"/>
      <c r="V493"/>
      <c r="W493"/>
      <c r="X493"/>
      <c r="Y493"/>
    </row>
    <row r="494" spans="6:25" ht="12.75">
      <c r="F494"/>
      <c r="G494"/>
      <c r="H494"/>
      <c r="I494"/>
      <c r="J494"/>
      <c r="K494"/>
      <c r="L494"/>
      <c r="M494"/>
      <c r="N494"/>
      <c r="O494"/>
      <c r="P494"/>
      <c r="Q494"/>
      <c r="R494"/>
      <c r="S494"/>
      <c r="T494"/>
      <c r="U494"/>
      <c r="V494"/>
      <c r="W494"/>
      <c r="X494"/>
      <c r="Y494"/>
    </row>
    <row r="495" spans="6:25" ht="12.75">
      <c r="F495"/>
      <c r="G495"/>
      <c r="H495"/>
      <c r="I495"/>
      <c r="J495"/>
      <c r="K495"/>
      <c r="L495"/>
      <c r="M495"/>
      <c r="N495"/>
      <c r="O495"/>
      <c r="P495"/>
      <c r="Q495"/>
      <c r="R495"/>
      <c r="S495"/>
      <c r="T495"/>
      <c r="U495"/>
      <c r="V495"/>
      <c r="W495"/>
      <c r="X495"/>
      <c r="Y495"/>
    </row>
    <row r="496" spans="6:25" ht="12.75">
      <c r="F496"/>
      <c r="G496"/>
      <c r="H496"/>
      <c r="I496"/>
      <c r="J496"/>
      <c r="K496"/>
      <c r="L496"/>
      <c r="M496"/>
      <c r="N496"/>
      <c r="O496"/>
      <c r="P496"/>
      <c r="Q496"/>
      <c r="R496"/>
      <c r="S496"/>
      <c r="T496"/>
      <c r="U496"/>
      <c r="V496"/>
      <c r="W496"/>
      <c r="X496"/>
      <c r="Y496"/>
    </row>
    <row r="497" spans="6:25" ht="12.75">
      <c r="F497"/>
      <c r="G497"/>
      <c r="H497"/>
      <c r="I497"/>
      <c r="J497"/>
      <c r="K497"/>
      <c r="L497"/>
      <c r="M497"/>
      <c r="N497"/>
      <c r="O497"/>
      <c r="P497"/>
      <c r="Q497"/>
      <c r="R497"/>
      <c r="S497"/>
      <c r="T497"/>
      <c r="U497"/>
      <c r="V497"/>
      <c r="W497"/>
      <c r="X497"/>
      <c r="Y497"/>
    </row>
    <row r="498" spans="6:25" ht="12.75">
      <c r="F498"/>
      <c r="G498"/>
      <c r="H498"/>
      <c r="I498"/>
      <c r="J498"/>
      <c r="K498"/>
      <c r="L498"/>
      <c r="M498"/>
      <c r="N498"/>
      <c r="O498"/>
      <c r="P498"/>
      <c r="Q498"/>
      <c r="R498"/>
      <c r="S498"/>
      <c r="T498"/>
      <c r="U498"/>
      <c r="V498"/>
      <c r="W498"/>
      <c r="X498"/>
      <c r="Y498"/>
    </row>
    <row r="499" spans="6:25" ht="12.75">
      <c r="F499"/>
      <c r="G499"/>
      <c r="H499"/>
      <c r="I499"/>
      <c r="J499"/>
      <c r="K499"/>
      <c r="L499"/>
      <c r="M499"/>
      <c r="N499"/>
      <c r="O499"/>
      <c r="P499"/>
      <c r="Q499"/>
      <c r="R499"/>
      <c r="S499"/>
      <c r="T499"/>
      <c r="U499"/>
      <c r="V499"/>
      <c r="W499"/>
      <c r="X499"/>
      <c r="Y499"/>
    </row>
    <row r="500" spans="6:25" ht="12.75">
      <c r="F500"/>
      <c r="G500"/>
      <c r="H500"/>
      <c r="I500"/>
      <c r="J500"/>
      <c r="K500"/>
      <c r="L500"/>
      <c r="M500"/>
      <c r="N500"/>
      <c r="O500"/>
      <c r="P500"/>
      <c r="Q500"/>
      <c r="R500"/>
      <c r="S500"/>
      <c r="T500"/>
      <c r="U500"/>
      <c r="V500"/>
      <c r="W500"/>
      <c r="X500"/>
      <c r="Y500"/>
    </row>
    <row r="501" spans="6:25" ht="12.75">
      <c r="F501"/>
      <c r="G501"/>
      <c r="H501"/>
      <c r="I501"/>
      <c r="J501"/>
      <c r="K501"/>
      <c r="L501"/>
      <c r="M501"/>
      <c r="N501"/>
      <c r="O501"/>
      <c r="P501"/>
      <c r="Q501"/>
      <c r="R501"/>
      <c r="S501"/>
      <c r="T501"/>
      <c r="U501"/>
      <c r="V501"/>
      <c r="W501"/>
      <c r="X501"/>
      <c r="Y501"/>
    </row>
    <row r="502" spans="6:25" ht="12.75">
      <c r="F502"/>
      <c r="G502"/>
      <c r="H502"/>
      <c r="I502"/>
      <c r="J502"/>
      <c r="K502"/>
      <c r="L502"/>
      <c r="M502"/>
      <c r="N502"/>
      <c r="O502"/>
      <c r="P502"/>
      <c r="Q502"/>
      <c r="R502"/>
      <c r="S502"/>
      <c r="T502"/>
      <c r="U502"/>
      <c r="V502"/>
      <c r="W502"/>
      <c r="X502"/>
      <c r="Y502"/>
    </row>
    <row r="503" spans="6:25" ht="12.75">
      <c r="F503"/>
      <c r="G503"/>
      <c r="H503"/>
      <c r="I503"/>
      <c r="J503"/>
      <c r="K503"/>
      <c r="L503"/>
      <c r="M503"/>
      <c r="N503"/>
      <c r="O503"/>
      <c r="P503"/>
      <c r="Q503"/>
      <c r="R503"/>
      <c r="S503"/>
      <c r="T503"/>
      <c r="U503"/>
      <c r="V503"/>
      <c r="W503"/>
      <c r="X503"/>
      <c r="Y503"/>
    </row>
    <row r="504" spans="6:25" ht="12.75">
      <c r="F504"/>
      <c r="G504"/>
      <c r="H504"/>
      <c r="I504"/>
      <c r="J504"/>
      <c r="K504"/>
      <c r="L504"/>
      <c r="M504"/>
      <c r="N504"/>
      <c r="O504"/>
      <c r="P504"/>
      <c r="Q504"/>
      <c r="R504"/>
      <c r="S504"/>
      <c r="T504"/>
      <c r="U504"/>
      <c r="V504"/>
      <c r="W504"/>
      <c r="X504"/>
      <c r="Y504"/>
    </row>
    <row r="505" spans="6:25" ht="12.75">
      <c r="F505"/>
      <c r="G505"/>
      <c r="H505"/>
      <c r="I505"/>
      <c r="J505"/>
      <c r="K505"/>
      <c r="L505"/>
      <c r="M505"/>
      <c r="N505"/>
      <c r="O505"/>
      <c r="P505"/>
      <c r="Q505"/>
      <c r="R505"/>
      <c r="S505"/>
      <c r="T505"/>
      <c r="U505"/>
      <c r="V505"/>
      <c r="W505"/>
      <c r="X505"/>
      <c r="Y505"/>
    </row>
    <row r="506" spans="6:25" ht="12.75">
      <c r="F506"/>
      <c r="G506"/>
      <c r="H506"/>
      <c r="I506"/>
      <c r="J506"/>
      <c r="K506"/>
      <c r="L506"/>
      <c r="M506"/>
      <c r="N506"/>
      <c r="O506"/>
      <c r="P506"/>
      <c r="Q506"/>
      <c r="R506"/>
      <c r="S506"/>
      <c r="T506"/>
      <c r="U506"/>
      <c r="V506"/>
      <c r="W506"/>
      <c r="X506"/>
      <c r="Y506"/>
    </row>
    <row r="507" spans="6:25" ht="12.75">
      <c r="F507"/>
      <c r="G507"/>
      <c r="H507"/>
      <c r="I507"/>
      <c r="J507"/>
      <c r="K507"/>
      <c r="L507"/>
      <c r="M507"/>
      <c r="N507"/>
      <c r="O507"/>
      <c r="P507"/>
      <c r="Q507"/>
      <c r="R507"/>
      <c r="S507"/>
      <c r="T507"/>
      <c r="U507"/>
      <c r="V507"/>
      <c r="W507"/>
      <c r="X507"/>
      <c r="Y507"/>
    </row>
    <row r="508" spans="6:25" ht="12.75">
      <c r="F508"/>
      <c r="G508"/>
      <c r="H508"/>
      <c r="I508"/>
      <c r="J508"/>
      <c r="K508"/>
      <c r="L508"/>
      <c r="M508"/>
      <c r="N508"/>
      <c r="O508"/>
      <c r="P508"/>
      <c r="Q508"/>
      <c r="R508"/>
      <c r="S508"/>
      <c r="T508"/>
      <c r="U508"/>
      <c r="V508"/>
      <c r="W508"/>
      <c r="X508"/>
      <c r="Y508"/>
    </row>
  </sheetData>
  <sheetProtection/>
  <mergeCells count="18">
    <mergeCell ref="C5:E7"/>
    <mergeCell ref="F5:F7"/>
    <mergeCell ref="G5:O5"/>
    <mergeCell ref="P5:X5"/>
    <mergeCell ref="Y5:Y7"/>
    <mergeCell ref="G6:G7"/>
    <mergeCell ref="H6:K6"/>
    <mergeCell ref="L6:O6"/>
    <mergeCell ref="F3:R3"/>
    <mergeCell ref="V6:X6"/>
    <mergeCell ref="C291:J291"/>
    <mergeCell ref="C292:J292"/>
    <mergeCell ref="P6:P7"/>
    <mergeCell ref="Q6:S6"/>
    <mergeCell ref="T6:T7"/>
    <mergeCell ref="U6:U7"/>
    <mergeCell ref="S2:Y3"/>
    <mergeCell ref="C4:Y4"/>
  </mergeCells>
  <printOptions horizontalCentered="1"/>
  <pageMargins left="0.2755905511811024" right="0.2755905511811024" top="0.2755905511811024" bottom="0.31496062992125984" header="0" footer="0"/>
  <pageSetup firstPageNumber="4" useFirstPageNumber="1" horizontalDpi="600" verticalDpi="600" orientation="landscape" paperSize="9" scale="67"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IU535"/>
  <sheetViews>
    <sheetView tabSelected="1" view="pageBreakPreview" zoomScaleSheetLayoutView="100" zoomScalePageLayoutView="0" workbookViewId="0" topLeftCell="B5">
      <pane xSplit="7" ySplit="3" topLeftCell="I39" activePane="bottomRight" state="frozen"/>
      <selection pane="topLeft" activeCell="C4" sqref="C4:AB4"/>
      <selection pane="topRight" activeCell="C5" sqref="C5:E7"/>
      <selection pane="bottomLeft" activeCell="B130" sqref="A130:IV165"/>
      <selection pane="bottomRight" activeCell="AD40" sqref="AD40"/>
    </sheetView>
  </sheetViews>
  <sheetFormatPr defaultColWidth="9.00390625" defaultRowHeight="12.75"/>
  <cols>
    <col min="1" max="1" width="0" style="2" hidden="1" customWidth="1"/>
    <col min="2" max="2" width="2.625" style="2" customWidth="1"/>
    <col min="3" max="3" width="7.25390625" style="30" customWidth="1"/>
    <col min="4" max="4" width="30.375" style="30" customWidth="1"/>
    <col min="5" max="5" width="6.875" style="30" customWidth="1"/>
    <col min="6" max="6" width="7.00390625" style="122" customWidth="1"/>
    <col min="7" max="8" width="0" style="30" hidden="1" customWidth="1"/>
    <col min="9" max="9" width="18.25390625" style="30" customWidth="1"/>
    <col min="10" max="10" width="12.25390625" style="30" customWidth="1"/>
    <col min="11" max="11" width="9.75390625" style="30" customWidth="1"/>
    <col min="12" max="12" width="0" style="30" hidden="1" customWidth="1"/>
    <col min="13" max="13" width="18.25390625" style="30" customWidth="1"/>
    <col min="14" max="14" width="12.00390625" style="30" customWidth="1"/>
    <col min="15" max="15" width="10.25390625" style="30" customWidth="1"/>
    <col min="16" max="16" width="0" style="30" hidden="1" customWidth="1"/>
    <col min="17" max="17" width="14.75390625" style="30" customWidth="1"/>
    <col min="18" max="18" width="12.375" style="30" customWidth="1"/>
    <col min="19" max="19" width="10.375" style="30" customWidth="1"/>
    <col min="20" max="21" width="0" style="30" hidden="1" customWidth="1"/>
    <col min="22" max="22" width="10.75390625" style="63" customWidth="1"/>
    <col min="23" max="23" width="11.375" style="63" customWidth="1"/>
    <col min="24" max="24" width="10.625" style="66" customWidth="1"/>
    <col min="25" max="25" width="11.625" style="66" customWidth="1"/>
    <col min="26" max="26" width="0" style="66" hidden="1" customWidth="1"/>
    <col min="27" max="27" width="10.875" style="66" customWidth="1"/>
    <col min="28" max="28" width="10.75390625" style="66" customWidth="1"/>
    <col min="29" max="29" width="21.375" style="75" bestFit="1" customWidth="1"/>
    <col min="30" max="30" width="9.875" style="2" customWidth="1"/>
    <col min="31" max="47" width="0" style="2" hidden="1" customWidth="1"/>
    <col min="48" max="51" width="9.875" style="2" customWidth="1"/>
    <col min="52" max="16384" width="9.125" style="2" customWidth="1"/>
  </cols>
  <sheetData>
    <row r="1" spans="1:51" ht="409.5" customHeight="1" hidden="1">
      <c r="A1" s="1" t="s">
        <v>1250</v>
      </c>
      <c r="B1" s="1">
        <v>1</v>
      </c>
      <c r="C1" s="25"/>
      <c r="D1" s="25"/>
      <c r="E1" s="25"/>
      <c r="F1" s="79"/>
      <c r="G1" s="25"/>
      <c r="H1" s="25"/>
      <c r="I1" s="25"/>
      <c r="J1" s="25"/>
      <c r="K1" s="25"/>
      <c r="L1" s="25"/>
      <c r="M1" s="25"/>
      <c r="N1" s="25"/>
      <c r="O1" s="25"/>
      <c r="P1" s="25"/>
      <c r="Q1" s="25"/>
      <c r="R1" s="25"/>
      <c r="S1" s="25"/>
      <c r="T1" s="25"/>
      <c r="U1" s="25"/>
      <c r="V1" s="48"/>
      <c r="W1" s="48"/>
      <c r="X1" s="48"/>
      <c r="Y1" s="48"/>
      <c r="Z1" s="48"/>
      <c r="AA1" s="48"/>
      <c r="AB1" s="48"/>
      <c r="AC1" s="68"/>
      <c r="AD1" s="1"/>
      <c r="AE1" s="1"/>
      <c r="AF1" s="1"/>
      <c r="AG1" s="1"/>
      <c r="AH1" s="1"/>
      <c r="AI1" s="1"/>
      <c r="AJ1" s="1"/>
      <c r="AK1" s="1"/>
      <c r="AL1" s="1"/>
      <c r="AM1" s="1"/>
      <c r="AN1" s="1"/>
      <c r="AO1" s="1"/>
      <c r="AP1" s="1"/>
      <c r="AQ1" s="1"/>
      <c r="AR1" s="1"/>
      <c r="AS1" s="1"/>
      <c r="AT1" s="1"/>
      <c r="AU1" s="1"/>
      <c r="AV1" s="1"/>
      <c r="AW1" s="1"/>
      <c r="AX1" s="1"/>
      <c r="AY1" s="1"/>
    </row>
    <row r="2" spans="1:51" ht="12.75">
      <c r="A2" s="1"/>
      <c r="B2" s="1"/>
      <c r="C2" s="25"/>
      <c r="D2" s="25"/>
      <c r="E2" s="25"/>
      <c r="F2" s="79"/>
      <c r="G2" s="25"/>
      <c r="H2" s="25"/>
      <c r="I2" s="25"/>
      <c r="J2" s="25"/>
      <c r="K2" s="25"/>
      <c r="L2" s="25"/>
      <c r="M2" s="25"/>
      <c r="N2" s="25"/>
      <c r="O2" s="25"/>
      <c r="P2" s="25"/>
      <c r="Q2" s="25"/>
      <c r="R2" s="25"/>
      <c r="S2" s="25"/>
      <c r="T2" s="25"/>
      <c r="U2" s="25"/>
      <c r="V2" s="48"/>
      <c r="W2" s="48"/>
      <c r="X2" s="48"/>
      <c r="Y2" s="48"/>
      <c r="Z2" s="48"/>
      <c r="AA2" s="48"/>
      <c r="AB2" s="48"/>
      <c r="AC2" s="68"/>
      <c r="AD2" s="1"/>
      <c r="AE2" s="1"/>
      <c r="AF2" s="1"/>
      <c r="AG2" s="1"/>
      <c r="AH2" s="1"/>
      <c r="AI2" s="1"/>
      <c r="AJ2" s="1"/>
      <c r="AK2" s="1"/>
      <c r="AL2" s="1"/>
      <c r="AM2" s="1"/>
      <c r="AN2" s="1"/>
      <c r="AO2" s="1"/>
      <c r="AP2" s="1"/>
      <c r="AQ2" s="1"/>
      <c r="AR2" s="1"/>
      <c r="AS2" s="1"/>
      <c r="AT2" s="1"/>
      <c r="AU2" s="1"/>
      <c r="AV2" s="1"/>
      <c r="AW2" s="1"/>
      <c r="AX2" s="1"/>
      <c r="AY2" s="1"/>
    </row>
    <row r="3" spans="1:51" ht="13.5" customHeight="1">
      <c r="A3" s="1" t="s">
        <v>1251</v>
      </c>
      <c r="B3" s="1"/>
      <c r="C3" s="25"/>
      <c r="D3" s="25"/>
      <c r="E3" s="25"/>
      <c r="F3" s="79"/>
      <c r="G3" s="25"/>
      <c r="H3" s="25"/>
      <c r="I3" s="25"/>
      <c r="J3" s="25"/>
      <c r="K3" s="25"/>
      <c r="L3" s="25"/>
      <c r="M3" s="25"/>
      <c r="N3" s="25"/>
      <c r="O3" s="25"/>
      <c r="P3" s="25"/>
      <c r="Q3" s="25"/>
      <c r="R3" s="25"/>
      <c r="S3" s="25"/>
      <c r="T3" s="25"/>
      <c r="U3" s="25"/>
      <c r="V3" s="48"/>
      <c r="W3" s="48"/>
      <c r="X3" s="48"/>
      <c r="Y3" s="48"/>
      <c r="Z3" s="48"/>
      <c r="AA3" s="48"/>
      <c r="AB3" s="48"/>
      <c r="AC3" s="68"/>
      <c r="AD3" s="1"/>
      <c r="AE3" s="1"/>
      <c r="AF3" s="1"/>
      <c r="AG3" s="1"/>
      <c r="AH3" s="1"/>
      <c r="AI3" s="1"/>
      <c r="AJ3" s="1"/>
      <c r="AK3" s="1"/>
      <c r="AL3" s="1"/>
      <c r="AM3" s="1"/>
      <c r="AN3" s="1"/>
      <c r="AO3" s="1"/>
      <c r="AP3" s="1"/>
      <c r="AQ3" s="1"/>
      <c r="AR3" s="1"/>
      <c r="AS3" s="1"/>
      <c r="AT3" s="1"/>
      <c r="AU3" s="1"/>
      <c r="AV3" s="1"/>
      <c r="AW3" s="1"/>
      <c r="AX3" s="1"/>
      <c r="AY3" s="1"/>
    </row>
    <row r="4" spans="1:51" ht="21" customHeight="1">
      <c r="A4" s="1" t="s">
        <v>1252</v>
      </c>
      <c r="B4" s="1"/>
      <c r="C4" s="134" t="s">
        <v>5077</v>
      </c>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68"/>
      <c r="AD4" s="1"/>
      <c r="AE4" s="1"/>
      <c r="AF4" s="1"/>
      <c r="AG4" s="1"/>
      <c r="AH4" s="1"/>
      <c r="AI4" s="1"/>
      <c r="AJ4" s="1"/>
      <c r="AK4" s="1"/>
      <c r="AL4" s="1"/>
      <c r="AM4" s="1"/>
      <c r="AN4" s="1"/>
      <c r="AO4" s="1"/>
      <c r="AP4" s="1"/>
      <c r="AQ4" s="1"/>
      <c r="AR4" s="1"/>
      <c r="AS4" s="1"/>
      <c r="AT4" s="1"/>
      <c r="AU4" s="1"/>
      <c r="AV4" s="1"/>
      <c r="AW4" s="1"/>
      <c r="AX4" s="1"/>
      <c r="AY4" s="1"/>
    </row>
    <row r="5" spans="1:51" ht="27.75" customHeight="1">
      <c r="A5" s="1"/>
      <c r="B5" s="1"/>
      <c r="C5" s="135" t="s">
        <v>1108</v>
      </c>
      <c r="D5" s="135"/>
      <c r="E5" s="135"/>
      <c r="F5" s="136" t="s">
        <v>1109</v>
      </c>
      <c r="G5" s="135" t="s">
        <v>1124</v>
      </c>
      <c r="H5" s="135"/>
      <c r="I5" s="135"/>
      <c r="J5" s="135"/>
      <c r="K5" s="135"/>
      <c r="L5" s="135"/>
      <c r="M5" s="135"/>
      <c r="N5" s="135"/>
      <c r="O5" s="135"/>
      <c r="P5" s="135"/>
      <c r="Q5" s="135"/>
      <c r="R5" s="135"/>
      <c r="S5" s="135"/>
      <c r="T5" s="135" t="s">
        <v>55</v>
      </c>
      <c r="U5" s="135"/>
      <c r="V5" s="135"/>
      <c r="W5" s="135"/>
      <c r="X5" s="135"/>
      <c r="Y5" s="135"/>
      <c r="Z5" s="135"/>
      <c r="AA5" s="135"/>
      <c r="AB5" s="135"/>
      <c r="AC5" s="68"/>
      <c r="AD5" s="1"/>
      <c r="AE5" s="1"/>
      <c r="AF5" s="1"/>
      <c r="AG5" s="1"/>
      <c r="AH5" s="1"/>
      <c r="AI5" s="1"/>
      <c r="AJ5" s="1"/>
      <c r="AK5" s="1"/>
      <c r="AL5" s="1"/>
      <c r="AM5" s="1"/>
      <c r="AN5" s="1"/>
      <c r="AO5" s="1"/>
      <c r="AP5" s="1"/>
      <c r="AQ5" s="1"/>
      <c r="AR5" s="1"/>
      <c r="AS5" s="1"/>
      <c r="AT5" s="1"/>
      <c r="AU5" s="1"/>
      <c r="AV5" s="1"/>
      <c r="AW5" s="1"/>
      <c r="AX5" s="1"/>
      <c r="AY5" s="1"/>
    </row>
    <row r="6" spans="1:51" ht="24.75" customHeight="1">
      <c r="A6" s="1" t="s">
        <v>1451</v>
      </c>
      <c r="B6" s="1"/>
      <c r="C6" s="135"/>
      <c r="D6" s="135"/>
      <c r="E6" s="135"/>
      <c r="F6" s="136"/>
      <c r="G6" s="135"/>
      <c r="H6" s="135" t="s">
        <v>1448</v>
      </c>
      <c r="I6" s="135"/>
      <c r="J6" s="135"/>
      <c r="K6" s="135"/>
      <c r="L6" s="135" t="s">
        <v>1449</v>
      </c>
      <c r="M6" s="135"/>
      <c r="N6" s="135"/>
      <c r="O6" s="135"/>
      <c r="P6" s="135" t="s">
        <v>2260</v>
      </c>
      <c r="Q6" s="135"/>
      <c r="R6" s="135"/>
      <c r="S6" s="135"/>
      <c r="T6" s="135"/>
      <c r="U6" s="135" t="s">
        <v>2261</v>
      </c>
      <c r="V6" s="135"/>
      <c r="W6" s="135"/>
      <c r="X6" s="137" t="s">
        <v>2262</v>
      </c>
      <c r="Y6" s="137" t="s">
        <v>1346</v>
      </c>
      <c r="Z6" s="137" t="s">
        <v>1347</v>
      </c>
      <c r="AA6" s="137"/>
      <c r="AB6" s="137"/>
      <c r="AC6" s="68"/>
      <c r="AD6" s="1"/>
      <c r="AE6" s="1"/>
      <c r="AF6" s="1"/>
      <c r="AG6" s="1"/>
      <c r="AH6" s="1"/>
      <c r="AI6" s="1"/>
      <c r="AJ6" s="1"/>
      <c r="AK6" s="1"/>
      <c r="AL6" s="1"/>
      <c r="AM6" s="1"/>
      <c r="AN6" s="1"/>
      <c r="AO6" s="1"/>
      <c r="AP6" s="1"/>
      <c r="AQ6" s="1"/>
      <c r="AR6" s="1"/>
      <c r="AS6" s="1"/>
      <c r="AT6" s="1"/>
      <c r="AU6" s="1"/>
      <c r="AV6" s="1"/>
      <c r="AW6" s="1"/>
      <c r="AX6" s="1"/>
      <c r="AY6" s="1"/>
    </row>
    <row r="7" spans="1:51" ht="29.25" customHeight="1">
      <c r="A7" s="1" t="s">
        <v>1348</v>
      </c>
      <c r="B7" s="1"/>
      <c r="C7" s="135"/>
      <c r="D7" s="135"/>
      <c r="E7" s="135"/>
      <c r="F7" s="136"/>
      <c r="G7" s="135"/>
      <c r="H7" s="80"/>
      <c r="I7" s="80" t="s">
        <v>1349</v>
      </c>
      <c r="J7" s="80" t="s">
        <v>1350</v>
      </c>
      <c r="K7" s="80" t="s">
        <v>1351</v>
      </c>
      <c r="L7" s="80"/>
      <c r="M7" s="80" t="s">
        <v>1349</v>
      </c>
      <c r="N7" s="80" t="s">
        <v>1350</v>
      </c>
      <c r="O7" s="80" t="s">
        <v>1351</v>
      </c>
      <c r="P7" s="80"/>
      <c r="Q7" s="80" t="s">
        <v>1349</v>
      </c>
      <c r="R7" s="80" t="s">
        <v>1350</v>
      </c>
      <c r="S7" s="80" t="s">
        <v>1351</v>
      </c>
      <c r="T7" s="135"/>
      <c r="U7" s="80"/>
      <c r="V7" s="52" t="s">
        <v>1352</v>
      </c>
      <c r="W7" s="52" t="s">
        <v>1353</v>
      </c>
      <c r="X7" s="137"/>
      <c r="Y7" s="137"/>
      <c r="Z7" s="52"/>
      <c r="AA7" s="52" t="s">
        <v>1354</v>
      </c>
      <c r="AB7" s="52" t="s">
        <v>1355</v>
      </c>
      <c r="AC7" s="68"/>
      <c r="AD7" s="1"/>
      <c r="AE7" s="1"/>
      <c r="AF7" s="1"/>
      <c r="AG7" s="1"/>
      <c r="AH7" s="1"/>
      <c r="AI7" s="1"/>
      <c r="AJ7" s="1"/>
      <c r="AK7" s="1"/>
      <c r="AL7" s="1"/>
      <c r="AM7" s="1"/>
      <c r="AN7" s="1"/>
      <c r="AO7" s="1"/>
      <c r="AP7" s="1"/>
      <c r="AQ7" s="1"/>
      <c r="AR7" s="1"/>
      <c r="AS7" s="1"/>
      <c r="AT7" s="1"/>
      <c r="AU7" s="1"/>
      <c r="AV7" s="1"/>
      <c r="AW7" s="1"/>
      <c r="AX7" s="1"/>
      <c r="AY7" s="1"/>
    </row>
    <row r="8" spans="1:51" ht="15.75" customHeight="1">
      <c r="A8" s="1" t="s">
        <v>1356</v>
      </c>
      <c r="B8" s="14"/>
      <c r="C8" s="80" t="s">
        <v>1357</v>
      </c>
      <c r="D8" s="80" t="s">
        <v>1358</v>
      </c>
      <c r="E8" s="80" t="s">
        <v>1359</v>
      </c>
      <c r="F8" s="81" t="s">
        <v>1360</v>
      </c>
      <c r="G8" s="80"/>
      <c r="H8" s="80"/>
      <c r="I8" s="80" t="s">
        <v>1361</v>
      </c>
      <c r="J8" s="80" t="s">
        <v>1362</v>
      </c>
      <c r="K8" s="80" t="s">
        <v>1363</v>
      </c>
      <c r="L8" s="80"/>
      <c r="M8" s="80" t="s">
        <v>1364</v>
      </c>
      <c r="N8" s="80" t="s">
        <v>1365</v>
      </c>
      <c r="O8" s="80" t="s">
        <v>1366</v>
      </c>
      <c r="P8" s="80"/>
      <c r="Q8" s="80" t="s">
        <v>1367</v>
      </c>
      <c r="R8" s="80" t="s">
        <v>1368</v>
      </c>
      <c r="S8" s="80" t="s">
        <v>1369</v>
      </c>
      <c r="T8" s="80"/>
      <c r="U8" s="80"/>
      <c r="V8" s="52" t="s">
        <v>1370</v>
      </c>
      <c r="W8" s="52" t="s">
        <v>1371</v>
      </c>
      <c r="X8" s="52" t="s">
        <v>1372</v>
      </c>
      <c r="Y8" s="52" t="s">
        <v>1373</v>
      </c>
      <c r="Z8" s="52"/>
      <c r="AA8" s="52" t="s">
        <v>1374</v>
      </c>
      <c r="AB8" s="52" t="s">
        <v>1375</v>
      </c>
      <c r="AC8" s="68"/>
      <c r="AD8" s="1"/>
      <c r="AE8" s="1"/>
      <c r="AF8" s="1"/>
      <c r="AG8" s="1"/>
      <c r="AH8" s="1"/>
      <c r="AI8" s="1"/>
      <c r="AJ8" s="1"/>
      <c r="AK8" s="1"/>
      <c r="AL8" s="1"/>
      <c r="AM8" s="1"/>
      <c r="AN8" s="1"/>
      <c r="AO8" s="1"/>
      <c r="AP8" s="1"/>
      <c r="AQ8" s="1"/>
      <c r="AR8" s="1"/>
      <c r="AS8" s="1"/>
      <c r="AT8" s="1"/>
      <c r="AU8" s="1"/>
      <c r="AV8" s="1"/>
      <c r="AW8" s="1"/>
      <c r="AX8" s="1"/>
      <c r="AY8" s="1"/>
    </row>
    <row r="9" spans="1:51" ht="24" customHeight="1">
      <c r="A9" s="1" t="s">
        <v>1376</v>
      </c>
      <c r="B9" s="15"/>
      <c r="C9" s="82" t="s">
        <v>4830</v>
      </c>
      <c r="D9" s="83" t="s">
        <v>1377</v>
      </c>
      <c r="E9" s="84" t="s">
        <v>1378</v>
      </c>
      <c r="F9" s="85"/>
      <c r="G9" s="86"/>
      <c r="H9" s="86"/>
      <c r="I9" s="24"/>
      <c r="J9" s="24"/>
      <c r="K9" s="24"/>
      <c r="L9" s="24"/>
      <c r="M9" s="24"/>
      <c r="N9" s="24"/>
      <c r="O9" s="24"/>
      <c r="P9" s="24"/>
      <c r="Q9" s="24"/>
      <c r="R9" s="24"/>
      <c r="S9" s="24"/>
      <c r="T9" s="86"/>
      <c r="U9" s="86"/>
      <c r="V9" s="51"/>
      <c r="W9" s="51"/>
      <c r="X9" s="51"/>
      <c r="Y9" s="51"/>
      <c r="Z9" s="51"/>
      <c r="AA9" s="51"/>
      <c r="AB9" s="51"/>
      <c r="AC9" s="68"/>
      <c r="AD9" s="1"/>
      <c r="AE9" s="1" t="s">
        <v>1379</v>
      </c>
      <c r="AF9" s="1" t="s">
        <v>1380</v>
      </c>
      <c r="AG9" s="1" t="s">
        <v>1381</v>
      </c>
      <c r="AH9" s="1" t="s">
        <v>4222</v>
      </c>
      <c r="AI9" s="1" t="s">
        <v>4223</v>
      </c>
      <c r="AJ9" s="1" t="s">
        <v>4224</v>
      </c>
      <c r="AK9" s="1" t="s">
        <v>503</v>
      </c>
      <c r="AL9" s="1" t="s">
        <v>504</v>
      </c>
      <c r="AM9" s="1" t="s">
        <v>505</v>
      </c>
      <c r="AN9" s="1" t="s">
        <v>3213</v>
      </c>
      <c r="AO9" s="1" t="s">
        <v>2364</v>
      </c>
      <c r="AP9" s="1" t="s">
        <v>2365</v>
      </c>
      <c r="AQ9" s="1" t="s">
        <v>1157</v>
      </c>
      <c r="AR9" s="1" t="s">
        <v>1158</v>
      </c>
      <c r="AS9" s="1" t="s">
        <v>220</v>
      </c>
      <c r="AT9" s="1" t="s">
        <v>221</v>
      </c>
      <c r="AU9" s="1" t="s">
        <v>222</v>
      </c>
      <c r="AV9" s="1"/>
      <c r="AW9" s="1"/>
      <c r="AX9" s="1"/>
      <c r="AY9" s="1"/>
    </row>
    <row r="10" spans="1:51" s="34" customFormat="1" ht="89.25" customHeight="1">
      <c r="A10" s="15" t="s">
        <v>223</v>
      </c>
      <c r="B10" s="16"/>
      <c r="C10" s="87" t="s">
        <v>2982</v>
      </c>
      <c r="D10" s="88" t="s">
        <v>224</v>
      </c>
      <c r="E10" s="87" t="s">
        <v>225</v>
      </c>
      <c r="F10" s="89"/>
      <c r="G10" s="90"/>
      <c r="H10" s="90"/>
      <c r="I10" s="91"/>
      <c r="J10" s="91"/>
      <c r="K10" s="91"/>
      <c r="L10" s="91"/>
      <c r="M10" s="91"/>
      <c r="N10" s="91"/>
      <c r="O10" s="91"/>
      <c r="P10" s="91"/>
      <c r="Q10" s="91"/>
      <c r="R10" s="91"/>
      <c r="S10" s="91"/>
      <c r="T10" s="90"/>
      <c r="U10" s="90"/>
      <c r="V10" s="53">
        <f>V11+V14+V21+15259.1+15432.9+V25+V27+V29+V30+V31+V32+V33+4269.8+V39+V40+V41+V50</f>
        <v>73991.59999999998</v>
      </c>
      <c r="W10" s="53">
        <f>W11+W14+W21+11851.3+15100.5+W25+W27+W29+W30+W31+W32+W33+4099.6+W39+W40+W41+W50</f>
        <v>69364.8</v>
      </c>
      <c r="X10" s="53">
        <f>X11+16694.1+4869.4+X25+X27+X29+X30+X31+X32+X33+4403.9+X39+X40</f>
        <v>57893.299999999996</v>
      </c>
      <c r="Y10" s="53"/>
      <c r="Z10" s="53"/>
      <c r="AA10" s="53"/>
      <c r="AB10" s="53"/>
      <c r="AC10" s="69"/>
      <c r="AD10" s="15"/>
      <c r="AE10" s="15" t="s">
        <v>2940</v>
      </c>
      <c r="AF10" s="15" t="s">
        <v>2941</v>
      </c>
      <c r="AG10" s="15" t="s">
        <v>2942</v>
      </c>
      <c r="AH10" s="15" t="s">
        <v>2943</v>
      </c>
      <c r="AI10" s="15" t="s">
        <v>2944</v>
      </c>
      <c r="AJ10" s="15" t="s">
        <v>2945</v>
      </c>
      <c r="AK10" s="15" t="s">
        <v>2946</v>
      </c>
      <c r="AL10" s="15" t="s">
        <v>1923</v>
      </c>
      <c r="AM10" s="15" t="s">
        <v>1924</v>
      </c>
      <c r="AN10" s="15" t="s">
        <v>1925</v>
      </c>
      <c r="AO10" s="15" t="s">
        <v>1597</v>
      </c>
      <c r="AP10" s="15" t="s">
        <v>1598</v>
      </c>
      <c r="AQ10" s="15" t="s">
        <v>1599</v>
      </c>
      <c r="AR10" s="15" t="s">
        <v>1600</v>
      </c>
      <c r="AS10" s="15" t="s">
        <v>1601</v>
      </c>
      <c r="AT10" s="15" t="s">
        <v>4576</v>
      </c>
      <c r="AU10" s="15" t="s">
        <v>4577</v>
      </c>
      <c r="AV10" s="15"/>
      <c r="AW10" s="15"/>
      <c r="AX10" s="15"/>
      <c r="AY10" s="15"/>
    </row>
    <row r="11" spans="1:51" ht="39" customHeight="1">
      <c r="A11" s="1"/>
      <c r="B11" s="16"/>
      <c r="C11" s="82" t="s">
        <v>4831</v>
      </c>
      <c r="D11" s="27" t="s">
        <v>4696</v>
      </c>
      <c r="E11" s="28" t="s">
        <v>4578</v>
      </c>
      <c r="F11" s="85" t="s">
        <v>2410</v>
      </c>
      <c r="G11" s="86"/>
      <c r="H11" s="86"/>
      <c r="I11" s="24" t="s">
        <v>1340</v>
      </c>
      <c r="J11" s="24" t="s">
        <v>1343</v>
      </c>
      <c r="K11" s="24" t="s">
        <v>1342</v>
      </c>
      <c r="L11" s="24"/>
      <c r="M11" s="24" t="s">
        <v>5015</v>
      </c>
      <c r="N11" s="24" t="s">
        <v>5016</v>
      </c>
      <c r="O11" s="24" t="s">
        <v>1342</v>
      </c>
      <c r="P11" s="24"/>
      <c r="Q11" s="24"/>
      <c r="R11" s="24"/>
      <c r="S11" s="24"/>
      <c r="T11" s="86"/>
      <c r="U11" s="86"/>
      <c r="V11" s="51">
        <v>14217.5</v>
      </c>
      <c r="W11" s="51">
        <v>14004.7</v>
      </c>
      <c r="X11" s="51">
        <v>13552.6</v>
      </c>
      <c r="Y11" s="51"/>
      <c r="Z11" s="51"/>
      <c r="AA11" s="51"/>
      <c r="AB11" s="51"/>
      <c r="AC11" s="68"/>
      <c r="AD11" s="1"/>
      <c r="AE11" s="1" t="s">
        <v>4579</v>
      </c>
      <c r="AF11" s="1" t="s">
        <v>4580</v>
      </c>
      <c r="AG11" s="1" t="s">
        <v>4581</v>
      </c>
      <c r="AH11" s="1" t="s">
        <v>4582</v>
      </c>
      <c r="AI11" s="1" t="s">
        <v>3688</v>
      </c>
      <c r="AJ11" s="1" t="s">
        <v>3689</v>
      </c>
      <c r="AK11" s="1" t="s">
        <v>3690</v>
      </c>
      <c r="AL11" s="1" t="s">
        <v>2824</v>
      </c>
      <c r="AM11" s="1" t="s">
        <v>2825</v>
      </c>
      <c r="AN11" s="1" t="s">
        <v>296</v>
      </c>
      <c r="AO11" s="1" t="s">
        <v>2404</v>
      </c>
      <c r="AP11" s="1" t="s">
        <v>2405</v>
      </c>
      <c r="AQ11" s="1" t="s">
        <v>2406</v>
      </c>
      <c r="AR11" s="1" t="s">
        <v>2407</v>
      </c>
      <c r="AS11" s="1" t="s">
        <v>2408</v>
      </c>
      <c r="AT11" s="1" t="s">
        <v>2409</v>
      </c>
      <c r="AU11" s="1" t="s">
        <v>3775</v>
      </c>
      <c r="AV11" s="1"/>
      <c r="AW11" s="1"/>
      <c r="AX11" s="1"/>
      <c r="AY11" s="1"/>
    </row>
    <row r="12" spans="1:51" ht="25.5" customHeight="1">
      <c r="A12" s="1"/>
      <c r="B12" s="16"/>
      <c r="C12" s="82" t="s">
        <v>4832</v>
      </c>
      <c r="D12" s="27" t="s">
        <v>2900</v>
      </c>
      <c r="E12" s="28" t="s">
        <v>3776</v>
      </c>
      <c r="F12" s="85" t="s">
        <v>2410</v>
      </c>
      <c r="G12" s="86"/>
      <c r="H12" s="86"/>
      <c r="I12" s="24" t="s">
        <v>1340</v>
      </c>
      <c r="J12" s="24" t="s">
        <v>279</v>
      </c>
      <c r="K12" s="24" t="s">
        <v>1342</v>
      </c>
      <c r="L12" s="24"/>
      <c r="M12" s="24" t="s">
        <v>5015</v>
      </c>
      <c r="N12" s="24" t="s">
        <v>280</v>
      </c>
      <c r="O12" s="24" t="s">
        <v>1342</v>
      </c>
      <c r="P12" s="24"/>
      <c r="Q12" s="24"/>
      <c r="R12" s="24"/>
      <c r="S12" s="24"/>
      <c r="T12" s="86"/>
      <c r="U12" s="86"/>
      <c r="V12" s="51"/>
      <c r="W12" s="51"/>
      <c r="X12" s="51"/>
      <c r="Y12" s="51"/>
      <c r="Z12" s="51"/>
      <c r="AA12" s="51"/>
      <c r="AB12" s="51"/>
      <c r="AC12" s="68"/>
      <c r="AD12" s="1"/>
      <c r="AE12" s="1" t="s">
        <v>3777</v>
      </c>
      <c r="AF12" s="1" t="s">
        <v>3778</v>
      </c>
      <c r="AG12" s="1" t="s">
        <v>3779</v>
      </c>
      <c r="AH12" s="1" t="s">
        <v>3780</v>
      </c>
      <c r="AI12" s="1" t="s">
        <v>2032</v>
      </c>
      <c r="AJ12" s="1" t="s">
        <v>2033</v>
      </c>
      <c r="AK12" s="1" t="s">
        <v>4746</v>
      </c>
      <c r="AL12" s="1" t="s">
        <v>4747</v>
      </c>
      <c r="AM12" s="1" t="s">
        <v>4748</v>
      </c>
      <c r="AN12" s="1" t="s">
        <v>2336</v>
      </c>
      <c r="AO12" s="1" t="s">
        <v>2044</v>
      </c>
      <c r="AP12" s="1" t="s">
        <v>2891</v>
      </c>
      <c r="AQ12" s="1" t="s">
        <v>2892</v>
      </c>
      <c r="AR12" s="1" t="s">
        <v>2893</v>
      </c>
      <c r="AS12" s="1" t="s">
        <v>2894</v>
      </c>
      <c r="AT12" s="1" t="s">
        <v>3781</v>
      </c>
      <c r="AU12" s="1" t="s">
        <v>3782</v>
      </c>
      <c r="AV12" s="1"/>
      <c r="AW12" s="1"/>
      <c r="AX12" s="1"/>
      <c r="AY12" s="1"/>
    </row>
    <row r="13" spans="1:51" ht="219" customHeight="1">
      <c r="A13" s="1"/>
      <c r="B13" s="17"/>
      <c r="C13" s="82" t="s">
        <v>4833</v>
      </c>
      <c r="D13" s="27" t="s">
        <v>2402</v>
      </c>
      <c r="E13" s="28" t="s">
        <v>3783</v>
      </c>
      <c r="F13" s="85"/>
      <c r="G13" s="86"/>
      <c r="H13" s="86"/>
      <c r="I13" s="24"/>
      <c r="J13" s="24"/>
      <c r="K13" s="24"/>
      <c r="L13" s="24"/>
      <c r="M13" s="24"/>
      <c r="N13" s="24"/>
      <c r="O13" s="24"/>
      <c r="P13" s="24"/>
      <c r="Q13" s="24"/>
      <c r="R13" s="24"/>
      <c r="S13" s="24"/>
      <c r="T13" s="86"/>
      <c r="U13" s="86"/>
      <c r="V13" s="51"/>
      <c r="W13" s="51"/>
      <c r="X13" s="51"/>
      <c r="Y13" s="51"/>
      <c r="Z13" s="51"/>
      <c r="AA13" s="51"/>
      <c r="AB13" s="51"/>
      <c r="AC13" s="68"/>
      <c r="AD13" s="1"/>
      <c r="AE13" s="1" t="s">
        <v>3784</v>
      </c>
      <c r="AF13" s="1" t="s">
        <v>3785</v>
      </c>
      <c r="AG13" s="1" t="s">
        <v>3786</v>
      </c>
      <c r="AH13" s="1" t="s">
        <v>3787</v>
      </c>
      <c r="AI13" s="1" t="s">
        <v>3788</v>
      </c>
      <c r="AJ13" s="1" t="s">
        <v>3789</v>
      </c>
      <c r="AK13" s="1" t="s">
        <v>3790</v>
      </c>
      <c r="AL13" s="1" t="s">
        <v>575</v>
      </c>
      <c r="AM13" s="1" t="s">
        <v>576</v>
      </c>
      <c r="AN13" s="1" t="s">
        <v>577</v>
      </c>
      <c r="AO13" s="1" t="s">
        <v>2116</v>
      </c>
      <c r="AP13" s="1" t="s">
        <v>3882</v>
      </c>
      <c r="AQ13" s="1" t="s">
        <v>840</v>
      </c>
      <c r="AR13" s="1" t="s">
        <v>841</v>
      </c>
      <c r="AS13" s="1" t="s">
        <v>138</v>
      </c>
      <c r="AT13" s="1" t="s">
        <v>139</v>
      </c>
      <c r="AU13" s="1" t="s">
        <v>140</v>
      </c>
      <c r="AV13" s="1"/>
      <c r="AW13" s="1"/>
      <c r="AX13" s="1"/>
      <c r="AY13" s="1"/>
    </row>
    <row r="14" spans="1:51" ht="178.5" customHeight="1">
      <c r="A14" s="1"/>
      <c r="B14" s="17"/>
      <c r="C14" s="82" t="s">
        <v>4834</v>
      </c>
      <c r="D14" s="27" t="s">
        <v>2899</v>
      </c>
      <c r="E14" s="28" t="s">
        <v>2901</v>
      </c>
      <c r="F14" s="85" t="s">
        <v>125</v>
      </c>
      <c r="G14" s="86"/>
      <c r="H14" s="86"/>
      <c r="I14" s="91" t="s">
        <v>5064</v>
      </c>
      <c r="J14" s="24" t="s">
        <v>3369</v>
      </c>
      <c r="K14" s="24" t="s">
        <v>1267</v>
      </c>
      <c r="L14" s="24"/>
      <c r="M14" s="24" t="s">
        <v>5021</v>
      </c>
      <c r="N14" s="24" t="s">
        <v>5022</v>
      </c>
      <c r="O14" s="24" t="s">
        <v>4461</v>
      </c>
      <c r="P14" s="24"/>
      <c r="Q14" s="24" t="s">
        <v>1847</v>
      </c>
      <c r="R14" s="24" t="s">
        <v>1848</v>
      </c>
      <c r="S14" s="24" t="s">
        <v>1849</v>
      </c>
      <c r="T14" s="86"/>
      <c r="U14" s="86"/>
      <c r="V14" s="51">
        <v>829</v>
      </c>
      <c r="W14" s="51">
        <v>829</v>
      </c>
      <c r="X14" s="51"/>
      <c r="Y14" s="51"/>
      <c r="Z14" s="51"/>
      <c r="AA14" s="51"/>
      <c r="AB14" s="51"/>
      <c r="AC14" s="68"/>
      <c r="AD14" s="1"/>
      <c r="AE14" s="1"/>
      <c r="AF14" s="1"/>
      <c r="AG14" s="1"/>
      <c r="AH14" s="1"/>
      <c r="AI14" s="1"/>
      <c r="AJ14" s="1"/>
      <c r="AK14" s="1"/>
      <c r="AL14" s="1"/>
      <c r="AM14" s="1"/>
      <c r="AN14" s="1"/>
      <c r="AO14" s="1"/>
      <c r="AP14" s="1"/>
      <c r="AQ14" s="1"/>
      <c r="AR14" s="1"/>
      <c r="AS14" s="1"/>
      <c r="AT14" s="1"/>
      <c r="AU14" s="1"/>
      <c r="AV14" s="1"/>
      <c r="AW14" s="1"/>
      <c r="AX14" s="1"/>
      <c r="AY14" s="1"/>
    </row>
    <row r="15" spans="1:51" ht="120" customHeight="1">
      <c r="A15" s="1"/>
      <c r="B15" s="17"/>
      <c r="C15" s="82" t="s">
        <v>4835</v>
      </c>
      <c r="D15" s="27" t="s">
        <v>466</v>
      </c>
      <c r="E15" s="28" t="s">
        <v>141</v>
      </c>
      <c r="F15" s="85"/>
      <c r="G15" s="86"/>
      <c r="H15" s="86"/>
      <c r="I15" s="91"/>
      <c r="J15" s="24"/>
      <c r="K15" s="24"/>
      <c r="L15" s="24"/>
      <c r="M15" s="24"/>
      <c r="N15" s="24"/>
      <c r="O15" s="24"/>
      <c r="P15" s="24"/>
      <c r="Q15" s="24"/>
      <c r="R15" s="24"/>
      <c r="S15" s="24"/>
      <c r="T15" s="86"/>
      <c r="U15" s="86"/>
      <c r="V15" s="51"/>
      <c r="W15" s="51"/>
      <c r="X15" s="51"/>
      <c r="Y15" s="51"/>
      <c r="Z15" s="51"/>
      <c r="AA15" s="51"/>
      <c r="AB15" s="51"/>
      <c r="AC15" s="68"/>
      <c r="AD15" s="1"/>
      <c r="AE15" s="1" t="s">
        <v>142</v>
      </c>
      <c r="AF15" s="1" t="s">
        <v>143</v>
      </c>
      <c r="AG15" s="1" t="s">
        <v>144</v>
      </c>
      <c r="AH15" s="1" t="s">
        <v>145</v>
      </c>
      <c r="AI15" s="1" t="s">
        <v>146</v>
      </c>
      <c r="AJ15" s="1" t="s">
        <v>147</v>
      </c>
      <c r="AK15" s="1" t="s">
        <v>1090</v>
      </c>
      <c r="AL15" s="1" t="s">
        <v>1091</v>
      </c>
      <c r="AM15" s="1" t="s">
        <v>1092</v>
      </c>
      <c r="AN15" s="1" t="s">
        <v>1093</v>
      </c>
      <c r="AO15" s="1" t="s">
        <v>2208</v>
      </c>
      <c r="AP15" s="1" t="s">
        <v>2209</v>
      </c>
      <c r="AQ15" s="1" t="s">
        <v>2210</v>
      </c>
      <c r="AR15" s="1" t="s">
        <v>2211</v>
      </c>
      <c r="AS15" s="1" t="s">
        <v>2212</v>
      </c>
      <c r="AT15" s="1" t="s">
        <v>2213</v>
      </c>
      <c r="AU15" s="1" t="s">
        <v>2214</v>
      </c>
      <c r="AV15" s="1"/>
      <c r="AW15" s="1"/>
      <c r="AX15" s="1"/>
      <c r="AY15" s="1"/>
    </row>
    <row r="16" spans="1:51" ht="88.5" customHeight="1">
      <c r="A16" s="1"/>
      <c r="B16" s="16"/>
      <c r="C16" s="82" t="s">
        <v>4836</v>
      </c>
      <c r="D16" s="27" t="s">
        <v>3636</v>
      </c>
      <c r="E16" s="28" t="s">
        <v>2215</v>
      </c>
      <c r="F16" s="85"/>
      <c r="G16" s="86"/>
      <c r="H16" s="86"/>
      <c r="I16" s="24"/>
      <c r="J16" s="24"/>
      <c r="K16" s="24"/>
      <c r="L16" s="24"/>
      <c r="M16" s="24"/>
      <c r="N16" s="24"/>
      <c r="O16" s="24"/>
      <c r="P16" s="24"/>
      <c r="Q16" s="24"/>
      <c r="R16" s="24"/>
      <c r="S16" s="24"/>
      <c r="T16" s="86"/>
      <c r="U16" s="86"/>
      <c r="V16" s="51"/>
      <c r="W16" s="51"/>
      <c r="X16" s="51"/>
      <c r="Y16" s="51"/>
      <c r="Z16" s="51"/>
      <c r="AA16" s="51"/>
      <c r="AB16" s="51"/>
      <c r="AC16" s="68"/>
      <c r="AD16" s="1"/>
      <c r="AE16" s="1" t="s">
        <v>2216</v>
      </c>
      <c r="AF16" s="1" t="s">
        <v>2217</v>
      </c>
      <c r="AG16" s="1" t="s">
        <v>1989</v>
      </c>
      <c r="AH16" s="1" t="s">
        <v>1990</v>
      </c>
      <c r="AI16" s="1" t="s">
        <v>1991</v>
      </c>
      <c r="AJ16" s="1" t="s">
        <v>1992</v>
      </c>
      <c r="AK16" s="1" t="s">
        <v>1344</v>
      </c>
      <c r="AL16" s="1" t="s">
        <v>1345</v>
      </c>
      <c r="AM16" s="1" t="s">
        <v>3146</v>
      </c>
      <c r="AN16" s="1" t="s">
        <v>3147</v>
      </c>
      <c r="AO16" s="1" t="s">
        <v>3148</v>
      </c>
      <c r="AP16" s="1" t="s">
        <v>3149</v>
      </c>
      <c r="AQ16" s="1" t="s">
        <v>3150</v>
      </c>
      <c r="AR16" s="1" t="s">
        <v>3151</v>
      </c>
      <c r="AS16" s="1" t="s">
        <v>3152</v>
      </c>
      <c r="AT16" s="1" t="s">
        <v>3153</v>
      </c>
      <c r="AU16" s="1" t="s">
        <v>3154</v>
      </c>
      <c r="AV16" s="1"/>
      <c r="AW16" s="1"/>
      <c r="AX16" s="1"/>
      <c r="AY16" s="1"/>
    </row>
    <row r="17" spans="1:51" ht="115.5" customHeight="1">
      <c r="A17" s="1"/>
      <c r="B17" s="16"/>
      <c r="C17" s="82" t="s">
        <v>4837</v>
      </c>
      <c r="D17" s="27" t="s">
        <v>4058</v>
      </c>
      <c r="E17" s="28" t="s">
        <v>3155</v>
      </c>
      <c r="F17" s="85"/>
      <c r="G17" s="86"/>
      <c r="H17" s="86"/>
      <c r="I17" s="24"/>
      <c r="J17" s="24"/>
      <c r="K17" s="24"/>
      <c r="L17" s="24"/>
      <c r="M17" s="24"/>
      <c r="N17" s="24"/>
      <c r="O17" s="24"/>
      <c r="P17" s="24"/>
      <c r="Q17" s="24"/>
      <c r="R17" s="24"/>
      <c r="S17" s="24"/>
      <c r="T17" s="86"/>
      <c r="U17" s="86"/>
      <c r="V17" s="51"/>
      <c r="W17" s="51"/>
      <c r="X17" s="51"/>
      <c r="Y17" s="51"/>
      <c r="Z17" s="51"/>
      <c r="AA17" s="51"/>
      <c r="AB17" s="51"/>
      <c r="AC17" s="68"/>
      <c r="AD17" s="1"/>
      <c r="AE17" s="1" t="s">
        <v>1322</v>
      </c>
      <c r="AF17" s="1" t="s">
        <v>1323</v>
      </c>
      <c r="AG17" s="1" t="s">
        <v>1324</v>
      </c>
      <c r="AH17" s="1" t="s">
        <v>1325</v>
      </c>
      <c r="AI17" s="1" t="s">
        <v>1326</v>
      </c>
      <c r="AJ17" s="1" t="s">
        <v>1327</v>
      </c>
      <c r="AK17" s="1" t="s">
        <v>1328</v>
      </c>
      <c r="AL17" s="1" t="s">
        <v>1329</v>
      </c>
      <c r="AM17" s="1" t="s">
        <v>1607</v>
      </c>
      <c r="AN17" s="1" t="s">
        <v>1608</v>
      </c>
      <c r="AO17" s="1" t="s">
        <v>1394</v>
      </c>
      <c r="AP17" s="1" t="s">
        <v>4566</v>
      </c>
      <c r="AQ17" s="1" t="s">
        <v>4567</v>
      </c>
      <c r="AR17" s="1" t="s">
        <v>4568</v>
      </c>
      <c r="AS17" s="1" t="s">
        <v>3320</v>
      </c>
      <c r="AT17" s="1" t="s">
        <v>4210</v>
      </c>
      <c r="AU17" s="1" t="s">
        <v>4211</v>
      </c>
      <c r="AV17" s="1"/>
      <c r="AW17" s="1"/>
      <c r="AX17" s="1"/>
      <c r="AY17" s="1"/>
    </row>
    <row r="18" spans="1:51" ht="53.25" customHeight="1">
      <c r="A18" s="1"/>
      <c r="B18" s="16"/>
      <c r="C18" s="82" t="s">
        <v>4838</v>
      </c>
      <c r="D18" s="27" t="s">
        <v>3100</v>
      </c>
      <c r="E18" s="28" t="s">
        <v>4212</v>
      </c>
      <c r="F18" s="85"/>
      <c r="G18" s="86"/>
      <c r="H18" s="86"/>
      <c r="I18" s="24"/>
      <c r="J18" s="24"/>
      <c r="K18" s="24"/>
      <c r="L18" s="24"/>
      <c r="M18" s="24"/>
      <c r="N18" s="24"/>
      <c r="O18" s="24"/>
      <c r="P18" s="24"/>
      <c r="Q18" s="24"/>
      <c r="R18" s="24"/>
      <c r="S18" s="24"/>
      <c r="T18" s="86"/>
      <c r="U18" s="86"/>
      <c r="V18" s="51"/>
      <c r="W18" s="51"/>
      <c r="X18" s="51"/>
      <c r="Y18" s="51"/>
      <c r="Z18" s="51"/>
      <c r="AA18" s="51"/>
      <c r="AB18" s="51"/>
      <c r="AC18" s="68"/>
      <c r="AD18" s="1"/>
      <c r="AE18" s="1" t="s">
        <v>4213</v>
      </c>
      <c r="AF18" s="1" t="s">
        <v>4214</v>
      </c>
      <c r="AG18" s="1" t="s">
        <v>4215</v>
      </c>
      <c r="AH18" s="1" t="s">
        <v>4216</v>
      </c>
      <c r="AI18" s="1" t="s">
        <v>4217</v>
      </c>
      <c r="AJ18" s="1" t="s">
        <v>4218</v>
      </c>
      <c r="AK18" s="1" t="s">
        <v>1842</v>
      </c>
      <c r="AL18" s="1" t="s">
        <v>4091</v>
      </c>
      <c r="AM18" s="1" t="s">
        <v>4092</v>
      </c>
      <c r="AN18" s="1" t="s">
        <v>4065</v>
      </c>
      <c r="AO18" s="1" t="s">
        <v>4066</v>
      </c>
      <c r="AP18" s="1" t="s">
        <v>3125</v>
      </c>
      <c r="AQ18" s="1" t="s">
        <v>3126</v>
      </c>
      <c r="AR18" s="1" t="s">
        <v>3127</v>
      </c>
      <c r="AS18" s="1" t="s">
        <v>4016</v>
      </c>
      <c r="AT18" s="1" t="s">
        <v>2254</v>
      </c>
      <c r="AU18" s="1" t="s">
        <v>3117</v>
      </c>
      <c r="AV18" s="1"/>
      <c r="AW18" s="1"/>
      <c r="AX18" s="1"/>
      <c r="AY18" s="1"/>
    </row>
    <row r="19" spans="1:51" ht="42.75" customHeight="1">
      <c r="A19" s="1"/>
      <c r="B19" s="16"/>
      <c r="C19" s="82" t="s">
        <v>4839</v>
      </c>
      <c r="D19" s="27" t="s">
        <v>3099</v>
      </c>
      <c r="E19" s="28" t="s">
        <v>3118</v>
      </c>
      <c r="F19" s="85"/>
      <c r="G19" s="86"/>
      <c r="H19" s="86"/>
      <c r="I19" s="24"/>
      <c r="J19" s="24"/>
      <c r="K19" s="24"/>
      <c r="L19" s="24"/>
      <c r="M19" s="24"/>
      <c r="N19" s="24"/>
      <c r="O19" s="24"/>
      <c r="P19" s="24"/>
      <c r="Q19" s="24"/>
      <c r="R19" s="24"/>
      <c r="S19" s="24"/>
      <c r="T19" s="86"/>
      <c r="U19" s="86"/>
      <c r="V19" s="51"/>
      <c r="W19" s="51"/>
      <c r="X19" s="51"/>
      <c r="Y19" s="51"/>
      <c r="Z19" s="51"/>
      <c r="AA19" s="51"/>
      <c r="AB19" s="51"/>
      <c r="AC19" s="68"/>
      <c r="AD19" s="1"/>
      <c r="AE19" s="1" t="s">
        <v>3119</v>
      </c>
      <c r="AF19" s="1" t="s">
        <v>3120</v>
      </c>
      <c r="AG19" s="1" t="s">
        <v>2582</v>
      </c>
      <c r="AH19" s="1" t="s">
        <v>2583</v>
      </c>
      <c r="AI19" s="1" t="s">
        <v>907</v>
      </c>
      <c r="AJ19" s="1" t="s">
        <v>908</v>
      </c>
      <c r="AK19" s="1" t="s">
        <v>909</v>
      </c>
      <c r="AL19" s="1" t="s">
        <v>910</v>
      </c>
      <c r="AM19" s="1" t="s">
        <v>416</v>
      </c>
      <c r="AN19" s="1" t="s">
        <v>1536</v>
      </c>
      <c r="AO19" s="1" t="s">
        <v>1537</v>
      </c>
      <c r="AP19" s="1" t="s">
        <v>373</v>
      </c>
      <c r="AQ19" s="1" t="s">
        <v>374</v>
      </c>
      <c r="AR19" s="1" t="s">
        <v>1214</v>
      </c>
      <c r="AS19" s="1" t="s">
        <v>2897</v>
      </c>
      <c r="AT19" s="1" t="s">
        <v>3774</v>
      </c>
      <c r="AU19" s="1" t="s">
        <v>976</v>
      </c>
      <c r="AV19" s="1"/>
      <c r="AW19" s="1"/>
      <c r="AX19" s="1"/>
      <c r="AY19" s="1"/>
    </row>
    <row r="20" spans="1:51" ht="56.25" customHeight="1">
      <c r="A20" s="1"/>
      <c r="B20" s="16"/>
      <c r="C20" s="82" t="s">
        <v>4840</v>
      </c>
      <c r="D20" s="27" t="s">
        <v>3098</v>
      </c>
      <c r="E20" s="28" t="s">
        <v>4558</v>
      </c>
      <c r="F20" s="85"/>
      <c r="G20" s="86"/>
      <c r="H20" s="86"/>
      <c r="I20" s="24"/>
      <c r="J20" s="24"/>
      <c r="K20" s="24"/>
      <c r="L20" s="24"/>
      <c r="M20" s="24"/>
      <c r="N20" s="24"/>
      <c r="O20" s="24"/>
      <c r="P20" s="24"/>
      <c r="Q20" s="24"/>
      <c r="R20" s="24"/>
      <c r="S20" s="24"/>
      <c r="T20" s="86"/>
      <c r="U20" s="86"/>
      <c r="V20" s="51"/>
      <c r="W20" s="51"/>
      <c r="X20" s="51"/>
      <c r="Y20" s="51"/>
      <c r="Z20" s="51"/>
      <c r="AA20" s="51"/>
      <c r="AB20" s="51"/>
      <c r="AC20" s="68"/>
      <c r="AD20" s="1"/>
      <c r="AE20" s="1" t="s">
        <v>4559</v>
      </c>
      <c r="AF20" s="1" t="s">
        <v>4560</v>
      </c>
      <c r="AG20" s="1" t="s">
        <v>4561</v>
      </c>
      <c r="AH20" s="1" t="s">
        <v>3883</v>
      </c>
      <c r="AI20" s="1" t="s">
        <v>3015</v>
      </c>
      <c r="AJ20" s="1" t="s">
        <v>3016</v>
      </c>
      <c r="AK20" s="1" t="s">
        <v>3017</v>
      </c>
      <c r="AL20" s="1" t="s">
        <v>4659</v>
      </c>
      <c r="AM20" s="1" t="s">
        <v>3030</v>
      </c>
      <c r="AN20" s="1" t="s">
        <v>3043</v>
      </c>
      <c r="AO20" s="1" t="s">
        <v>3044</v>
      </c>
      <c r="AP20" s="1" t="s">
        <v>3045</v>
      </c>
      <c r="AQ20" s="1" t="s">
        <v>3046</v>
      </c>
      <c r="AR20" s="1" t="s">
        <v>3047</v>
      </c>
      <c r="AS20" s="1" t="s">
        <v>3048</v>
      </c>
      <c r="AT20" s="1" t="s">
        <v>3049</v>
      </c>
      <c r="AU20" s="1" t="s">
        <v>3050</v>
      </c>
      <c r="AV20" s="1"/>
      <c r="AW20" s="1"/>
      <c r="AX20" s="1"/>
      <c r="AY20" s="1"/>
    </row>
    <row r="21" spans="1:51" ht="70.5" customHeight="1">
      <c r="A21" s="1"/>
      <c r="B21" s="17"/>
      <c r="C21" s="82" t="s">
        <v>4841</v>
      </c>
      <c r="D21" s="27" t="s">
        <v>3097</v>
      </c>
      <c r="E21" s="28" t="s">
        <v>1993</v>
      </c>
      <c r="F21" s="85" t="s">
        <v>2411</v>
      </c>
      <c r="G21" s="86"/>
      <c r="H21" s="86"/>
      <c r="I21" s="24" t="s">
        <v>2816</v>
      </c>
      <c r="J21" s="24" t="s">
        <v>2817</v>
      </c>
      <c r="K21" s="24" t="s">
        <v>2818</v>
      </c>
      <c r="L21" s="24"/>
      <c r="M21" s="24" t="s">
        <v>2819</v>
      </c>
      <c r="N21" s="24" t="s">
        <v>2817</v>
      </c>
      <c r="O21" s="24" t="s">
        <v>2820</v>
      </c>
      <c r="P21" s="24"/>
      <c r="Q21" s="24"/>
      <c r="R21" s="24"/>
      <c r="S21" s="24"/>
      <c r="T21" s="86"/>
      <c r="U21" s="86"/>
      <c r="V21" s="51">
        <v>1344.1</v>
      </c>
      <c r="W21" s="51">
        <v>1344</v>
      </c>
      <c r="X21" s="51"/>
      <c r="Y21" s="51"/>
      <c r="Z21" s="51"/>
      <c r="AA21" s="51"/>
      <c r="AB21" s="51"/>
      <c r="AC21" s="68"/>
      <c r="AD21" s="1"/>
      <c r="AE21" s="1" t="s">
        <v>4573</v>
      </c>
      <c r="AF21" s="1" t="s">
        <v>4574</v>
      </c>
      <c r="AG21" s="1" t="s">
        <v>4575</v>
      </c>
      <c r="AH21" s="1" t="s">
        <v>3680</v>
      </c>
      <c r="AI21" s="1" t="s">
        <v>3031</v>
      </c>
      <c r="AJ21" s="1" t="s">
        <v>1994</v>
      </c>
      <c r="AK21" s="1" t="s">
        <v>1995</v>
      </c>
      <c r="AL21" s="1" t="s">
        <v>1996</v>
      </c>
      <c r="AM21" s="1" t="s">
        <v>1997</v>
      </c>
      <c r="AN21" s="1" t="s">
        <v>1998</v>
      </c>
      <c r="AO21" s="1" t="s">
        <v>3057</v>
      </c>
      <c r="AP21" s="1" t="s">
        <v>3058</v>
      </c>
      <c r="AQ21" s="1" t="s">
        <v>3074</v>
      </c>
      <c r="AR21" s="1" t="s">
        <v>3075</v>
      </c>
      <c r="AS21" s="1" t="s">
        <v>3974</v>
      </c>
      <c r="AT21" s="1" t="s">
        <v>3975</v>
      </c>
      <c r="AU21" s="1" t="s">
        <v>3976</v>
      </c>
      <c r="AV21" s="1"/>
      <c r="AW21" s="1"/>
      <c r="AX21" s="1"/>
      <c r="AY21" s="1"/>
    </row>
    <row r="22" spans="1:51" ht="144" customHeight="1">
      <c r="A22" s="1"/>
      <c r="B22" s="17"/>
      <c r="C22" s="82" t="s">
        <v>4842</v>
      </c>
      <c r="D22" s="27" t="s">
        <v>3096</v>
      </c>
      <c r="E22" s="28" t="s">
        <v>3977</v>
      </c>
      <c r="F22" s="85" t="s">
        <v>1980</v>
      </c>
      <c r="G22" s="86"/>
      <c r="H22" s="86"/>
      <c r="I22" s="91" t="s">
        <v>5065</v>
      </c>
      <c r="J22" s="24" t="s">
        <v>1210</v>
      </c>
      <c r="K22" s="24" t="s">
        <v>820</v>
      </c>
      <c r="L22" s="24"/>
      <c r="M22" s="24" t="s">
        <v>1866</v>
      </c>
      <c r="N22" s="24" t="s">
        <v>1211</v>
      </c>
      <c r="O22" s="24" t="s">
        <v>1867</v>
      </c>
      <c r="P22" s="24"/>
      <c r="Q22" s="24"/>
      <c r="R22" s="24"/>
      <c r="S22" s="24"/>
      <c r="T22" s="86"/>
      <c r="U22" s="86"/>
      <c r="V22" s="51" t="s">
        <v>5118</v>
      </c>
      <c r="W22" s="51" t="s">
        <v>5108</v>
      </c>
      <c r="X22" s="51" t="s">
        <v>5109</v>
      </c>
      <c r="Y22" s="51"/>
      <c r="Z22" s="51"/>
      <c r="AA22" s="51"/>
      <c r="AB22" s="51"/>
      <c r="AC22" s="71" t="s">
        <v>5107</v>
      </c>
      <c r="AD22" s="1"/>
      <c r="AE22" s="1" t="s">
        <v>149</v>
      </c>
      <c r="AF22" s="1" t="s">
        <v>150</v>
      </c>
      <c r="AG22" s="1" t="s">
        <v>843</v>
      </c>
      <c r="AH22" s="1" t="s">
        <v>844</v>
      </c>
      <c r="AI22" s="1" t="s">
        <v>845</v>
      </c>
      <c r="AJ22" s="1" t="s">
        <v>2996</v>
      </c>
      <c r="AK22" s="1" t="s">
        <v>2997</v>
      </c>
      <c r="AL22" s="1" t="s">
        <v>1125</v>
      </c>
      <c r="AM22" s="1" t="s">
        <v>1126</v>
      </c>
      <c r="AN22" s="1" t="s">
        <v>1127</v>
      </c>
      <c r="AO22" s="1" t="s">
        <v>1128</v>
      </c>
      <c r="AP22" s="1" t="s">
        <v>798</v>
      </c>
      <c r="AQ22" s="1" t="s">
        <v>3657</v>
      </c>
      <c r="AR22" s="1" t="s">
        <v>3658</v>
      </c>
      <c r="AS22" s="1" t="s">
        <v>1930</v>
      </c>
      <c r="AT22" s="1" t="s">
        <v>1931</v>
      </c>
      <c r="AU22" s="1" t="s">
        <v>1113</v>
      </c>
      <c r="AV22" s="1"/>
      <c r="AW22" s="1"/>
      <c r="AX22" s="1"/>
      <c r="AY22" s="1"/>
    </row>
    <row r="23" spans="1:51" ht="145.5" customHeight="1">
      <c r="A23" s="1"/>
      <c r="B23" s="17"/>
      <c r="C23" s="82" t="s">
        <v>4843</v>
      </c>
      <c r="D23" s="27" t="s">
        <v>3089</v>
      </c>
      <c r="E23" s="28" t="s">
        <v>2114</v>
      </c>
      <c r="F23" s="85" t="s">
        <v>1268</v>
      </c>
      <c r="G23" s="86"/>
      <c r="H23" s="86"/>
      <c r="I23" s="24" t="s">
        <v>1760</v>
      </c>
      <c r="J23" s="24" t="s">
        <v>1761</v>
      </c>
      <c r="K23" s="24" t="s">
        <v>3212</v>
      </c>
      <c r="L23" s="24"/>
      <c r="M23" s="24" t="s">
        <v>368</v>
      </c>
      <c r="N23" s="24" t="s">
        <v>369</v>
      </c>
      <c r="O23" s="24" t="s">
        <v>370</v>
      </c>
      <c r="P23" s="24"/>
      <c r="Q23" s="24"/>
      <c r="R23" s="24"/>
      <c r="S23" s="24"/>
      <c r="T23" s="86"/>
      <c r="U23" s="86"/>
      <c r="V23" s="51" t="s">
        <v>5110</v>
      </c>
      <c r="W23" s="51" t="s">
        <v>5111</v>
      </c>
      <c r="X23" s="55" t="s">
        <v>5112</v>
      </c>
      <c r="Y23" s="55"/>
      <c r="Z23" s="55"/>
      <c r="AA23" s="55"/>
      <c r="AB23" s="55"/>
      <c r="AC23" s="71" t="s">
        <v>5053</v>
      </c>
      <c r="AD23" s="1"/>
      <c r="AE23" s="1" t="s">
        <v>2115</v>
      </c>
      <c r="AF23" s="1" t="s">
        <v>2682</v>
      </c>
      <c r="AG23" s="1" t="s">
        <v>2683</v>
      </c>
      <c r="AH23" s="1" t="s">
        <v>3560</v>
      </c>
      <c r="AI23" s="1" t="s">
        <v>3561</v>
      </c>
      <c r="AJ23" s="1" t="s">
        <v>3562</v>
      </c>
      <c r="AK23" s="1" t="s">
        <v>3563</v>
      </c>
      <c r="AL23" s="1" t="s">
        <v>1843</v>
      </c>
      <c r="AM23" s="1" t="s">
        <v>2979</v>
      </c>
      <c r="AN23" s="1" t="s">
        <v>2980</v>
      </c>
      <c r="AO23" s="1" t="s">
        <v>2661</v>
      </c>
      <c r="AP23" s="1" t="s">
        <v>2662</v>
      </c>
      <c r="AQ23" s="1" t="s">
        <v>2663</v>
      </c>
      <c r="AR23" s="1" t="s">
        <v>3543</v>
      </c>
      <c r="AS23" s="1" t="s">
        <v>4810</v>
      </c>
      <c r="AT23" s="1" t="s">
        <v>1213</v>
      </c>
      <c r="AU23" s="1" t="s">
        <v>4737</v>
      </c>
      <c r="AV23" s="1"/>
      <c r="AW23" s="1"/>
      <c r="AX23" s="1"/>
      <c r="AY23" s="1"/>
    </row>
    <row r="24" spans="1:51" ht="67.5" customHeight="1">
      <c r="A24" s="1"/>
      <c r="B24" s="17"/>
      <c r="C24" s="82" t="s">
        <v>4844</v>
      </c>
      <c r="D24" s="27" t="s">
        <v>3438</v>
      </c>
      <c r="E24" s="28" t="s">
        <v>4738</v>
      </c>
      <c r="F24" s="85"/>
      <c r="G24" s="86"/>
      <c r="H24" s="86"/>
      <c r="I24" s="24"/>
      <c r="J24" s="24"/>
      <c r="K24" s="24"/>
      <c r="L24" s="24"/>
      <c r="M24" s="24"/>
      <c r="N24" s="24"/>
      <c r="O24" s="24"/>
      <c r="P24" s="24"/>
      <c r="Q24" s="24"/>
      <c r="R24" s="24"/>
      <c r="S24" s="24"/>
      <c r="T24" s="86"/>
      <c r="U24" s="86"/>
      <c r="V24" s="51"/>
      <c r="W24" s="51"/>
      <c r="X24" s="51"/>
      <c r="Y24" s="51"/>
      <c r="Z24" s="51"/>
      <c r="AA24" s="51"/>
      <c r="AB24" s="51"/>
      <c r="AC24" s="68"/>
      <c r="AD24" s="1"/>
      <c r="AE24" s="1" t="s">
        <v>4739</v>
      </c>
      <c r="AF24" s="1" t="s">
        <v>4740</v>
      </c>
      <c r="AG24" s="1" t="s">
        <v>4741</v>
      </c>
      <c r="AH24" s="1" t="s">
        <v>2267</v>
      </c>
      <c r="AI24" s="1" t="s">
        <v>2268</v>
      </c>
      <c r="AJ24" s="1" t="s">
        <v>2269</v>
      </c>
      <c r="AK24" s="1" t="s">
        <v>2270</v>
      </c>
      <c r="AL24" s="1" t="s">
        <v>2271</v>
      </c>
      <c r="AM24" s="1" t="s">
        <v>2272</v>
      </c>
      <c r="AN24" s="1" t="s">
        <v>2273</v>
      </c>
      <c r="AO24" s="1" t="s">
        <v>2274</v>
      </c>
      <c r="AP24" s="1" t="s">
        <v>2275</v>
      </c>
      <c r="AQ24" s="1" t="s">
        <v>2276</v>
      </c>
      <c r="AR24" s="1" t="s">
        <v>3793</v>
      </c>
      <c r="AS24" s="1" t="s">
        <v>3794</v>
      </c>
      <c r="AT24" s="1" t="s">
        <v>3795</v>
      </c>
      <c r="AU24" s="1" t="s">
        <v>3796</v>
      </c>
      <c r="AV24" s="1"/>
      <c r="AW24" s="1"/>
      <c r="AX24" s="1"/>
      <c r="AY24" s="1"/>
    </row>
    <row r="25" spans="1:51" ht="78.75" customHeight="1">
      <c r="A25" s="1"/>
      <c r="B25" s="16"/>
      <c r="C25" s="82" t="s">
        <v>4845</v>
      </c>
      <c r="D25" s="27" t="s">
        <v>3252</v>
      </c>
      <c r="E25" s="28" t="s">
        <v>3773</v>
      </c>
      <c r="F25" s="85" t="s">
        <v>5042</v>
      </c>
      <c r="G25" s="86"/>
      <c r="H25" s="86"/>
      <c r="I25" s="91" t="s">
        <v>5064</v>
      </c>
      <c r="J25" s="24" t="s">
        <v>3369</v>
      </c>
      <c r="K25" s="24" t="s">
        <v>1267</v>
      </c>
      <c r="L25" s="24"/>
      <c r="M25" s="24" t="s">
        <v>5021</v>
      </c>
      <c r="N25" s="24" t="s">
        <v>5022</v>
      </c>
      <c r="O25" s="24" t="s">
        <v>4461</v>
      </c>
      <c r="P25" s="24"/>
      <c r="Q25" s="24" t="s">
        <v>1847</v>
      </c>
      <c r="R25" s="92" t="s">
        <v>265</v>
      </c>
      <c r="S25" s="24" t="s">
        <v>1849</v>
      </c>
      <c r="T25" s="86"/>
      <c r="U25" s="86"/>
      <c r="V25" s="51">
        <v>235.4</v>
      </c>
      <c r="W25" s="51">
        <v>221.3</v>
      </c>
      <c r="X25" s="51">
        <v>200</v>
      </c>
      <c r="Y25" s="51"/>
      <c r="Z25" s="51">
        <v>300</v>
      </c>
      <c r="AA25" s="51"/>
      <c r="AB25" s="51"/>
      <c r="AC25" s="76" t="s">
        <v>5071</v>
      </c>
      <c r="AD25" s="67"/>
      <c r="AE25" s="1" t="s">
        <v>1609</v>
      </c>
      <c r="AF25" s="1" t="s">
        <v>1610</v>
      </c>
      <c r="AG25" s="1" t="s">
        <v>1611</v>
      </c>
      <c r="AH25" s="1" t="s">
        <v>1612</v>
      </c>
      <c r="AI25" s="1" t="s">
        <v>1613</v>
      </c>
      <c r="AJ25" s="1" t="s">
        <v>1614</v>
      </c>
      <c r="AK25" s="1" t="s">
        <v>2694</v>
      </c>
      <c r="AL25" s="1" t="s">
        <v>3567</v>
      </c>
      <c r="AM25" s="1" t="s">
        <v>1002</v>
      </c>
      <c r="AN25" s="1" t="s">
        <v>1003</v>
      </c>
      <c r="AO25" s="1" t="s">
        <v>1004</v>
      </c>
      <c r="AP25" s="1" t="s">
        <v>2678</v>
      </c>
      <c r="AQ25" s="1" t="s">
        <v>1839</v>
      </c>
      <c r="AR25" s="1" t="s">
        <v>158</v>
      </c>
      <c r="AS25" s="1" t="s">
        <v>159</v>
      </c>
      <c r="AT25" s="1" t="s">
        <v>799</v>
      </c>
      <c r="AU25" s="1" t="s">
        <v>800</v>
      </c>
      <c r="AV25" s="1"/>
      <c r="AW25" s="1"/>
      <c r="AX25" s="1"/>
      <c r="AY25" s="1"/>
    </row>
    <row r="26" spans="1:51" ht="49.5" customHeight="1">
      <c r="A26" s="1"/>
      <c r="B26" s="16"/>
      <c r="C26" s="82" t="s">
        <v>4846</v>
      </c>
      <c r="D26" s="27" t="s">
        <v>4140</v>
      </c>
      <c r="E26" s="28" t="s">
        <v>801</v>
      </c>
      <c r="F26" s="85" t="s">
        <v>272</v>
      </c>
      <c r="G26" s="86"/>
      <c r="H26" s="86"/>
      <c r="I26" s="91" t="s">
        <v>5064</v>
      </c>
      <c r="J26" s="24" t="s">
        <v>267</v>
      </c>
      <c r="K26" s="24" t="s">
        <v>128</v>
      </c>
      <c r="L26" s="24"/>
      <c r="M26" s="24" t="s">
        <v>5021</v>
      </c>
      <c r="N26" s="24" t="s">
        <v>268</v>
      </c>
      <c r="O26" s="24" t="s">
        <v>4461</v>
      </c>
      <c r="P26" s="24"/>
      <c r="Q26" s="24" t="s">
        <v>1847</v>
      </c>
      <c r="R26" s="92" t="s">
        <v>269</v>
      </c>
      <c r="S26" s="24" t="s">
        <v>1849</v>
      </c>
      <c r="T26" s="86"/>
      <c r="U26" s="86"/>
      <c r="V26" s="51"/>
      <c r="W26" s="51"/>
      <c r="X26" s="51"/>
      <c r="Y26" s="51"/>
      <c r="Z26" s="51"/>
      <c r="AA26" s="51"/>
      <c r="AB26" s="51"/>
      <c r="AC26" s="68"/>
      <c r="AD26" s="1"/>
      <c r="AE26" s="1" t="s">
        <v>802</v>
      </c>
      <c r="AF26" s="1" t="s">
        <v>1129</v>
      </c>
      <c r="AG26" s="1" t="s">
        <v>1130</v>
      </c>
      <c r="AH26" s="1" t="s">
        <v>1131</v>
      </c>
      <c r="AI26" s="1" t="s">
        <v>1132</v>
      </c>
      <c r="AJ26" s="1" t="s">
        <v>1133</v>
      </c>
      <c r="AK26" s="1" t="s">
        <v>1134</v>
      </c>
      <c r="AL26" s="1" t="s">
        <v>1135</v>
      </c>
      <c r="AM26" s="1" t="s">
        <v>1136</v>
      </c>
      <c r="AN26" s="1" t="s">
        <v>1137</v>
      </c>
      <c r="AO26" s="1" t="s">
        <v>1138</v>
      </c>
      <c r="AP26" s="1" t="s">
        <v>1139</v>
      </c>
      <c r="AQ26" s="1" t="s">
        <v>1140</v>
      </c>
      <c r="AR26" s="1" t="s">
        <v>1141</v>
      </c>
      <c r="AS26" s="1" t="s">
        <v>788</v>
      </c>
      <c r="AT26" s="1" t="s">
        <v>789</v>
      </c>
      <c r="AU26" s="1" t="s">
        <v>790</v>
      </c>
      <c r="AV26" s="1"/>
      <c r="AW26" s="1"/>
      <c r="AX26" s="1"/>
      <c r="AY26" s="1"/>
    </row>
    <row r="27" spans="1:51" ht="40.5" customHeight="1">
      <c r="A27" s="1"/>
      <c r="B27" s="16"/>
      <c r="C27" s="82" t="s">
        <v>4847</v>
      </c>
      <c r="D27" s="27" t="s">
        <v>4139</v>
      </c>
      <c r="E27" s="28" t="s">
        <v>791</v>
      </c>
      <c r="F27" s="85" t="s">
        <v>255</v>
      </c>
      <c r="G27" s="86"/>
      <c r="H27" s="86"/>
      <c r="I27" s="24" t="s">
        <v>2799</v>
      </c>
      <c r="J27" s="24" t="s">
        <v>3666</v>
      </c>
      <c r="K27" s="24" t="s">
        <v>128</v>
      </c>
      <c r="L27" s="24"/>
      <c r="M27" s="24" t="s">
        <v>1082</v>
      </c>
      <c r="N27" s="24" t="s">
        <v>3219</v>
      </c>
      <c r="O27" s="24" t="s">
        <v>72</v>
      </c>
      <c r="P27" s="24"/>
      <c r="Q27" s="24"/>
      <c r="R27" s="24"/>
      <c r="S27" s="24"/>
      <c r="T27" s="86"/>
      <c r="U27" s="86"/>
      <c r="V27" s="51">
        <v>1105.9</v>
      </c>
      <c r="W27" s="51">
        <v>976.3</v>
      </c>
      <c r="X27" s="51">
        <v>470.9</v>
      </c>
      <c r="Y27" s="51"/>
      <c r="Z27" s="51"/>
      <c r="AA27" s="51"/>
      <c r="AB27" s="51"/>
      <c r="AC27" s="68"/>
      <c r="AD27" s="1"/>
      <c r="AE27" s="1" t="s">
        <v>792</v>
      </c>
      <c r="AF27" s="1" t="s">
        <v>793</v>
      </c>
      <c r="AG27" s="1" t="s">
        <v>1602</v>
      </c>
      <c r="AH27" s="1" t="s">
        <v>51</v>
      </c>
      <c r="AI27" s="1" t="s">
        <v>1452</v>
      </c>
      <c r="AJ27" s="1" t="s">
        <v>2265</v>
      </c>
      <c r="AK27" s="1" t="s">
        <v>2266</v>
      </c>
      <c r="AL27" s="1" t="s">
        <v>888</v>
      </c>
      <c r="AM27" s="1" t="s">
        <v>889</v>
      </c>
      <c r="AN27" s="1" t="s">
        <v>890</v>
      </c>
      <c r="AO27" s="1" t="s">
        <v>876</v>
      </c>
      <c r="AP27" s="1" t="s">
        <v>877</v>
      </c>
      <c r="AQ27" s="1" t="s">
        <v>878</v>
      </c>
      <c r="AR27" s="1" t="s">
        <v>879</v>
      </c>
      <c r="AS27" s="1" t="s">
        <v>880</v>
      </c>
      <c r="AT27" s="1" t="s">
        <v>881</v>
      </c>
      <c r="AU27" s="1" t="s">
        <v>882</v>
      </c>
      <c r="AV27" s="1"/>
      <c r="AW27" s="1"/>
      <c r="AX27" s="1"/>
      <c r="AY27" s="1"/>
    </row>
    <row r="28" spans="1:51" s="29" customFormat="1" ht="54.75" customHeight="1">
      <c r="A28" s="25"/>
      <c r="B28" s="26"/>
      <c r="C28" s="82" t="s">
        <v>4848</v>
      </c>
      <c r="D28" s="27" t="s">
        <v>4138</v>
      </c>
      <c r="E28" s="28" t="s">
        <v>883</v>
      </c>
      <c r="F28" s="85" t="s">
        <v>2411</v>
      </c>
      <c r="G28" s="86"/>
      <c r="H28" s="86"/>
      <c r="I28" s="24" t="s">
        <v>4299</v>
      </c>
      <c r="J28" s="24" t="s">
        <v>4300</v>
      </c>
      <c r="K28" s="24" t="s">
        <v>1627</v>
      </c>
      <c r="L28" s="24"/>
      <c r="M28" s="24" t="s">
        <v>73</v>
      </c>
      <c r="N28" s="24" t="s">
        <v>74</v>
      </c>
      <c r="O28" s="24" t="s">
        <v>1041</v>
      </c>
      <c r="P28" s="24"/>
      <c r="Q28" s="24" t="s">
        <v>1073</v>
      </c>
      <c r="R28" s="24"/>
      <c r="S28" s="24" t="s">
        <v>1074</v>
      </c>
      <c r="T28" s="86"/>
      <c r="U28" s="86"/>
      <c r="V28" s="51"/>
      <c r="W28" s="51"/>
      <c r="X28" s="51"/>
      <c r="Y28" s="51"/>
      <c r="Z28" s="51"/>
      <c r="AA28" s="51"/>
      <c r="AB28" s="51"/>
      <c r="AC28" s="70"/>
      <c r="AD28" s="25"/>
      <c r="AE28" s="25" t="s">
        <v>891</v>
      </c>
      <c r="AF28" s="25" t="s">
        <v>892</v>
      </c>
      <c r="AG28" s="25" t="s">
        <v>443</v>
      </c>
      <c r="AH28" s="25" t="s">
        <v>444</v>
      </c>
      <c r="AI28" s="25" t="s">
        <v>2366</v>
      </c>
      <c r="AJ28" s="25" t="s">
        <v>335</v>
      </c>
      <c r="AK28" s="25" t="s">
        <v>336</v>
      </c>
      <c r="AL28" s="25" t="s">
        <v>337</v>
      </c>
      <c r="AM28" s="25" t="s">
        <v>338</v>
      </c>
      <c r="AN28" s="25" t="s">
        <v>339</v>
      </c>
      <c r="AO28" s="25" t="s">
        <v>1098</v>
      </c>
      <c r="AP28" s="25" t="s">
        <v>1099</v>
      </c>
      <c r="AQ28" s="25" t="s">
        <v>1100</v>
      </c>
      <c r="AR28" s="25" t="s">
        <v>1101</v>
      </c>
      <c r="AS28" s="25" t="s">
        <v>1102</v>
      </c>
      <c r="AT28" s="25" t="s">
        <v>1103</v>
      </c>
      <c r="AU28" s="25" t="s">
        <v>1104</v>
      </c>
      <c r="AV28" s="25"/>
      <c r="AW28" s="25"/>
      <c r="AX28" s="25"/>
      <c r="AY28" s="25"/>
    </row>
    <row r="29" spans="1:51" ht="69.75" customHeight="1">
      <c r="A29" s="1"/>
      <c r="B29" s="17"/>
      <c r="C29" s="82" t="s">
        <v>4849</v>
      </c>
      <c r="D29" s="27" t="s">
        <v>4137</v>
      </c>
      <c r="E29" s="28" t="s">
        <v>1105</v>
      </c>
      <c r="F29" s="85" t="s">
        <v>2412</v>
      </c>
      <c r="G29" s="86"/>
      <c r="H29" s="86"/>
      <c r="I29" s="24" t="s">
        <v>2350</v>
      </c>
      <c r="J29" s="24" t="s">
        <v>1042</v>
      </c>
      <c r="K29" s="24" t="s">
        <v>3597</v>
      </c>
      <c r="L29" s="24"/>
      <c r="M29" s="24" t="s">
        <v>2580</v>
      </c>
      <c r="N29" s="24" t="s">
        <v>1043</v>
      </c>
      <c r="O29" s="24" t="s">
        <v>3761</v>
      </c>
      <c r="P29" s="24"/>
      <c r="Q29" s="24"/>
      <c r="R29" s="24"/>
      <c r="S29" s="24"/>
      <c r="T29" s="86"/>
      <c r="U29" s="86"/>
      <c r="V29" s="51">
        <v>1932</v>
      </c>
      <c r="W29" s="51">
        <v>1932</v>
      </c>
      <c r="X29" s="51">
        <v>1209.6</v>
      </c>
      <c r="Y29" s="51"/>
      <c r="Z29" s="51"/>
      <c r="AA29" s="51"/>
      <c r="AB29" s="51"/>
      <c r="AC29" s="68" t="s">
        <v>5094</v>
      </c>
      <c r="AD29" s="1"/>
      <c r="AE29" s="1" t="s">
        <v>1106</v>
      </c>
      <c r="AF29" s="1" t="s">
        <v>1107</v>
      </c>
      <c r="AG29" s="1" t="s">
        <v>1979</v>
      </c>
      <c r="AH29" s="1" t="s">
        <v>472</v>
      </c>
      <c r="AI29" s="1" t="s">
        <v>473</v>
      </c>
      <c r="AJ29" s="1" t="s">
        <v>474</v>
      </c>
      <c r="AK29" s="1" t="s">
        <v>456</v>
      </c>
      <c r="AL29" s="1" t="s">
        <v>457</v>
      </c>
      <c r="AM29" s="1" t="s">
        <v>458</v>
      </c>
      <c r="AN29" s="1" t="s">
        <v>459</v>
      </c>
      <c r="AO29" s="1" t="s">
        <v>460</v>
      </c>
      <c r="AP29" s="1" t="s">
        <v>446</v>
      </c>
      <c r="AQ29" s="1" t="s">
        <v>447</v>
      </c>
      <c r="AR29" s="1" t="s">
        <v>448</v>
      </c>
      <c r="AS29" s="1" t="s">
        <v>449</v>
      </c>
      <c r="AT29" s="1" t="s">
        <v>2581</v>
      </c>
      <c r="AU29" s="1" t="s">
        <v>1169</v>
      </c>
      <c r="AV29" s="1"/>
      <c r="AW29" s="1"/>
      <c r="AX29" s="1"/>
      <c r="AY29" s="1"/>
    </row>
    <row r="30" spans="1:51" ht="51.75" customHeight="1">
      <c r="A30" s="1"/>
      <c r="B30" s="17"/>
      <c r="C30" s="82" t="s">
        <v>4850</v>
      </c>
      <c r="D30" s="27" t="s">
        <v>3368</v>
      </c>
      <c r="E30" s="28" t="s">
        <v>1170</v>
      </c>
      <c r="F30" s="85" t="s">
        <v>2412</v>
      </c>
      <c r="G30" s="86"/>
      <c r="H30" s="86"/>
      <c r="I30" s="24" t="s">
        <v>433</v>
      </c>
      <c r="J30" s="24" t="s">
        <v>4973</v>
      </c>
      <c r="K30" s="24" t="s">
        <v>1266</v>
      </c>
      <c r="L30" s="24"/>
      <c r="M30" s="24" t="s">
        <v>3762</v>
      </c>
      <c r="N30" s="24" t="s">
        <v>1044</v>
      </c>
      <c r="O30" s="24" t="s">
        <v>4732</v>
      </c>
      <c r="P30" s="24"/>
      <c r="Q30" s="24"/>
      <c r="R30" s="24"/>
      <c r="S30" s="24"/>
      <c r="T30" s="86"/>
      <c r="U30" s="86"/>
      <c r="V30" s="51">
        <v>10374.1</v>
      </c>
      <c r="W30" s="51">
        <v>10332.4</v>
      </c>
      <c r="X30" s="51">
        <v>8814.1</v>
      </c>
      <c r="Y30" s="51"/>
      <c r="Z30" s="51"/>
      <c r="AA30" s="51"/>
      <c r="AB30" s="51"/>
      <c r="AC30" s="71" t="s">
        <v>5141</v>
      </c>
      <c r="AD30" s="1"/>
      <c r="AE30" s="1" t="s">
        <v>1171</v>
      </c>
      <c r="AF30" s="1" t="s">
        <v>1094</v>
      </c>
      <c r="AG30" s="1" t="s">
        <v>1095</v>
      </c>
      <c r="AH30" s="1" t="s">
        <v>346</v>
      </c>
      <c r="AI30" s="1" t="s">
        <v>347</v>
      </c>
      <c r="AJ30" s="1" t="s">
        <v>1335</v>
      </c>
      <c r="AK30" s="1" t="s">
        <v>1336</v>
      </c>
      <c r="AL30" s="1" t="s">
        <v>1337</v>
      </c>
      <c r="AM30" s="1" t="s">
        <v>1338</v>
      </c>
      <c r="AN30" s="1" t="s">
        <v>1242</v>
      </c>
      <c r="AO30" s="1" t="s">
        <v>1243</v>
      </c>
      <c r="AP30" s="1" t="s">
        <v>1244</v>
      </c>
      <c r="AQ30" s="1" t="s">
        <v>1245</v>
      </c>
      <c r="AR30" s="1" t="s">
        <v>1246</v>
      </c>
      <c r="AS30" s="1" t="s">
        <v>1247</v>
      </c>
      <c r="AT30" s="1" t="s">
        <v>1248</v>
      </c>
      <c r="AU30" s="1" t="s">
        <v>1249</v>
      </c>
      <c r="AV30" s="1"/>
      <c r="AW30" s="1"/>
      <c r="AX30" s="1"/>
      <c r="AY30" s="1"/>
    </row>
    <row r="31" spans="1:51" ht="128.25" customHeight="1">
      <c r="A31" s="1"/>
      <c r="B31" s="17"/>
      <c r="C31" s="82" t="s">
        <v>4851</v>
      </c>
      <c r="D31" s="27" t="s">
        <v>2074</v>
      </c>
      <c r="E31" s="28" t="s">
        <v>4945</v>
      </c>
      <c r="F31" s="85" t="s">
        <v>2149</v>
      </c>
      <c r="G31" s="86"/>
      <c r="H31" s="86"/>
      <c r="I31" s="24" t="s">
        <v>433</v>
      </c>
      <c r="J31" s="24" t="s">
        <v>5043</v>
      </c>
      <c r="K31" s="24" t="s">
        <v>1266</v>
      </c>
      <c r="L31" s="24"/>
      <c r="M31" s="24" t="s">
        <v>3762</v>
      </c>
      <c r="N31" s="24" t="s">
        <v>5044</v>
      </c>
      <c r="O31" s="24" t="s">
        <v>4732</v>
      </c>
      <c r="P31" s="24"/>
      <c r="Q31" s="24"/>
      <c r="R31" s="24"/>
      <c r="S31" s="24"/>
      <c r="T31" s="86"/>
      <c r="U31" s="86"/>
      <c r="V31" s="51">
        <v>583.5</v>
      </c>
      <c r="W31" s="51">
        <v>578.2</v>
      </c>
      <c r="X31" s="51">
        <v>902</v>
      </c>
      <c r="Y31" s="51"/>
      <c r="Z31" s="51"/>
      <c r="AA31" s="51"/>
      <c r="AB31" s="51"/>
      <c r="AC31" s="71" t="s">
        <v>5140</v>
      </c>
      <c r="AD31" s="1"/>
      <c r="AE31" s="1" t="s">
        <v>4946</v>
      </c>
      <c r="AF31" s="1" t="s">
        <v>4947</v>
      </c>
      <c r="AG31" s="1" t="s">
        <v>560</v>
      </c>
      <c r="AH31" s="1" t="s">
        <v>561</v>
      </c>
      <c r="AI31" s="1" t="s">
        <v>562</v>
      </c>
      <c r="AJ31" s="1" t="s">
        <v>563</v>
      </c>
      <c r="AK31" s="1" t="s">
        <v>564</v>
      </c>
      <c r="AL31" s="1" t="s">
        <v>2861</v>
      </c>
      <c r="AM31" s="1" t="s">
        <v>2862</v>
      </c>
      <c r="AN31" s="1" t="s">
        <v>2863</v>
      </c>
      <c r="AO31" s="1" t="s">
        <v>2864</v>
      </c>
      <c r="AP31" s="1" t="s">
        <v>2865</v>
      </c>
      <c r="AQ31" s="1" t="s">
        <v>2866</v>
      </c>
      <c r="AR31" s="1" t="s">
        <v>4087</v>
      </c>
      <c r="AS31" s="1" t="s">
        <v>2322</v>
      </c>
      <c r="AT31" s="1" t="s">
        <v>2323</v>
      </c>
      <c r="AU31" s="1" t="s">
        <v>2324</v>
      </c>
      <c r="AV31" s="1"/>
      <c r="AW31" s="1"/>
      <c r="AX31" s="1"/>
      <c r="AY31" s="1"/>
    </row>
    <row r="32" spans="1:51" ht="88.5" customHeight="1">
      <c r="A32" s="1"/>
      <c r="B32" s="17"/>
      <c r="C32" s="82" t="s">
        <v>4852</v>
      </c>
      <c r="D32" s="27" t="s">
        <v>2073</v>
      </c>
      <c r="E32" s="28" t="s">
        <v>2325</v>
      </c>
      <c r="F32" s="85" t="s">
        <v>2412</v>
      </c>
      <c r="G32" s="86"/>
      <c r="H32" s="86"/>
      <c r="I32" s="24"/>
      <c r="J32" s="24"/>
      <c r="K32" s="24"/>
      <c r="L32" s="24"/>
      <c r="M32" s="24"/>
      <c r="N32" s="24"/>
      <c r="O32" s="24"/>
      <c r="P32" s="24"/>
      <c r="Q32" s="24"/>
      <c r="R32" s="24"/>
      <c r="S32" s="24"/>
      <c r="T32" s="86"/>
      <c r="U32" s="86"/>
      <c r="V32" s="51">
        <v>1067.6</v>
      </c>
      <c r="W32" s="51">
        <v>1067.6</v>
      </c>
      <c r="X32" s="51">
        <v>949.1</v>
      </c>
      <c r="Y32" s="51"/>
      <c r="Z32" s="51"/>
      <c r="AA32" s="51"/>
      <c r="AB32" s="51"/>
      <c r="AC32" s="68" t="s">
        <v>5096</v>
      </c>
      <c r="AD32" s="1"/>
      <c r="AE32" s="1" t="s">
        <v>2326</v>
      </c>
      <c r="AF32" s="1" t="s">
        <v>2327</v>
      </c>
      <c r="AG32" s="1" t="s">
        <v>2328</v>
      </c>
      <c r="AH32" s="1" t="s">
        <v>4096</v>
      </c>
      <c r="AI32" s="1" t="s">
        <v>4097</v>
      </c>
      <c r="AJ32" s="1" t="s">
        <v>4098</v>
      </c>
      <c r="AK32" s="1" t="s">
        <v>4099</v>
      </c>
      <c r="AL32" s="1" t="s">
        <v>4100</v>
      </c>
      <c r="AM32" s="1" t="s">
        <v>4101</v>
      </c>
      <c r="AN32" s="1" t="s">
        <v>4102</v>
      </c>
      <c r="AO32" s="1" t="s">
        <v>4103</v>
      </c>
      <c r="AP32" s="1" t="s">
        <v>4104</v>
      </c>
      <c r="AQ32" s="1" t="s">
        <v>2334</v>
      </c>
      <c r="AR32" s="1" t="s">
        <v>2335</v>
      </c>
      <c r="AS32" s="1" t="s">
        <v>2025</v>
      </c>
      <c r="AT32" s="1" t="s">
        <v>3232</v>
      </c>
      <c r="AU32" s="1" t="s">
        <v>3233</v>
      </c>
      <c r="AV32" s="1"/>
      <c r="AW32" s="1"/>
      <c r="AX32" s="1"/>
      <c r="AY32" s="1"/>
    </row>
    <row r="33" spans="1:51" ht="85.5" customHeight="1">
      <c r="A33" s="1"/>
      <c r="B33" s="17"/>
      <c r="C33" s="82" t="s">
        <v>4853</v>
      </c>
      <c r="D33" s="27" t="s">
        <v>4042</v>
      </c>
      <c r="E33" s="28" t="s">
        <v>3234</v>
      </c>
      <c r="F33" s="85" t="s">
        <v>256</v>
      </c>
      <c r="G33" s="86"/>
      <c r="H33" s="86"/>
      <c r="I33" s="24" t="s">
        <v>4613</v>
      </c>
      <c r="J33" s="24" t="s">
        <v>71</v>
      </c>
      <c r="K33" s="24" t="s">
        <v>4614</v>
      </c>
      <c r="L33" s="24"/>
      <c r="M33" s="24" t="s">
        <v>4615</v>
      </c>
      <c r="N33" s="24" t="s">
        <v>1033</v>
      </c>
      <c r="O33" s="24" t="s">
        <v>4616</v>
      </c>
      <c r="P33" s="24"/>
      <c r="Q33" s="24"/>
      <c r="R33" s="24"/>
      <c r="S33" s="24"/>
      <c r="T33" s="86"/>
      <c r="U33" s="86"/>
      <c r="V33" s="51">
        <v>26.5</v>
      </c>
      <c r="W33" s="51">
        <v>26.5</v>
      </c>
      <c r="X33" s="51">
        <v>160</v>
      </c>
      <c r="Y33" s="51"/>
      <c r="Z33" s="51"/>
      <c r="AA33" s="51"/>
      <c r="AB33" s="51"/>
      <c r="AC33" s="68" t="s">
        <v>5095</v>
      </c>
      <c r="AD33" s="1"/>
      <c r="AE33" s="1" t="s">
        <v>2424</v>
      </c>
      <c r="AF33" s="1" t="s">
        <v>2425</v>
      </c>
      <c r="AG33" s="1" t="s">
        <v>1592</v>
      </c>
      <c r="AH33" s="1" t="s">
        <v>3231</v>
      </c>
      <c r="AI33" s="1" t="s">
        <v>2420</v>
      </c>
      <c r="AJ33" s="1" t="s">
        <v>782</v>
      </c>
      <c r="AK33" s="1" t="s">
        <v>783</v>
      </c>
      <c r="AL33" s="1" t="s">
        <v>784</v>
      </c>
      <c r="AM33" s="1" t="s">
        <v>785</v>
      </c>
      <c r="AN33" s="1" t="s">
        <v>786</v>
      </c>
      <c r="AO33" s="1" t="s">
        <v>1589</v>
      </c>
      <c r="AP33" s="1" t="s">
        <v>1590</v>
      </c>
      <c r="AQ33" s="1" t="s">
        <v>1591</v>
      </c>
      <c r="AR33" s="1" t="s">
        <v>703</v>
      </c>
      <c r="AS33" s="1" t="s">
        <v>704</v>
      </c>
      <c r="AT33" s="1" t="s">
        <v>705</v>
      </c>
      <c r="AU33" s="1" t="s">
        <v>706</v>
      </c>
      <c r="AV33" s="1"/>
      <c r="AW33" s="1"/>
      <c r="AX33" s="1"/>
      <c r="AY33" s="1"/>
    </row>
    <row r="34" spans="1:51" ht="53.25" customHeight="1">
      <c r="A34" s="1"/>
      <c r="B34" s="17"/>
      <c r="C34" s="82" t="s">
        <v>4854</v>
      </c>
      <c r="D34" s="27" t="s">
        <v>2484</v>
      </c>
      <c r="E34" s="28" t="s">
        <v>365</v>
      </c>
      <c r="F34" s="85"/>
      <c r="G34" s="86"/>
      <c r="H34" s="86"/>
      <c r="I34" s="24"/>
      <c r="J34" s="24"/>
      <c r="K34" s="24"/>
      <c r="L34" s="24"/>
      <c r="M34" s="24"/>
      <c r="N34" s="24"/>
      <c r="O34" s="24"/>
      <c r="P34" s="24"/>
      <c r="Q34" s="24"/>
      <c r="R34" s="24"/>
      <c r="S34" s="24"/>
      <c r="T34" s="86"/>
      <c r="U34" s="86"/>
      <c r="V34" s="51"/>
      <c r="W34" s="51"/>
      <c r="X34" s="51"/>
      <c r="Y34" s="51"/>
      <c r="Z34" s="51"/>
      <c r="AA34" s="51"/>
      <c r="AB34" s="51"/>
      <c r="AC34" s="68"/>
      <c r="AD34" s="1"/>
      <c r="AE34" s="1" t="s">
        <v>366</v>
      </c>
      <c r="AF34" s="1" t="s">
        <v>367</v>
      </c>
      <c r="AG34" s="1" t="s">
        <v>2041</v>
      </c>
      <c r="AH34" s="1" t="s">
        <v>2042</v>
      </c>
      <c r="AI34" s="1" t="s">
        <v>2043</v>
      </c>
      <c r="AJ34" s="1" t="s">
        <v>419</v>
      </c>
      <c r="AK34" s="1" t="s">
        <v>420</v>
      </c>
      <c r="AL34" s="1" t="s">
        <v>421</v>
      </c>
      <c r="AM34" s="1" t="s">
        <v>774</v>
      </c>
      <c r="AN34" s="1" t="s">
        <v>775</v>
      </c>
      <c r="AO34" s="1" t="s">
        <v>776</v>
      </c>
      <c r="AP34" s="1" t="s">
        <v>777</v>
      </c>
      <c r="AQ34" s="1" t="s">
        <v>1975</v>
      </c>
      <c r="AR34" s="1" t="s">
        <v>1976</v>
      </c>
      <c r="AS34" s="1" t="s">
        <v>1977</v>
      </c>
      <c r="AT34" s="1" t="s">
        <v>2871</v>
      </c>
      <c r="AU34" s="1" t="s">
        <v>2872</v>
      </c>
      <c r="AV34" s="1"/>
      <c r="AW34" s="1"/>
      <c r="AX34" s="1"/>
      <c r="AY34" s="1"/>
    </row>
    <row r="35" spans="1:51" ht="79.5" customHeight="1">
      <c r="A35" s="1"/>
      <c r="B35" s="16"/>
      <c r="C35" s="82" t="s">
        <v>4855</v>
      </c>
      <c r="D35" s="27" t="s">
        <v>2483</v>
      </c>
      <c r="E35" s="28" t="s">
        <v>2873</v>
      </c>
      <c r="F35" s="85"/>
      <c r="G35" s="86"/>
      <c r="H35" s="86"/>
      <c r="I35" s="24"/>
      <c r="J35" s="24"/>
      <c r="K35" s="24"/>
      <c r="L35" s="24"/>
      <c r="M35" s="24"/>
      <c r="N35" s="24"/>
      <c r="O35" s="24"/>
      <c r="P35" s="24"/>
      <c r="Q35" s="24"/>
      <c r="R35" s="24"/>
      <c r="S35" s="24"/>
      <c r="T35" s="86"/>
      <c r="U35" s="86"/>
      <c r="V35" s="51"/>
      <c r="W35" s="51"/>
      <c r="X35" s="51"/>
      <c r="Y35" s="51"/>
      <c r="Z35" s="51"/>
      <c r="AA35" s="51"/>
      <c r="AB35" s="51"/>
      <c r="AC35" s="68"/>
      <c r="AD35" s="1"/>
      <c r="AE35" s="1" t="s">
        <v>2874</v>
      </c>
      <c r="AF35" s="1" t="s">
        <v>2875</v>
      </c>
      <c r="AG35" s="1" t="s">
        <v>2876</v>
      </c>
      <c r="AH35" s="1" t="s">
        <v>2877</v>
      </c>
      <c r="AI35" s="1" t="s">
        <v>1972</v>
      </c>
      <c r="AJ35" s="1" t="s">
        <v>1763</v>
      </c>
      <c r="AK35" s="1" t="s">
        <v>1764</v>
      </c>
      <c r="AL35" s="1" t="s">
        <v>1765</v>
      </c>
      <c r="AM35" s="1" t="s">
        <v>1766</v>
      </c>
      <c r="AN35" s="1" t="s">
        <v>1767</v>
      </c>
      <c r="AO35" s="1" t="s">
        <v>1768</v>
      </c>
      <c r="AP35" s="1" t="s">
        <v>1769</v>
      </c>
      <c r="AQ35" s="1" t="s">
        <v>1770</v>
      </c>
      <c r="AR35" s="1" t="s">
        <v>1771</v>
      </c>
      <c r="AS35" s="1" t="s">
        <v>4733</v>
      </c>
      <c r="AT35" s="1" t="s">
        <v>2881</v>
      </c>
      <c r="AU35" s="1" t="s">
        <v>2882</v>
      </c>
      <c r="AV35" s="1"/>
      <c r="AW35" s="1"/>
      <c r="AX35" s="1"/>
      <c r="AY35" s="1"/>
    </row>
    <row r="36" spans="1:51" ht="27.75" customHeight="1">
      <c r="A36" s="1"/>
      <c r="B36" s="16"/>
      <c r="C36" s="82" t="s">
        <v>4856</v>
      </c>
      <c r="D36" s="27" t="s">
        <v>2482</v>
      </c>
      <c r="E36" s="28" t="s">
        <v>2883</v>
      </c>
      <c r="F36" s="85"/>
      <c r="G36" s="86"/>
      <c r="H36" s="86"/>
      <c r="I36" s="24"/>
      <c r="J36" s="24"/>
      <c r="K36" s="24"/>
      <c r="L36" s="24"/>
      <c r="M36" s="24"/>
      <c r="N36" s="24"/>
      <c r="O36" s="24"/>
      <c r="P36" s="24"/>
      <c r="Q36" s="24"/>
      <c r="R36" s="24"/>
      <c r="S36" s="24"/>
      <c r="T36" s="86"/>
      <c r="U36" s="86"/>
      <c r="V36" s="51"/>
      <c r="W36" s="51"/>
      <c r="X36" s="51"/>
      <c r="Y36" s="51"/>
      <c r="Z36" s="51"/>
      <c r="AA36" s="51"/>
      <c r="AB36" s="51"/>
      <c r="AC36" s="68"/>
      <c r="AD36" s="1"/>
      <c r="AE36" s="1" t="s">
        <v>2884</v>
      </c>
      <c r="AF36" s="1" t="s">
        <v>2885</v>
      </c>
      <c r="AG36" s="1" t="s">
        <v>2886</v>
      </c>
      <c r="AH36" s="1" t="s">
        <v>2887</v>
      </c>
      <c r="AI36" s="1" t="s">
        <v>2888</v>
      </c>
      <c r="AJ36" s="1" t="s">
        <v>4624</v>
      </c>
      <c r="AK36" s="1" t="s">
        <v>4628</v>
      </c>
      <c r="AL36" s="1" t="s">
        <v>4629</v>
      </c>
      <c r="AM36" s="1" t="s">
        <v>4630</v>
      </c>
      <c r="AN36" s="1" t="s">
        <v>1772</v>
      </c>
      <c r="AO36" s="1" t="s">
        <v>1773</v>
      </c>
      <c r="AP36" s="1" t="s">
        <v>1774</v>
      </c>
      <c r="AQ36" s="1" t="s">
        <v>2788</v>
      </c>
      <c r="AR36" s="1" t="s">
        <v>2789</v>
      </c>
      <c r="AS36" s="1" t="s">
        <v>3665</v>
      </c>
      <c r="AT36" s="1" t="s">
        <v>3659</v>
      </c>
      <c r="AU36" s="1" t="s">
        <v>3660</v>
      </c>
      <c r="AV36" s="1"/>
      <c r="AW36" s="1"/>
      <c r="AX36" s="1"/>
      <c r="AY36" s="1"/>
    </row>
    <row r="37" spans="1:51" ht="56.25" customHeight="1">
      <c r="A37" s="1"/>
      <c r="B37" s="16"/>
      <c r="C37" s="82" t="s">
        <v>4857</v>
      </c>
      <c r="D37" s="27" t="s">
        <v>2481</v>
      </c>
      <c r="E37" s="28" t="s">
        <v>3661</v>
      </c>
      <c r="F37" s="85" t="s">
        <v>5066</v>
      </c>
      <c r="G37" s="86"/>
      <c r="H37" s="86"/>
      <c r="I37" s="24" t="s">
        <v>2974</v>
      </c>
      <c r="J37" s="24" t="s">
        <v>253</v>
      </c>
      <c r="K37" s="24" t="s">
        <v>1045</v>
      </c>
      <c r="L37" s="24"/>
      <c r="M37" s="24" t="s">
        <v>1865</v>
      </c>
      <c r="N37" s="24" t="s">
        <v>1046</v>
      </c>
      <c r="O37" s="24" t="s">
        <v>1342</v>
      </c>
      <c r="P37" s="24"/>
      <c r="Q37" s="24"/>
      <c r="R37" s="24"/>
      <c r="S37" s="24"/>
      <c r="T37" s="86"/>
      <c r="U37" s="86"/>
      <c r="V37" s="51"/>
      <c r="W37" s="51"/>
      <c r="X37" s="51"/>
      <c r="Y37" s="55"/>
      <c r="Z37" s="55"/>
      <c r="AA37" s="55"/>
      <c r="AB37" s="55"/>
      <c r="AC37" s="71" t="s">
        <v>5039</v>
      </c>
      <c r="AD37" s="1"/>
      <c r="AE37" s="1" t="s">
        <v>2783</v>
      </c>
      <c r="AF37" s="1" t="s">
        <v>1803</v>
      </c>
      <c r="AG37" s="1" t="s">
        <v>1804</v>
      </c>
      <c r="AH37" s="1" t="s">
        <v>1805</v>
      </c>
      <c r="AI37" s="1" t="s">
        <v>1806</v>
      </c>
      <c r="AJ37" s="1" t="s">
        <v>2000</v>
      </c>
      <c r="AK37" s="1" t="s">
        <v>3670</v>
      </c>
      <c r="AL37" s="1" t="s">
        <v>3671</v>
      </c>
      <c r="AM37" s="1" t="s">
        <v>3672</v>
      </c>
      <c r="AN37" s="1" t="s">
        <v>3673</v>
      </c>
      <c r="AO37" s="1" t="s">
        <v>2080</v>
      </c>
      <c r="AP37" s="1" t="s">
        <v>2081</v>
      </c>
      <c r="AQ37" s="1" t="s">
        <v>2082</v>
      </c>
      <c r="AR37" s="1" t="s">
        <v>2083</v>
      </c>
      <c r="AS37" s="1" t="s">
        <v>2088</v>
      </c>
      <c r="AT37" s="1" t="s">
        <v>2089</v>
      </c>
      <c r="AU37" s="1" t="s">
        <v>2090</v>
      </c>
      <c r="AV37" s="1"/>
      <c r="AW37" s="1"/>
      <c r="AX37" s="1"/>
      <c r="AY37" s="1"/>
    </row>
    <row r="38" spans="1:51" ht="108.75" customHeight="1">
      <c r="A38" s="1"/>
      <c r="B38" s="16"/>
      <c r="C38" s="82" t="s">
        <v>4858</v>
      </c>
      <c r="D38" s="27" t="s">
        <v>1474</v>
      </c>
      <c r="E38" s="28" t="s">
        <v>2091</v>
      </c>
      <c r="F38" s="85" t="s">
        <v>5041</v>
      </c>
      <c r="G38" s="86"/>
      <c r="H38" s="86"/>
      <c r="I38" s="24" t="s">
        <v>1864</v>
      </c>
      <c r="J38" s="24" t="s">
        <v>1557</v>
      </c>
      <c r="K38" s="24" t="s">
        <v>1342</v>
      </c>
      <c r="L38" s="24"/>
      <c r="M38" s="24" t="s">
        <v>2895</v>
      </c>
      <c r="N38" s="24" t="s">
        <v>2896</v>
      </c>
      <c r="O38" s="24" t="s">
        <v>4088</v>
      </c>
      <c r="P38" s="24"/>
      <c r="Q38" s="24"/>
      <c r="R38" s="24"/>
      <c r="S38" s="24"/>
      <c r="T38" s="86"/>
      <c r="U38" s="86"/>
      <c r="V38" s="51" t="s">
        <v>5113</v>
      </c>
      <c r="W38" s="51" t="s">
        <v>5114</v>
      </c>
      <c r="X38" s="55" t="s">
        <v>5115</v>
      </c>
      <c r="Y38" s="55"/>
      <c r="Z38" s="55"/>
      <c r="AA38" s="55"/>
      <c r="AB38" s="55"/>
      <c r="AC38" s="71" t="s">
        <v>5040</v>
      </c>
      <c r="AD38" s="1"/>
      <c r="AE38" s="1" t="s">
        <v>2092</v>
      </c>
      <c r="AF38" s="1" t="s">
        <v>2093</v>
      </c>
      <c r="AG38" s="1" t="s">
        <v>2094</v>
      </c>
      <c r="AH38" s="1" t="s">
        <v>2095</v>
      </c>
      <c r="AI38" s="1" t="s">
        <v>2096</v>
      </c>
      <c r="AJ38" s="1" t="s">
        <v>2097</v>
      </c>
      <c r="AK38" s="1" t="s">
        <v>2098</v>
      </c>
      <c r="AL38" s="1" t="s">
        <v>2099</v>
      </c>
      <c r="AM38" s="1" t="s">
        <v>2100</v>
      </c>
      <c r="AN38" s="1" t="s">
        <v>2101</v>
      </c>
      <c r="AO38" s="1" t="s">
        <v>2102</v>
      </c>
      <c r="AP38" s="1" t="s">
        <v>2103</v>
      </c>
      <c r="AQ38" s="1" t="s">
        <v>2104</v>
      </c>
      <c r="AR38" s="1" t="s">
        <v>2105</v>
      </c>
      <c r="AS38" s="1" t="s">
        <v>148</v>
      </c>
      <c r="AT38" s="1" t="s">
        <v>1166</v>
      </c>
      <c r="AU38" s="1" t="s">
        <v>1167</v>
      </c>
      <c r="AV38" s="1"/>
      <c r="AW38" s="1"/>
      <c r="AX38" s="1"/>
      <c r="AY38" s="1"/>
    </row>
    <row r="39" spans="1:51" ht="154.5" customHeight="1">
      <c r="A39" s="1"/>
      <c r="B39" s="17"/>
      <c r="C39" s="82" t="s">
        <v>4859</v>
      </c>
      <c r="D39" s="27" t="s">
        <v>620</v>
      </c>
      <c r="E39" s="28" t="s">
        <v>1168</v>
      </c>
      <c r="F39" s="85" t="s">
        <v>1720</v>
      </c>
      <c r="G39" s="86"/>
      <c r="H39" s="86"/>
      <c r="I39" s="24" t="s">
        <v>1873</v>
      </c>
      <c r="J39" s="24" t="s">
        <v>4089</v>
      </c>
      <c r="K39" s="24" t="s">
        <v>1872</v>
      </c>
      <c r="L39" s="24"/>
      <c r="M39" s="24" t="s">
        <v>1588</v>
      </c>
      <c r="N39" s="24" t="s">
        <v>4090</v>
      </c>
      <c r="O39" s="24" t="s">
        <v>1407</v>
      </c>
      <c r="P39" s="24"/>
      <c r="Q39" s="24"/>
      <c r="R39" s="24"/>
      <c r="S39" s="24"/>
      <c r="T39" s="86"/>
      <c r="U39" s="86"/>
      <c r="V39" s="51">
        <v>570.2</v>
      </c>
      <c r="W39" s="51">
        <v>405.7</v>
      </c>
      <c r="X39" s="51">
        <v>925</v>
      </c>
      <c r="Y39" s="51"/>
      <c r="Z39" s="51"/>
      <c r="AA39" s="51"/>
      <c r="AB39" s="51"/>
      <c r="AC39" s="68" t="s">
        <v>5142</v>
      </c>
      <c r="AD39" s="1"/>
      <c r="AE39" s="1" t="s">
        <v>3769</v>
      </c>
      <c r="AF39" s="1" t="s">
        <v>4742</v>
      </c>
      <c r="AG39" s="1" t="s">
        <v>4743</v>
      </c>
      <c r="AH39" s="1" t="s">
        <v>4744</v>
      </c>
      <c r="AI39" s="1" t="s">
        <v>4745</v>
      </c>
      <c r="AJ39" s="1" t="s">
        <v>2107</v>
      </c>
      <c r="AK39" s="1" t="s">
        <v>3568</v>
      </c>
      <c r="AL39" s="1" t="s">
        <v>3569</v>
      </c>
      <c r="AM39" s="1" t="s">
        <v>3570</v>
      </c>
      <c r="AN39" s="1" t="s">
        <v>3571</v>
      </c>
      <c r="AO39" s="1" t="s">
        <v>3572</v>
      </c>
      <c r="AP39" s="1" t="s">
        <v>2108</v>
      </c>
      <c r="AQ39" s="1" t="s">
        <v>2109</v>
      </c>
      <c r="AR39" s="1" t="s">
        <v>2110</v>
      </c>
      <c r="AS39" s="1" t="s">
        <v>2111</v>
      </c>
      <c r="AT39" s="1" t="s">
        <v>2112</v>
      </c>
      <c r="AU39" s="1" t="s">
        <v>2113</v>
      </c>
      <c r="AV39" s="1"/>
      <c r="AW39" s="1"/>
      <c r="AX39" s="1"/>
      <c r="AY39" s="1"/>
    </row>
    <row r="40" spans="1:51" ht="37.5" customHeight="1">
      <c r="A40" s="1"/>
      <c r="B40" s="16"/>
      <c r="C40" s="82" t="s">
        <v>4860</v>
      </c>
      <c r="D40" s="27" t="s">
        <v>621</v>
      </c>
      <c r="E40" s="28" t="s">
        <v>3087</v>
      </c>
      <c r="F40" s="85" t="s">
        <v>2693</v>
      </c>
      <c r="G40" s="86"/>
      <c r="H40" s="86"/>
      <c r="I40" s="24" t="s">
        <v>1864</v>
      </c>
      <c r="J40" s="24" t="s">
        <v>4258</v>
      </c>
      <c r="K40" s="24" t="s">
        <v>1342</v>
      </c>
      <c r="L40" s="24"/>
      <c r="M40" s="24" t="s">
        <v>2555</v>
      </c>
      <c r="N40" s="24" t="s">
        <v>2556</v>
      </c>
      <c r="O40" s="24" t="s">
        <v>1342</v>
      </c>
      <c r="P40" s="24"/>
      <c r="Q40" s="24"/>
      <c r="R40" s="24"/>
      <c r="S40" s="24"/>
      <c r="T40" s="86"/>
      <c r="U40" s="86"/>
      <c r="V40" s="51">
        <v>4887.4</v>
      </c>
      <c r="W40" s="51">
        <v>4773.6</v>
      </c>
      <c r="X40" s="51">
        <v>4742.6</v>
      </c>
      <c r="Y40" s="51"/>
      <c r="Z40" s="51"/>
      <c r="AA40" s="51"/>
      <c r="AB40" s="51"/>
      <c r="AC40" s="68"/>
      <c r="AD40" s="1"/>
      <c r="AE40" s="1" t="s">
        <v>3088</v>
      </c>
      <c r="AF40" s="1" t="s">
        <v>2618</v>
      </c>
      <c r="AG40" s="1" t="s">
        <v>2619</v>
      </c>
      <c r="AH40" s="1" t="s">
        <v>960</v>
      </c>
      <c r="AI40" s="1" t="s">
        <v>4059</v>
      </c>
      <c r="AJ40" s="1" t="s">
        <v>4060</v>
      </c>
      <c r="AK40" s="1" t="s">
        <v>2503</v>
      </c>
      <c r="AL40" s="1" t="s">
        <v>4025</v>
      </c>
      <c r="AM40" s="1" t="s">
        <v>4026</v>
      </c>
      <c r="AN40" s="1" t="s">
        <v>4027</v>
      </c>
      <c r="AO40" s="1" t="s">
        <v>546</v>
      </c>
      <c r="AP40" s="1" t="s">
        <v>547</v>
      </c>
      <c r="AQ40" s="1" t="s">
        <v>548</v>
      </c>
      <c r="AR40" s="1" t="s">
        <v>549</v>
      </c>
      <c r="AS40" s="1" t="s">
        <v>550</v>
      </c>
      <c r="AT40" s="1" t="s">
        <v>913</v>
      </c>
      <c r="AU40" s="1" t="s">
        <v>914</v>
      </c>
      <c r="AV40" s="1"/>
      <c r="AW40" s="1"/>
      <c r="AX40" s="1"/>
      <c r="AY40" s="1"/>
    </row>
    <row r="41" spans="1:51" ht="40.5" customHeight="1">
      <c r="A41" s="1"/>
      <c r="B41" s="16"/>
      <c r="C41" s="82" t="s">
        <v>4861</v>
      </c>
      <c r="D41" s="27" t="s">
        <v>622</v>
      </c>
      <c r="E41" s="28" t="s">
        <v>915</v>
      </c>
      <c r="F41" s="85" t="s">
        <v>2693</v>
      </c>
      <c r="G41" s="86"/>
      <c r="H41" s="86"/>
      <c r="I41" s="24" t="s">
        <v>3598</v>
      </c>
      <c r="J41" s="24" t="s">
        <v>626</v>
      </c>
      <c r="K41" s="24" t="s">
        <v>1204</v>
      </c>
      <c r="L41" s="24"/>
      <c r="M41" s="24" t="s">
        <v>2555</v>
      </c>
      <c r="N41" s="24" t="s">
        <v>2557</v>
      </c>
      <c r="O41" s="24" t="s">
        <v>1342</v>
      </c>
      <c r="P41" s="24"/>
      <c r="Q41" s="24"/>
      <c r="R41" s="24"/>
      <c r="S41" s="24"/>
      <c r="T41" s="86"/>
      <c r="U41" s="86"/>
      <c r="V41" s="51">
        <v>7.4</v>
      </c>
      <c r="W41" s="51">
        <v>6</v>
      </c>
      <c r="X41" s="51"/>
      <c r="Y41" s="51"/>
      <c r="Z41" s="51"/>
      <c r="AA41" s="51"/>
      <c r="AB41" s="51"/>
      <c r="AC41" s="68"/>
      <c r="AD41" s="1"/>
      <c r="AE41" s="1" t="s">
        <v>4011</v>
      </c>
      <c r="AF41" s="1" t="s">
        <v>4012</v>
      </c>
      <c r="AG41" s="1" t="s">
        <v>1398</v>
      </c>
      <c r="AH41" s="1" t="s">
        <v>1399</v>
      </c>
      <c r="AI41" s="1" t="s">
        <v>1400</v>
      </c>
      <c r="AJ41" s="1" t="s">
        <v>3121</v>
      </c>
      <c r="AK41" s="1" t="s">
        <v>2516</v>
      </c>
      <c r="AL41" s="1" t="s">
        <v>2517</v>
      </c>
      <c r="AM41" s="1" t="s">
        <v>2518</v>
      </c>
      <c r="AN41" s="1" t="s">
        <v>2519</v>
      </c>
      <c r="AO41" s="1" t="s">
        <v>2520</v>
      </c>
      <c r="AP41" s="1" t="s">
        <v>2521</v>
      </c>
      <c r="AQ41" s="1" t="s">
        <v>3129</v>
      </c>
      <c r="AR41" s="1" t="s">
        <v>3130</v>
      </c>
      <c r="AS41" s="1" t="s">
        <v>4495</v>
      </c>
      <c r="AT41" s="1" t="s">
        <v>4496</v>
      </c>
      <c r="AU41" s="1" t="s">
        <v>2255</v>
      </c>
      <c r="AV41" s="1"/>
      <c r="AW41" s="1"/>
      <c r="AX41" s="1"/>
      <c r="AY41" s="1"/>
    </row>
    <row r="42" spans="1:51" ht="75.75" customHeight="1">
      <c r="A42" s="1"/>
      <c r="B42" s="16"/>
      <c r="C42" s="82" t="s">
        <v>4862</v>
      </c>
      <c r="D42" s="27" t="s">
        <v>619</v>
      </c>
      <c r="E42" s="28" t="s">
        <v>2256</v>
      </c>
      <c r="F42" s="85"/>
      <c r="G42" s="86"/>
      <c r="H42" s="86"/>
      <c r="I42" s="24"/>
      <c r="J42" s="24"/>
      <c r="K42" s="24"/>
      <c r="L42" s="24"/>
      <c r="M42" s="24"/>
      <c r="N42" s="24"/>
      <c r="O42" s="24"/>
      <c r="P42" s="24"/>
      <c r="Q42" s="24"/>
      <c r="R42" s="24"/>
      <c r="S42" s="24"/>
      <c r="T42" s="86"/>
      <c r="U42" s="86"/>
      <c r="V42" s="51"/>
      <c r="W42" s="51"/>
      <c r="X42" s="51"/>
      <c r="Y42" s="51"/>
      <c r="Z42" s="51"/>
      <c r="AA42" s="51"/>
      <c r="AB42" s="51"/>
      <c r="AC42" s="68"/>
      <c r="AD42" s="1"/>
      <c r="AE42" s="1" t="s">
        <v>7</v>
      </c>
      <c r="AF42" s="1" t="s">
        <v>8</v>
      </c>
      <c r="AG42" s="1" t="s">
        <v>3884</v>
      </c>
      <c r="AH42" s="1" t="s">
        <v>3885</v>
      </c>
      <c r="AI42" s="1" t="s">
        <v>983</v>
      </c>
      <c r="AJ42" s="1" t="s">
        <v>984</v>
      </c>
      <c r="AK42" s="1" t="s">
        <v>732</v>
      </c>
      <c r="AL42" s="1" t="s">
        <v>2653</v>
      </c>
      <c r="AM42" s="1" t="s">
        <v>2654</v>
      </c>
      <c r="AN42" s="1" t="s">
        <v>1682</v>
      </c>
      <c r="AO42" s="1" t="s">
        <v>1683</v>
      </c>
      <c r="AP42" s="1" t="s">
        <v>682</v>
      </c>
      <c r="AQ42" s="1" t="s">
        <v>683</v>
      </c>
      <c r="AR42" s="1" t="s">
        <v>837</v>
      </c>
      <c r="AS42" s="1" t="s">
        <v>838</v>
      </c>
      <c r="AT42" s="1" t="s">
        <v>839</v>
      </c>
      <c r="AU42" s="1" t="s">
        <v>4203</v>
      </c>
      <c r="AV42" s="1"/>
      <c r="AW42" s="1"/>
      <c r="AX42" s="1"/>
      <c r="AY42" s="1"/>
    </row>
    <row r="43" spans="1:51" ht="68.25" customHeight="1">
      <c r="A43" s="1"/>
      <c r="B43" s="17"/>
      <c r="C43" s="82" t="s">
        <v>4863</v>
      </c>
      <c r="D43" s="27" t="s">
        <v>1520</v>
      </c>
      <c r="E43" s="28" t="s">
        <v>4204</v>
      </c>
      <c r="F43" s="85"/>
      <c r="G43" s="86"/>
      <c r="H43" s="86"/>
      <c r="I43" s="24"/>
      <c r="J43" s="24"/>
      <c r="K43" s="24"/>
      <c r="L43" s="24"/>
      <c r="M43" s="24"/>
      <c r="N43" s="24"/>
      <c r="O43" s="24"/>
      <c r="P43" s="24"/>
      <c r="Q43" s="24"/>
      <c r="R43" s="24"/>
      <c r="S43" s="24"/>
      <c r="T43" s="86"/>
      <c r="U43" s="86"/>
      <c r="V43" s="51"/>
      <c r="W43" s="51"/>
      <c r="X43" s="51"/>
      <c r="Y43" s="51"/>
      <c r="Z43" s="51"/>
      <c r="AA43" s="51"/>
      <c r="AB43" s="51"/>
      <c r="AC43" s="68"/>
      <c r="AD43" s="1"/>
      <c r="AE43" s="1" t="s">
        <v>4205</v>
      </c>
      <c r="AF43" s="1" t="s">
        <v>3880</v>
      </c>
      <c r="AG43" s="1" t="s">
        <v>3881</v>
      </c>
      <c r="AH43" s="1" t="s">
        <v>151</v>
      </c>
      <c r="AI43" s="1" t="s">
        <v>152</v>
      </c>
      <c r="AJ43" s="1" t="s">
        <v>795</v>
      </c>
      <c r="AK43" s="1" t="s">
        <v>796</v>
      </c>
      <c r="AL43" s="1" t="s">
        <v>797</v>
      </c>
      <c r="AM43" s="1" t="s">
        <v>164</v>
      </c>
      <c r="AN43" s="1" t="s">
        <v>165</v>
      </c>
      <c r="AO43" s="1" t="s">
        <v>166</v>
      </c>
      <c r="AP43" s="1" t="s">
        <v>2337</v>
      </c>
      <c r="AQ43" s="1" t="s">
        <v>1026</v>
      </c>
      <c r="AR43" s="1" t="s">
        <v>2045</v>
      </c>
      <c r="AS43" s="1" t="s">
        <v>2046</v>
      </c>
      <c r="AT43" s="1" t="s">
        <v>2047</v>
      </c>
      <c r="AU43" s="1" t="s">
        <v>2048</v>
      </c>
      <c r="AV43" s="1"/>
      <c r="AW43" s="1"/>
      <c r="AX43" s="1"/>
      <c r="AY43" s="1"/>
    </row>
    <row r="44" spans="1:51" ht="75" customHeight="1">
      <c r="A44" s="1"/>
      <c r="B44" s="16"/>
      <c r="C44" s="82" t="s">
        <v>4864</v>
      </c>
      <c r="D44" s="27" t="s">
        <v>2126</v>
      </c>
      <c r="E44" s="28" t="s">
        <v>2049</v>
      </c>
      <c r="F44" s="85"/>
      <c r="G44" s="86"/>
      <c r="H44" s="86"/>
      <c r="I44" s="24"/>
      <c r="J44" s="24"/>
      <c r="K44" s="24"/>
      <c r="L44" s="24"/>
      <c r="M44" s="24"/>
      <c r="N44" s="24"/>
      <c r="O44" s="24"/>
      <c r="P44" s="24"/>
      <c r="Q44" s="24"/>
      <c r="R44" s="24"/>
      <c r="S44" s="24"/>
      <c r="T44" s="86"/>
      <c r="U44" s="86"/>
      <c r="V44" s="51"/>
      <c r="W44" s="51"/>
      <c r="X44" s="51"/>
      <c r="Y44" s="51"/>
      <c r="Z44" s="51"/>
      <c r="AA44" s="51"/>
      <c r="AB44" s="51"/>
      <c r="AC44" s="68"/>
      <c r="AD44" s="1"/>
      <c r="AE44" s="1" t="s">
        <v>2050</v>
      </c>
      <c r="AF44" s="1" t="s">
        <v>358</v>
      </c>
      <c r="AG44" s="1" t="s">
        <v>359</v>
      </c>
      <c r="AH44" s="1" t="s">
        <v>357</v>
      </c>
      <c r="AI44" s="1" t="s">
        <v>2014</v>
      </c>
      <c r="AJ44" s="1" t="s">
        <v>4626</v>
      </c>
      <c r="AK44" s="1" t="s">
        <v>4627</v>
      </c>
      <c r="AL44" s="1" t="s">
        <v>1416</v>
      </c>
      <c r="AM44" s="1" t="s">
        <v>1417</v>
      </c>
      <c r="AN44" s="1" t="s">
        <v>1418</v>
      </c>
      <c r="AO44" s="1" t="s">
        <v>1419</v>
      </c>
      <c r="AP44" s="1" t="s">
        <v>1420</v>
      </c>
      <c r="AQ44" s="1" t="s">
        <v>1421</v>
      </c>
      <c r="AR44" s="1" t="s">
        <v>3076</v>
      </c>
      <c r="AS44" s="1" t="s">
        <v>3077</v>
      </c>
      <c r="AT44" s="1" t="s">
        <v>3078</v>
      </c>
      <c r="AU44" s="1" t="s">
        <v>3982</v>
      </c>
      <c r="AV44" s="1"/>
      <c r="AW44" s="1"/>
      <c r="AX44" s="1"/>
      <c r="AY44" s="1"/>
    </row>
    <row r="45" spans="1:51" ht="50.25" customHeight="1">
      <c r="A45" s="1"/>
      <c r="B45" s="17"/>
      <c r="C45" s="82" t="s">
        <v>4865</v>
      </c>
      <c r="D45" s="27" t="s">
        <v>1496</v>
      </c>
      <c r="E45" s="28" t="s">
        <v>3983</v>
      </c>
      <c r="F45" s="85"/>
      <c r="G45" s="86"/>
      <c r="H45" s="86"/>
      <c r="I45" s="24"/>
      <c r="J45" s="24"/>
      <c r="K45" s="24"/>
      <c r="L45" s="24"/>
      <c r="M45" s="24"/>
      <c r="N45" s="24"/>
      <c r="O45" s="24"/>
      <c r="P45" s="24"/>
      <c r="Q45" s="24"/>
      <c r="R45" s="24"/>
      <c r="S45" s="24"/>
      <c r="T45" s="86"/>
      <c r="U45" s="86"/>
      <c r="V45" s="51"/>
      <c r="W45" s="51"/>
      <c r="X45" s="51"/>
      <c r="Y45" s="51"/>
      <c r="Z45" s="51"/>
      <c r="AA45" s="51"/>
      <c r="AB45" s="51"/>
      <c r="AC45" s="68"/>
      <c r="AD45" s="1"/>
      <c r="AE45" s="1" t="s">
        <v>3984</v>
      </c>
      <c r="AF45" s="1" t="s">
        <v>3985</v>
      </c>
      <c r="AG45" s="1" t="s">
        <v>3986</v>
      </c>
      <c r="AH45" s="1" t="s">
        <v>2223</v>
      </c>
      <c r="AI45" s="1" t="s">
        <v>2224</v>
      </c>
      <c r="AJ45" s="1" t="s">
        <v>2225</v>
      </c>
      <c r="AK45" s="1" t="s">
        <v>2226</v>
      </c>
      <c r="AL45" s="1" t="s">
        <v>3084</v>
      </c>
      <c r="AM45" s="1" t="s">
        <v>3085</v>
      </c>
      <c r="AN45" s="1" t="s">
        <v>4921</v>
      </c>
      <c r="AO45" s="1" t="s">
        <v>2790</v>
      </c>
      <c r="AP45" s="1" t="s">
        <v>2791</v>
      </c>
      <c r="AQ45" s="1" t="s">
        <v>2792</v>
      </c>
      <c r="AR45" s="1" t="s">
        <v>2793</v>
      </c>
      <c r="AS45" s="1" t="s">
        <v>2794</v>
      </c>
      <c r="AT45" s="1" t="s">
        <v>2795</v>
      </c>
      <c r="AU45" s="1" t="s">
        <v>2796</v>
      </c>
      <c r="AV45" s="1"/>
      <c r="AW45" s="1"/>
      <c r="AX45" s="1"/>
      <c r="AY45" s="1"/>
    </row>
    <row r="46" spans="1:51" ht="50.25" customHeight="1">
      <c r="A46" s="1"/>
      <c r="B46" s="17"/>
      <c r="C46" s="82" t="s">
        <v>4866</v>
      </c>
      <c r="D46" s="27" t="s">
        <v>1511</v>
      </c>
      <c r="E46" s="28" t="s">
        <v>2797</v>
      </c>
      <c r="F46" s="85"/>
      <c r="G46" s="86"/>
      <c r="H46" s="86"/>
      <c r="I46" s="24"/>
      <c r="J46" s="24"/>
      <c r="K46" s="24"/>
      <c r="L46" s="24"/>
      <c r="M46" s="24"/>
      <c r="N46" s="24"/>
      <c r="O46" s="24"/>
      <c r="P46" s="24"/>
      <c r="Q46" s="24"/>
      <c r="R46" s="24"/>
      <c r="S46" s="24"/>
      <c r="T46" s="86"/>
      <c r="U46" s="86"/>
      <c r="V46" s="51"/>
      <c r="W46" s="51"/>
      <c r="X46" s="51"/>
      <c r="Y46" s="51"/>
      <c r="Z46" s="51"/>
      <c r="AA46" s="51"/>
      <c r="AB46" s="51"/>
      <c r="AC46" s="68"/>
      <c r="AD46" s="1"/>
      <c r="AE46" s="1" t="s">
        <v>2798</v>
      </c>
      <c r="AF46" s="1" t="s">
        <v>2401</v>
      </c>
      <c r="AG46" s="1" t="s">
        <v>211</v>
      </c>
      <c r="AH46" s="1" t="s">
        <v>212</v>
      </c>
      <c r="AI46" s="1" t="s">
        <v>213</v>
      </c>
      <c r="AJ46" s="1" t="s">
        <v>214</v>
      </c>
      <c r="AK46" s="1" t="s">
        <v>961</v>
      </c>
      <c r="AL46" s="1" t="s">
        <v>962</v>
      </c>
      <c r="AM46" s="1" t="s">
        <v>415</v>
      </c>
      <c r="AN46" s="1" t="s">
        <v>972</v>
      </c>
      <c r="AO46" s="1" t="s">
        <v>973</v>
      </c>
      <c r="AP46" s="1" t="s">
        <v>974</v>
      </c>
      <c r="AQ46" s="1" t="s">
        <v>975</v>
      </c>
      <c r="AR46" s="1" t="s">
        <v>3692</v>
      </c>
      <c r="AS46" s="1" t="s">
        <v>4943</v>
      </c>
      <c r="AT46" s="1" t="s">
        <v>4944</v>
      </c>
      <c r="AU46" s="1" t="s">
        <v>1402</v>
      </c>
      <c r="AV46" s="1"/>
      <c r="AW46" s="1"/>
      <c r="AX46" s="1"/>
      <c r="AY46" s="1"/>
    </row>
    <row r="47" spans="1:51" ht="62.25" customHeight="1">
      <c r="A47" s="1"/>
      <c r="B47" s="16"/>
      <c r="C47" s="82" t="s">
        <v>4867</v>
      </c>
      <c r="D47" s="27" t="s">
        <v>1289</v>
      </c>
      <c r="E47" s="28" t="s">
        <v>2227</v>
      </c>
      <c r="F47" s="85" t="s">
        <v>2149</v>
      </c>
      <c r="G47" s="86"/>
      <c r="H47" s="86"/>
      <c r="I47" s="24"/>
      <c r="J47" s="24"/>
      <c r="K47" s="24"/>
      <c r="L47" s="24"/>
      <c r="M47" s="24"/>
      <c r="N47" s="24"/>
      <c r="O47" s="24"/>
      <c r="P47" s="24"/>
      <c r="Q47" s="24"/>
      <c r="R47" s="24"/>
      <c r="S47" s="24"/>
      <c r="T47" s="86"/>
      <c r="U47" s="86"/>
      <c r="V47" s="51"/>
      <c r="W47" s="51"/>
      <c r="X47" s="51"/>
      <c r="Y47" s="51"/>
      <c r="Z47" s="51"/>
      <c r="AA47" s="51"/>
      <c r="AB47" s="51"/>
      <c r="AC47" s="71" t="s">
        <v>5038</v>
      </c>
      <c r="AD47" s="1"/>
      <c r="AE47" s="1" t="s">
        <v>2228</v>
      </c>
      <c r="AF47" s="1" t="s">
        <v>2229</v>
      </c>
      <c r="AG47" s="1" t="s">
        <v>2230</v>
      </c>
      <c r="AH47" s="1" t="s">
        <v>2231</v>
      </c>
      <c r="AI47" s="1" t="s">
        <v>1661</v>
      </c>
      <c r="AJ47" s="1" t="s">
        <v>967</v>
      </c>
      <c r="AK47" s="1" t="s">
        <v>968</v>
      </c>
      <c r="AL47" s="1" t="s">
        <v>969</v>
      </c>
      <c r="AM47" s="1" t="s">
        <v>1808</v>
      </c>
      <c r="AN47" s="1" t="s">
        <v>1809</v>
      </c>
      <c r="AO47" s="1" t="s">
        <v>2259</v>
      </c>
      <c r="AP47" s="1" t="s">
        <v>3110</v>
      </c>
      <c r="AQ47" s="1" t="s">
        <v>4004</v>
      </c>
      <c r="AR47" s="1" t="s">
        <v>4005</v>
      </c>
      <c r="AS47" s="1" t="s">
        <v>2232</v>
      </c>
      <c r="AT47" s="1" t="s">
        <v>4333</v>
      </c>
      <c r="AU47" s="1" t="s">
        <v>4334</v>
      </c>
      <c r="AV47" s="1"/>
      <c r="AW47" s="1"/>
      <c r="AX47" s="1"/>
      <c r="AY47" s="1"/>
    </row>
    <row r="48" spans="1:51" ht="100.5" customHeight="1">
      <c r="A48" s="1"/>
      <c r="B48" s="17"/>
      <c r="C48" s="82" t="s">
        <v>4868</v>
      </c>
      <c r="D48" s="27" t="s">
        <v>1180</v>
      </c>
      <c r="E48" s="28" t="s">
        <v>3331</v>
      </c>
      <c r="F48" s="85"/>
      <c r="G48" s="86"/>
      <c r="H48" s="86"/>
      <c r="I48" s="24"/>
      <c r="J48" s="24"/>
      <c r="K48" s="24"/>
      <c r="L48" s="24"/>
      <c r="M48" s="24"/>
      <c r="N48" s="24"/>
      <c r="O48" s="24"/>
      <c r="P48" s="24"/>
      <c r="Q48" s="24"/>
      <c r="R48" s="24"/>
      <c r="S48" s="24"/>
      <c r="T48" s="86"/>
      <c r="U48" s="86"/>
      <c r="V48" s="51"/>
      <c r="W48" s="51"/>
      <c r="X48" s="51"/>
      <c r="Y48" s="51"/>
      <c r="Z48" s="51"/>
      <c r="AA48" s="51"/>
      <c r="AB48" s="51"/>
      <c r="AC48" s="68"/>
      <c r="AD48" s="1"/>
      <c r="AE48" s="1" t="s">
        <v>3332</v>
      </c>
      <c r="AF48" s="1" t="s">
        <v>3333</v>
      </c>
      <c r="AG48" s="1" t="s">
        <v>3334</v>
      </c>
      <c r="AH48" s="1" t="s">
        <v>4225</v>
      </c>
      <c r="AI48" s="1" t="s">
        <v>4554</v>
      </c>
      <c r="AJ48" s="1" t="s">
        <v>4555</v>
      </c>
      <c r="AK48" s="1" t="s">
        <v>3662</v>
      </c>
      <c r="AL48" s="1" t="s">
        <v>3663</v>
      </c>
      <c r="AM48" s="1" t="s">
        <v>2761</v>
      </c>
      <c r="AN48" s="1" t="s">
        <v>2930</v>
      </c>
      <c r="AO48" s="1" t="s">
        <v>2931</v>
      </c>
      <c r="AP48" s="1" t="s">
        <v>2932</v>
      </c>
      <c r="AQ48" s="1" t="s">
        <v>2933</v>
      </c>
      <c r="AR48" s="1" t="s">
        <v>2934</v>
      </c>
      <c r="AS48" s="1" t="s">
        <v>2935</v>
      </c>
      <c r="AT48" s="1" t="s">
        <v>2936</v>
      </c>
      <c r="AU48" s="1" t="s">
        <v>2937</v>
      </c>
      <c r="AV48" s="1"/>
      <c r="AW48" s="1"/>
      <c r="AX48" s="1"/>
      <c r="AY48" s="1"/>
    </row>
    <row r="49" spans="1:51" ht="45.75" customHeight="1">
      <c r="A49" s="1"/>
      <c r="B49" s="17"/>
      <c r="C49" s="82" t="s">
        <v>4869</v>
      </c>
      <c r="D49" s="27" t="s">
        <v>1181</v>
      </c>
      <c r="E49" s="28" t="s">
        <v>2938</v>
      </c>
      <c r="F49" s="85"/>
      <c r="G49" s="86"/>
      <c r="H49" s="86"/>
      <c r="I49" s="24"/>
      <c r="J49" s="24"/>
      <c r="K49" s="24"/>
      <c r="L49" s="24"/>
      <c r="M49" s="24"/>
      <c r="N49" s="24"/>
      <c r="O49" s="24"/>
      <c r="P49" s="24"/>
      <c r="Q49" s="24"/>
      <c r="R49" s="24"/>
      <c r="S49" s="24"/>
      <c r="T49" s="86"/>
      <c r="U49" s="86"/>
      <c r="V49" s="51"/>
      <c r="W49" s="51"/>
      <c r="X49" s="51"/>
      <c r="Y49" s="51"/>
      <c r="Z49" s="51"/>
      <c r="AA49" s="51"/>
      <c r="AB49" s="51"/>
      <c r="AC49" s="68"/>
      <c r="AD49" s="1"/>
      <c r="AE49" s="1" t="s">
        <v>2939</v>
      </c>
      <c r="AF49" s="1" t="s">
        <v>4124</v>
      </c>
      <c r="AG49" s="1" t="s">
        <v>4734</v>
      </c>
      <c r="AH49" s="1" t="s">
        <v>4735</v>
      </c>
      <c r="AI49" s="1" t="s">
        <v>4736</v>
      </c>
      <c r="AJ49" s="1" t="s">
        <v>4031</v>
      </c>
      <c r="AK49" s="1" t="s">
        <v>4032</v>
      </c>
      <c r="AL49" s="1" t="s">
        <v>4033</v>
      </c>
      <c r="AM49" s="1" t="s">
        <v>4034</v>
      </c>
      <c r="AN49" s="1" t="s">
        <v>4009</v>
      </c>
      <c r="AO49" s="1" t="s">
        <v>4010</v>
      </c>
      <c r="AP49" s="1" t="s">
        <v>1655</v>
      </c>
      <c r="AQ49" s="1" t="s">
        <v>4248</v>
      </c>
      <c r="AR49" s="1" t="s">
        <v>4249</v>
      </c>
      <c r="AS49" s="1" t="s">
        <v>4250</v>
      </c>
      <c r="AT49" s="1" t="s">
        <v>4251</v>
      </c>
      <c r="AU49" s="1" t="s">
        <v>4252</v>
      </c>
      <c r="AV49" s="1"/>
      <c r="AW49" s="1"/>
      <c r="AX49" s="1"/>
      <c r="AY49" s="1"/>
    </row>
    <row r="50" spans="1:51" ht="86.25" customHeight="1">
      <c r="A50" s="1"/>
      <c r="B50" s="16"/>
      <c r="C50" s="82" t="s">
        <v>4870</v>
      </c>
      <c r="D50" s="27" t="s">
        <v>1178</v>
      </c>
      <c r="E50" s="28" t="s">
        <v>4253</v>
      </c>
      <c r="F50" s="85" t="s">
        <v>284</v>
      </c>
      <c r="G50" s="86"/>
      <c r="H50" s="86"/>
      <c r="I50" s="24"/>
      <c r="J50" s="24"/>
      <c r="K50" s="24"/>
      <c r="L50" s="24"/>
      <c r="M50" s="24"/>
      <c r="N50" s="24"/>
      <c r="O50" s="24"/>
      <c r="P50" s="24"/>
      <c r="Q50" s="24"/>
      <c r="R50" s="24"/>
      <c r="S50" s="24"/>
      <c r="T50" s="86"/>
      <c r="U50" s="86"/>
      <c r="V50" s="51">
        <v>1849.2</v>
      </c>
      <c r="W50" s="51">
        <v>1816.1</v>
      </c>
      <c r="X50" s="51"/>
      <c r="Y50" s="51"/>
      <c r="Z50" s="51"/>
      <c r="AA50" s="51"/>
      <c r="AB50" s="51"/>
      <c r="AC50" s="68" t="s">
        <v>5037</v>
      </c>
      <c r="AD50" s="1"/>
      <c r="AE50" s="1" t="s">
        <v>4254</v>
      </c>
      <c r="AF50" s="1" t="s">
        <v>4255</v>
      </c>
      <c r="AG50" s="1" t="s">
        <v>4256</v>
      </c>
      <c r="AH50" s="1" t="s">
        <v>4257</v>
      </c>
      <c r="AI50" s="1" t="s">
        <v>2766</v>
      </c>
      <c r="AJ50" s="1" t="s">
        <v>2767</v>
      </c>
      <c r="AK50" s="1" t="s">
        <v>2509</v>
      </c>
      <c r="AL50" s="1" t="s">
        <v>2510</v>
      </c>
      <c r="AM50" s="1" t="s">
        <v>2511</v>
      </c>
      <c r="AN50" s="1" t="s">
        <v>2512</v>
      </c>
      <c r="AO50" s="1" t="s">
        <v>2513</v>
      </c>
      <c r="AP50" s="1" t="s">
        <v>2514</v>
      </c>
      <c r="AQ50" s="1" t="s">
        <v>2515</v>
      </c>
      <c r="AR50" s="1" t="s">
        <v>1656</v>
      </c>
      <c r="AS50" s="1" t="s">
        <v>1657</v>
      </c>
      <c r="AT50" s="1" t="s">
        <v>1658</v>
      </c>
      <c r="AU50" s="1" t="s">
        <v>1659</v>
      </c>
      <c r="AV50" s="1"/>
      <c r="AW50" s="1"/>
      <c r="AX50" s="1"/>
      <c r="AY50" s="1"/>
    </row>
    <row r="51" spans="1:51" ht="27.75" customHeight="1">
      <c r="A51" s="3"/>
      <c r="B51" s="15"/>
      <c r="C51" s="82" t="s">
        <v>4871</v>
      </c>
      <c r="D51" s="27" t="s">
        <v>1179</v>
      </c>
      <c r="E51" s="28" t="s">
        <v>1660</v>
      </c>
      <c r="F51" s="85"/>
      <c r="G51" s="86"/>
      <c r="H51" s="86"/>
      <c r="I51" s="24"/>
      <c r="J51" s="24"/>
      <c r="K51" s="24"/>
      <c r="L51" s="24"/>
      <c r="M51" s="24"/>
      <c r="N51" s="24"/>
      <c r="O51" s="24"/>
      <c r="P51" s="24"/>
      <c r="Q51" s="24"/>
      <c r="R51" s="24"/>
      <c r="S51" s="24"/>
      <c r="T51" s="86"/>
      <c r="U51" s="86"/>
      <c r="V51" s="51"/>
      <c r="W51" s="51"/>
      <c r="X51" s="51"/>
      <c r="Y51" s="51"/>
      <c r="Z51" s="51"/>
      <c r="AA51" s="51"/>
      <c r="AB51" s="51"/>
      <c r="AC51" s="68"/>
      <c r="AD51" s="1"/>
      <c r="AE51" s="1" t="s">
        <v>2338</v>
      </c>
      <c r="AF51" s="1" t="s">
        <v>2339</v>
      </c>
      <c r="AG51" s="1" t="s">
        <v>2340</v>
      </c>
      <c r="AH51" s="1" t="s">
        <v>2341</v>
      </c>
      <c r="AI51" s="1" t="s">
        <v>2342</v>
      </c>
      <c r="AJ51" s="1" t="s">
        <v>2343</v>
      </c>
      <c r="AK51" s="1" t="s">
        <v>2344</v>
      </c>
      <c r="AL51" s="1" t="s">
        <v>160</v>
      </c>
      <c r="AM51" s="1" t="s">
        <v>161</v>
      </c>
      <c r="AN51" s="1" t="s">
        <v>162</v>
      </c>
      <c r="AO51" s="1" t="s">
        <v>794</v>
      </c>
      <c r="AP51" s="1" t="s">
        <v>1083</v>
      </c>
      <c r="AQ51" s="1" t="s">
        <v>1903</v>
      </c>
      <c r="AR51" s="1" t="s">
        <v>1904</v>
      </c>
      <c r="AS51" s="1" t="s">
        <v>1905</v>
      </c>
      <c r="AT51" s="1" t="s">
        <v>1906</v>
      </c>
      <c r="AU51" s="1" t="s">
        <v>1907</v>
      </c>
      <c r="AV51" s="1"/>
      <c r="AW51" s="1"/>
      <c r="AX51" s="1"/>
      <c r="AY51" s="1"/>
    </row>
    <row r="52" spans="1:51" ht="54.75" customHeight="1">
      <c r="A52" s="1"/>
      <c r="B52" s="15"/>
      <c r="C52" s="82" t="s">
        <v>4872</v>
      </c>
      <c r="D52" s="27" t="s">
        <v>2765</v>
      </c>
      <c r="E52" s="28" t="s">
        <v>1430</v>
      </c>
      <c r="F52" s="85"/>
      <c r="G52" s="86"/>
      <c r="H52" s="86"/>
      <c r="I52" s="24"/>
      <c r="J52" s="24"/>
      <c r="K52" s="24"/>
      <c r="L52" s="24"/>
      <c r="M52" s="24"/>
      <c r="N52" s="24"/>
      <c r="O52" s="24"/>
      <c r="P52" s="24"/>
      <c r="Q52" s="24"/>
      <c r="R52" s="24"/>
      <c r="S52" s="24"/>
      <c r="T52" s="86"/>
      <c r="U52" s="86"/>
      <c r="V52" s="51"/>
      <c r="W52" s="51"/>
      <c r="X52" s="51"/>
      <c r="Y52" s="51"/>
      <c r="Z52" s="51"/>
      <c r="AA52" s="51"/>
      <c r="AB52" s="51"/>
      <c r="AC52" s="68"/>
      <c r="AD52" s="1"/>
      <c r="AE52" s="1" t="s">
        <v>1431</v>
      </c>
      <c r="AF52" s="1" t="s">
        <v>1432</v>
      </c>
      <c r="AG52" s="1" t="s">
        <v>2804</v>
      </c>
      <c r="AH52" s="1" t="s">
        <v>2805</v>
      </c>
      <c r="AI52" s="1" t="s">
        <v>4125</v>
      </c>
      <c r="AJ52" s="1" t="s">
        <v>4126</v>
      </c>
      <c r="AK52" s="1" t="s">
        <v>2183</v>
      </c>
      <c r="AL52" s="1" t="s">
        <v>2184</v>
      </c>
      <c r="AM52" s="1" t="s">
        <v>1639</v>
      </c>
      <c r="AN52" s="1" t="s">
        <v>1640</v>
      </c>
      <c r="AO52" s="1" t="s">
        <v>1641</v>
      </c>
      <c r="AP52" s="1" t="s">
        <v>1642</v>
      </c>
      <c r="AQ52" s="1" t="s">
        <v>1643</v>
      </c>
      <c r="AR52" s="1" t="s">
        <v>1644</v>
      </c>
      <c r="AS52" s="1" t="s">
        <v>163</v>
      </c>
      <c r="AT52" s="1" t="s">
        <v>3329</v>
      </c>
      <c r="AU52" s="1" t="s">
        <v>3330</v>
      </c>
      <c r="AV52" s="1"/>
      <c r="AW52" s="1"/>
      <c r="AX52" s="1"/>
      <c r="AY52" s="1"/>
    </row>
    <row r="53" spans="1:51" ht="117" customHeight="1">
      <c r="A53" s="3"/>
      <c r="B53" s="15"/>
      <c r="C53" s="82" t="s">
        <v>2983</v>
      </c>
      <c r="D53" s="88" t="s">
        <v>604</v>
      </c>
      <c r="E53" s="87" t="s">
        <v>605</v>
      </c>
      <c r="F53" s="85"/>
      <c r="G53" s="86"/>
      <c r="H53" s="86"/>
      <c r="I53" s="24"/>
      <c r="J53" s="24"/>
      <c r="K53" s="24"/>
      <c r="L53" s="24"/>
      <c r="M53" s="24"/>
      <c r="N53" s="24"/>
      <c r="O53" s="24"/>
      <c r="P53" s="24"/>
      <c r="Q53" s="24"/>
      <c r="R53" s="24"/>
      <c r="S53" s="24"/>
      <c r="T53" s="86"/>
      <c r="U53" s="86"/>
      <c r="V53" s="53"/>
      <c r="W53" s="53"/>
      <c r="X53" s="53"/>
      <c r="Y53" s="53"/>
      <c r="Z53" s="53"/>
      <c r="AA53" s="53"/>
      <c r="AB53" s="53"/>
      <c r="AC53" s="68"/>
      <c r="AD53" s="1"/>
      <c r="AE53" s="1" t="s">
        <v>606</v>
      </c>
      <c r="AF53" s="1" t="s">
        <v>607</v>
      </c>
      <c r="AG53" s="1" t="s">
        <v>495</v>
      </c>
      <c r="AH53" s="1" t="s">
        <v>496</v>
      </c>
      <c r="AI53" s="1" t="s">
        <v>497</v>
      </c>
      <c r="AJ53" s="1" t="s">
        <v>498</v>
      </c>
      <c r="AK53" s="1" t="s">
        <v>499</v>
      </c>
      <c r="AL53" s="1" t="s">
        <v>500</v>
      </c>
      <c r="AM53" s="1" t="s">
        <v>501</v>
      </c>
      <c r="AN53" s="1" t="s">
        <v>502</v>
      </c>
      <c r="AO53" s="1" t="s">
        <v>1315</v>
      </c>
      <c r="AP53" s="1" t="s">
        <v>1316</v>
      </c>
      <c r="AQ53" s="1" t="s">
        <v>2383</v>
      </c>
      <c r="AR53" s="1" t="s">
        <v>3537</v>
      </c>
      <c r="AS53" s="1" t="s">
        <v>3538</v>
      </c>
      <c r="AT53" s="1" t="s">
        <v>3539</v>
      </c>
      <c r="AU53" s="1" t="s">
        <v>3540</v>
      </c>
      <c r="AV53" s="1"/>
      <c r="AW53" s="1"/>
      <c r="AX53" s="1"/>
      <c r="AY53" s="1"/>
    </row>
    <row r="54" spans="1:51" ht="66" customHeight="1">
      <c r="A54" s="1"/>
      <c r="B54" s="14"/>
      <c r="C54" s="93" t="s">
        <v>123</v>
      </c>
      <c r="D54" s="88" t="s">
        <v>124</v>
      </c>
      <c r="E54" s="87"/>
      <c r="F54" s="85"/>
      <c r="G54" s="86"/>
      <c r="H54" s="86"/>
      <c r="I54" s="24"/>
      <c r="J54" s="24"/>
      <c r="K54" s="24"/>
      <c r="L54" s="24"/>
      <c r="M54" s="24"/>
      <c r="N54" s="24"/>
      <c r="O54" s="24"/>
      <c r="P54" s="24"/>
      <c r="Q54" s="24"/>
      <c r="R54" s="24"/>
      <c r="S54" s="24"/>
      <c r="T54" s="86"/>
      <c r="U54" s="86"/>
      <c r="V54" s="51"/>
      <c r="W54" s="51"/>
      <c r="X54" s="51"/>
      <c r="Y54" s="51"/>
      <c r="Z54" s="51"/>
      <c r="AA54" s="51"/>
      <c r="AB54" s="51"/>
      <c r="AC54" s="68"/>
      <c r="AD54" s="1"/>
      <c r="AE54" s="1" t="s">
        <v>1317</v>
      </c>
      <c r="AF54" s="1" t="s">
        <v>3840</v>
      </c>
      <c r="AG54" s="1" t="s">
        <v>744</v>
      </c>
      <c r="AH54" s="1" t="s">
        <v>745</v>
      </c>
      <c r="AI54" s="1" t="s">
        <v>746</v>
      </c>
      <c r="AJ54" s="1" t="s">
        <v>747</v>
      </c>
      <c r="AK54" s="1" t="s">
        <v>748</v>
      </c>
      <c r="AL54" s="1" t="s">
        <v>749</v>
      </c>
      <c r="AM54" s="1" t="s">
        <v>750</v>
      </c>
      <c r="AN54" s="1" t="s">
        <v>751</v>
      </c>
      <c r="AO54" s="1" t="s">
        <v>695</v>
      </c>
      <c r="AP54" s="1" t="s">
        <v>4772</v>
      </c>
      <c r="AQ54" s="1" t="s">
        <v>4773</v>
      </c>
      <c r="AR54" s="1" t="s">
        <v>4774</v>
      </c>
      <c r="AS54" s="1" t="s">
        <v>4775</v>
      </c>
      <c r="AT54" s="1" t="s">
        <v>4776</v>
      </c>
      <c r="AU54" s="1" t="s">
        <v>4777</v>
      </c>
      <c r="AV54" s="1"/>
      <c r="AW54" s="1"/>
      <c r="AX54" s="1"/>
      <c r="AY54" s="1"/>
    </row>
    <row r="55" spans="1:51" ht="106.5" customHeight="1">
      <c r="A55" s="1"/>
      <c r="B55" s="14"/>
      <c r="C55" s="82" t="s">
        <v>2984</v>
      </c>
      <c r="D55" s="88" t="s">
        <v>835</v>
      </c>
      <c r="E55" s="87" t="s">
        <v>836</v>
      </c>
      <c r="F55" s="85"/>
      <c r="G55" s="86"/>
      <c r="H55" s="86"/>
      <c r="I55" s="24"/>
      <c r="J55" s="24"/>
      <c r="K55" s="24"/>
      <c r="L55" s="24"/>
      <c r="M55" s="24"/>
      <c r="N55" s="24"/>
      <c r="O55" s="24"/>
      <c r="P55" s="24"/>
      <c r="Q55" s="24"/>
      <c r="R55" s="24"/>
      <c r="S55" s="24"/>
      <c r="T55" s="86"/>
      <c r="U55" s="86"/>
      <c r="V55" s="53">
        <f>V56+V57+V58</f>
        <v>1346.5</v>
      </c>
      <c r="W55" s="53">
        <f>W56+W57+W58</f>
        <v>1346.5</v>
      </c>
      <c r="X55" s="53">
        <f>X56+X57+X58</f>
        <v>1394.7</v>
      </c>
      <c r="Y55" s="53"/>
      <c r="Z55" s="53"/>
      <c r="AA55" s="53"/>
      <c r="AB55" s="53"/>
      <c r="AC55" s="68"/>
      <c r="AD55" s="1"/>
      <c r="AE55" s="1" t="s">
        <v>833</v>
      </c>
      <c r="AF55" s="1" t="s">
        <v>1663</v>
      </c>
      <c r="AG55" s="1" t="s">
        <v>865</v>
      </c>
      <c r="AH55" s="1" t="s">
        <v>866</v>
      </c>
      <c r="AI55" s="1" t="s">
        <v>867</v>
      </c>
      <c r="AJ55" s="1" t="s">
        <v>868</v>
      </c>
      <c r="AK55" s="1" t="s">
        <v>169</v>
      </c>
      <c r="AL55" s="1" t="s">
        <v>170</v>
      </c>
      <c r="AM55" s="1" t="s">
        <v>171</v>
      </c>
      <c r="AN55" s="1" t="s">
        <v>172</v>
      </c>
      <c r="AO55" s="1" t="s">
        <v>32</v>
      </c>
      <c r="AP55" s="1" t="s">
        <v>1194</v>
      </c>
      <c r="AQ55" s="1" t="s">
        <v>1195</v>
      </c>
      <c r="AR55" s="1" t="s">
        <v>3400</v>
      </c>
      <c r="AS55" s="1" t="s">
        <v>3401</v>
      </c>
      <c r="AT55" s="1" t="s">
        <v>532</v>
      </c>
      <c r="AU55" s="1" t="s">
        <v>533</v>
      </c>
      <c r="AV55" s="1"/>
      <c r="AW55" s="1"/>
      <c r="AX55" s="1"/>
      <c r="AY55" s="1"/>
    </row>
    <row r="56" spans="1:51" ht="47.25" customHeight="1">
      <c r="A56" s="1"/>
      <c r="B56" s="14"/>
      <c r="C56" s="82"/>
      <c r="D56" s="94" t="s">
        <v>1558</v>
      </c>
      <c r="E56" s="87"/>
      <c r="F56" s="85" t="s">
        <v>1721</v>
      </c>
      <c r="G56" s="86"/>
      <c r="H56" s="86"/>
      <c r="I56" s="24" t="s">
        <v>697</v>
      </c>
      <c r="J56" s="24" t="s">
        <v>698</v>
      </c>
      <c r="K56" s="24" t="s">
        <v>4903</v>
      </c>
      <c r="L56" s="24"/>
      <c r="M56" s="24" t="s">
        <v>4120</v>
      </c>
      <c r="N56" s="24" t="s">
        <v>4121</v>
      </c>
      <c r="O56" s="24" t="s">
        <v>4307</v>
      </c>
      <c r="P56" s="24"/>
      <c r="Q56" s="24"/>
      <c r="R56" s="24"/>
      <c r="S56" s="24"/>
      <c r="T56" s="86"/>
      <c r="U56" s="86"/>
      <c r="V56" s="51">
        <v>1335.5</v>
      </c>
      <c r="W56" s="51">
        <v>1335.5</v>
      </c>
      <c r="X56" s="51">
        <v>1346</v>
      </c>
      <c r="Y56" s="51"/>
      <c r="Z56" s="51"/>
      <c r="AA56" s="51"/>
      <c r="AB56" s="51"/>
      <c r="AC56" s="68"/>
      <c r="AD56" s="1"/>
      <c r="AE56" s="1"/>
      <c r="AF56" s="1"/>
      <c r="AG56" s="1"/>
      <c r="AH56" s="1"/>
      <c r="AI56" s="1"/>
      <c r="AJ56" s="1"/>
      <c r="AK56" s="1"/>
      <c r="AL56" s="1"/>
      <c r="AM56" s="1"/>
      <c r="AN56" s="1"/>
      <c r="AO56" s="1"/>
      <c r="AP56" s="1"/>
      <c r="AQ56" s="1"/>
      <c r="AR56" s="1"/>
      <c r="AS56" s="1"/>
      <c r="AT56" s="1"/>
      <c r="AU56" s="1"/>
      <c r="AV56" s="1"/>
      <c r="AW56" s="1"/>
      <c r="AX56" s="1"/>
      <c r="AY56" s="1"/>
    </row>
    <row r="57" spans="1:51" s="30" customFormat="1" ht="90">
      <c r="A57" s="1"/>
      <c r="B57" s="17"/>
      <c r="C57" s="95"/>
      <c r="D57" s="94" t="s">
        <v>4119</v>
      </c>
      <c r="E57" s="96"/>
      <c r="F57" s="85" t="s">
        <v>257</v>
      </c>
      <c r="G57" s="86"/>
      <c r="H57" s="86"/>
      <c r="I57" s="24"/>
      <c r="J57" s="24"/>
      <c r="K57" s="24"/>
      <c r="L57" s="24"/>
      <c r="M57" s="24"/>
      <c r="N57" s="24"/>
      <c r="O57" s="24"/>
      <c r="P57" s="24"/>
      <c r="Q57" s="24"/>
      <c r="R57" s="24"/>
      <c r="S57" s="24"/>
      <c r="T57" s="86"/>
      <c r="U57" s="86"/>
      <c r="V57" s="51">
        <v>1.7</v>
      </c>
      <c r="W57" s="51">
        <v>1.7</v>
      </c>
      <c r="X57" s="51">
        <v>4.4</v>
      </c>
      <c r="Y57" s="51"/>
      <c r="Z57" s="51"/>
      <c r="AA57" s="51"/>
      <c r="AB57" s="51"/>
      <c r="AC57" s="68"/>
      <c r="AD57" s="1"/>
      <c r="AE57" s="1"/>
      <c r="AF57" s="1"/>
      <c r="AG57" s="1"/>
      <c r="AH57" s="1"/>
      <c r="AI57" s="1"/>
      <c r="AJ57" s="1"/>
      <c r="AK57" s="1"/>
      <c r="AL57" s="1"/>
      <c r="AM57" s="1"/>
      <c r="AN57" s="1"/>
      <c r="AO57" s="1"/>
      <c r="AP57" s="1"/>
      <c r="AQ57" s="1"/>
      <c r="AR57" s="1"/>
      <c r="AS57" s="1"/>
      <c r="AT57" s="1"/>
      <c r="AU57" s="1"/>
      <c r="AV57" s="1"/>
      <c r="AW57" s="1"/>
      <c r="AX57" s="1"/>
      <c r="AY57" s="1"/>
    </row>
    <row r="58" spans="1:51" s="30" customFormat="1" ht="56.25">
      <c r="A58" s="1"/>
      <c r="B58" s="17"/>
      <c r="C58" s="95"/>
      <c r="D58" s="123" t="s">
        <v>5072</v>
      </c>
      <c r="E58" s="96"/>
      <c r="F58" s="85" t="s">
        <v>52</v>
      </c>
      <c r="G58" s="86"/>
      <c r="H58" s="86"/>
      <c r="I58" s="24"/>
      <c r="J58" s="24"/>
      <c r="K58" s="24"/>
      <c r="L58" s="24"/>
      <c r="M58" s="24"/>
      <c r="N58" s="24"/>
      <c r="O58" s="24"/>
      <c r="P58" s="24"/>
      <c r="Q58" s="24"/>
      <c r="R58" s="24"/>
      <c r="S58" s="24"/>
      <c r="T58" s="86"/>
      <c r="U58" s="86"/>
      <c r="V58" s="51">
        <v>9.3</v>
      </c>
      <c r="W58" s="51">
        <v>9.3</v>
      </c>
      <c r="X58" s="51">
        <v>44.3</v>
      </c>
      <c r="Y58" s="51"/>
      <c r="Z58" s="51"/>
      <c r="AA58" s="51"/>
      <c r="AB58" s="51"/>
      <c r="AC58" s="68"/>
      <c r="AD58" s="1"/>
      <c r="AE58" s="1"/>
      <c r="AF58" s="1"/>
      <c r="AG58" s="1"/>
      <c r="AH58" s="1"/>
      <c r="AI58" s="1"/>
      <c r="AJ58" s="1"/>
      <c r="AK58" s="1"/>
      <c r="AL58" s="1"/>
      <c r="AM58" s="1"/>
      <c r="AN58" s="1"/>
      <c r="AO58" s="1"/>
      <c r="AP58" s="1"/>
      <c r="AQ58" s="1"/>
      <c r="AR58" s="1"/>
      <c r="AS58" s="1"/>
      <c r="AT58" s="1"/>
      <c r="AU58" s="1"/>
      <c r="AV58" s="1"/>
      <c r="AW58" s="1"/>
      <c r="AX58" s="1"/>
      <c r="AY58" s="1"/>
    </row>
    <row r="59" spans="1:51" s="34" customFormat="1" ht="159.75" customHeight="1">
      <c r="A59" s="15"/>
      <c r="B59" s="16"/>
      <c r="C59" s="87" t="s">
        <v>2985</v>
      </c>
      <c r="D59" s="88" t="s">
        <v>3394</v>
      </c>
      <c r="E59" s="87" t="s">
        <v>3395</v>
      </c>
      <c r="F59" s="89"/>
      <c r="G59" s="90"/>
      <c r="H59" s="90"/>
      <c r="I59" s="91"/>
      <c r="J59" s="91"/>
      <c r="K59" s="91"/>
      <c r="L59" s="91"/>
      <c r="M59" s="91"/>
      <c r="N59" s="91"/>
      <c r="O59" s="91"/>
      <c r="P59" s="91"/>
      <c r="Q59" s="91"/>
      <c r="R59" s="91"/>
      <c r="S59" s="91"/>
      <c r="T59" s="90"/>
      <c r="U59" s="90"/>
      <c r="V59" s="53"/>
      <c r="W59" s="53"/>
      <c r="X59" s="53"/>
      <c r="Y59" s="53"/>
      <c r="Z59" s="53">
        <f>Z60</f>
        <v>0</v>
      </c>
      <c r="AA59" s="53"/>
      <c r="AB59" s="53"/>
      <c r="AC59" s="69"/>
      <c r="AD59" s="15"/>
      <c r="AE59" s="15" t="s">
        <v>3396</v>
      </c>
      <c r="AF59" s="15" t="s">
        <v>3397</v>
      </c>
      <c r="AG59" s="15" t="s">
        <v>3398</v>
      </c>
      <c r="AH59" s="15" t="s">
        <v>3399</v>
      </c>
      <c r="AI59" s="15" t="s">
        <v>1185</v>
      </c>
      <c r="AJ59" s="15" t="s">
        <v>1186</v>
      </c>
      <c r="AK59" s="15" t="s">
        <v>1187</v>
      </c>
      <c r="AL59" s="15" t="s">
        <v>1188</v>
      </c>
      <c r="AM59" s="15" t="s">
        <v>1189</v>
      </c>
      <c r="AN59" s="15" t="s">
        <v>1190</v>
      </c>
      <c r="AO59" s="15" t="s">
        <v>1191</v>
      </c>
      <c r="AP59" s="15" t="s">
        <v>1192</v>
      </c>
      <c r="AQ59" s="15" t="s">
        <v>1193</v>
      </c>
      <c r="AR59" s="15" t="s">
        <v>1802</v>
      </c>
      <c r="AS59" s="15" t="s">
        <v>2075</v>
      </c>
      <c r="AT59" s="15" t="s">
        <v>2076</v>
      </c>
      <c r="AU59" s="15" t="s">
        <v>2077</v>
      </c>
      <c r="AV59" s="15"/>
      <c r="AW59" s="15"/>
      <c r="AX59" s="15"/>
      <c r="AY59" s="15"/>
    </row>
    <row r="60" spans="1:51" ht="21" customHeight="1">
      <c r="A60" s="1"/>
      <c r="B60" s="16"/>
      <c r="C60" s="93" t="s">
        <v>121</v>
      </c>
      <c r="D60" s="88" t="s">
        <v>122</v>
      </c>
      <c r="E60" s="87"/>
      <c r="F60" s="85" t="s">
        <v>2412</v>
      </c>
      <c r="G60" s="86"/>
      <c r="H60" s="86"/>
      <c r="I60" s="24" t="s">
        <v>3326</v>
      </c>
      <c r="J60" s="24" t="s">
        <v>3791</v>
      </c>
      <c r="K60" s="24" t="s">
        <v>1897</v>
      </c>
      <c r="L60" s="24"/>
      <c r="M60" s="24" t="s">
        <v>5015</v>
      </c>
      <c r="N60" s="24" t="s">
        <v>3792</v>
      </c>
      <c r="O60" s="24" t="s">
        <v>1342</v>
      </c>
      <c r="P60" s="24"/>
      <c r="Q60" s="24"/>
      <c r="R60" s="24"/>
      <c r="S60" s="24"/>
      <c r="T60" s="86"/>
      <c r="U60" s="86"/>
      <c r="V60" s="51"/>
      <c r="W60" s="51"/>
      <c r="X60" s="51"/>
      <c r="Y60" s="51"/>
      <c r="Z60" s="51"/>
      <c r="AA60" s="51"/>
      <c r="AB60" s="51"/>
      <c r="AC60" s="68"/>
      <c r="AD60" s="1"/>
      <c r="AE60" s="1" t="s">
        <v>2078</v>
      </c>
      <c r="AF60" s="1" t="s">
        <v>2079</v>
      </c>
      <c r="AG60" s="1" t="s">
        <v>1269</v>
      </c>
      <c r="AH60" s="1" t="s">
        <v>1270</v>
      </c>
      <c r="AI60" s="1" t="s">
        <v>1271</v>
      </c>
      <c r="AJ60" s="1" t="s">
        <v>1272</v>
      </c>
      <c r="AK60" s="1" t="s">
        <v>1273</v>
      </c>
      <c r="AL60" s="1" t="s">
        <v>1274</v>
      </c>
      <c r="AM60" s="1" t="s">
        <v>1275</v>
      </c>
      <c r="AN60" s="1" t="s">
        <v>1276</v>
      </c>
      <c r="AO60" s="1" t="s">
        <v>1277</v>
      </c>
      <c r="AP60" s="1" t="s">
        <v>1278</v>
      </c>
      <c r="AQ60" s="1" t="s">
        <v>1279</v>
      </c>
      <c r="AR60" s="1" t="s">
        <v>1280</v>
      </c>
      <c r="AS60" s="1" t="s">
        <v>578</v>
      </c>
      <c r="AT60" s="1" t="s">
        <v>579</v>
      </c>
      <c r="AU60" s="1" t="s">
        <v>580</v>
      </c>
      <c r="AV60" s="1"/>
      <c r="AW60" s="1"/>
      <c r="AX60" s="1"/>
      <c r="AY60" s="1"/>
    </row>
    <row r="61" spans="1:51" s="34" customFormat="1" ht="29.25" customHeight="1">
      <c r="A61" s="15"/>
      <c r="B61" s="16"/>
      <c r="C61" s="97" t="s">
        <v>4797</v>
      </c>
      <c r="D61" s="83" t="s">
        <v>581</v>
      </c>
      <c r="E61" s="84"/>
      <c r="F61" s="89"/>
      <c r="G61" s="90"/>
      <c r="H61" s="90"/>
      <c r="I61" s="91"/>
      <c r="J61" s="91"/>
      <c r="K61" s="91"/>
      <c r="L61" s="91"/>
      <c r="M61" s="91"/>
      <c r="N61" s="91"/>
      <c r="O61" s="91"/>
      <c r="P61" s="91"/>
      <c r="Q61" s="91"/>
      <c r="R61" s="91"/>
      <c r="S61" s="91"/>
      <c r="T61" s="90"/>
      <c r="U61" s="90"/>
      <c r="V61" s="53">
        <f>V55+V10</f>
        <v>75338.09999999998</v>
      </c>
      <c r="W61" s="53">
        <f>W55+W10</f>
        <v>70711.3</v>
      </c>
      <c r="X61" s="53">
        <f>X55+X10</f>
        <v>59287.99999999999</v>
      </c>
      <c r="Y61" s="53"/>
      <c r="Z61" s="53"/>
      <c r="AA61" s="53"/>
      <c r="AB61" s="53"/>
      <c r="AC61" s="69"/>
      <c r="AD61" s="15"/>
      <c r="AE61" s="15" t="s">
        <v>582</v>
      </c>
      <c r="AF61" s="15" t="s">
        <v>583</v>
      </c>
      <c r="AG61" s="15" t="s">
        <v>584</v>
      </c>
      <c r="AH61" s="15" t="s">
        <v>1473</v>
      </c>
      <c r="AI61" s="15" t="s">
        <v>2291</v>
      </c>
      <c r="AJ61" s="15" t="s">
        <v>2292</v>
      </c>
      <c r="AK61" s="15" t="s">
        <v>2293</v>
      </c>
      <c r="AL61" s="15" t="s">
        <v>2294</v>
      </c>
      <c r="AM61" s="15" t="s">
        <v>3370</v>
      </c>
      <c r="AN61" s="15" t="s">
        <v>2106</v>
      </c>
      <c r="AO61" s="15" t="s">
        <v>2295</v>
      </c>
      <c r="AP61" s="15" t="s">
        <v>3140</v>
      </c>
      <c r="AQ61" s="15" t="s">
        <v>3141</v>
      </c>
      <c r="AR61" s="15" t="s">
        <v>3142</v>
      </c>
      <c r="AS61" s="15" t="s">
        <v>3143</v>
      </c>
      <c r="AT61" s="15" t="s">
        <v>3144</v>
      </c>
      <c r="AU61" s="15" t="s">
        <v>3145</v>
      </c>
      <c r="AV61" s="15"/>
      <c r="AW61" s="15"/>
      <c r="AX61" s="15"/>
      <c r="AY61" s="15"/>
    </row>
    <row r="62" spans="1:51" s="34" customFormat="1" ht="38.25">
      <c r="A62" s="15"/>
      <c r="B62" s="16"/>
      <c r="C62" s="97" t="s">
        <v>4798</v>
      </c>
      <c r="D62" s="88" t="s">
        <v>4796</v>
      </c>
      <c r="E62" s="84"/>
      <c r="F62" s="89"/>
      <c r="G62" s="90"/>
      <c r="H62" s="90"/>
      <c r="I62" s="91"/>
      <c r="J62" s="91"/>
      <c r="K62" s="91"/>
      <c r="L62" s="91"/>
      <c r="M62" s="91"/>
      <c r="N62" s="91"/>
      <c r="O62" s="91"/>
      <c r="P62" s="91"/>
      <c r="Q62" s="91"/>
      <c r="R62" s="91"/>
      <c r="S62" s="91"/>
      <c r="T62" s="90"/>
      <c r="U62" s="90"/>
      <c r="V62" s="53">
        <f>V63+V64+V65+V66+V67+V68+V69+V70</f>
        <v>510.20000000000005</v>
      </c>
      <c r="W62" s="53">
        <f>W63+W64+W65+W66+W67+W68+W69+W70</f>
        <v>412.4</v>
      </c>
      <c r="X62" s="53">
        <f>X63+X64+X65+X66+X67+X68+X69+X70</f>
        <v>1288.9</v>
      </c>
      <c r="Y62" s="53"/>
      <c r="Z62" s="53"/>
      <c r="AA62" s="53"/>
      <c r="AB62" s="53"/>
      <c r="AC62" s="69"/>
      <c r="AD62" s="15"/>
      <c r="AE62" s="15"/>
      <c r="AF62" s="15"/>
      <c r="AG62" s="15"/>
      <c r="AH62" s="15"/>
      <c r="AI62" s="15"/>
      <c r="AJ62" s="15"/>
      <c r="AK62" s="15"/>
      <c r="AL62" s="15"/>
      <c r="AM62" s="15"/>
      <c r="AN62" s="15"/>
      <c r="AO62" s="15"/>
      <c r="AP62" s="15"/>
      <c r="AQ62" s="15"/>
      <c r="AR62" s="15"/>
      <c r="AS62" s="15"/>
      <c r="AT62" s="15"/>
      <c r="AU62" s="15"/>
      <c r="AV62" s="15"/>
      <c r="AW62" s="15"/>
      <c r="AX62" s="15"/>
      <c r="AY62" s="15"/>
    </row>
    <row r="63" spans="1:51" s="30" customFormat="1" ht="15" customHeight="1">
      <c r="A63" s="1"/>
      <c r="B63" s="17"/>
      <c r="C63" s="95" t="s">
        <v>4802</v>
      </c>
      <c r="D63" s="94" t="s">
        <v>4801</v>
      </c>
      <c r="E63" s="96"/>
      <c r="F63" s="85" t="s">
        <v>4280</v>
      </c>
      <c r="G63" s="86"/>
      <c r="H63" s="86"/>
      <c r="I63" s="24"/>
      <c r="J63" s="24"/>
      <c r="K63" s="24"/>
      <c r="L63" s="24"/>
      <c r="M63" s="24"/>
      <c r="N63" s="24"/>
      <c r="O63" s="24"/>
      <c r="P63" s="24"/>
      <c r="Q63" s="24"/>
      <c r="R63" s="24"/>
      <c r="S63" s="24"/>
      <c r="T63" s="86"/>
      <c r="U63" s="86"/>
      <c r="V63" s="51">
        <v>76.2</v>
      </c>
      <c r="W63" s="51"/>
      <c r="X63" s="51">
        <v>380</v>
      </c>
      <c r="Y63" s="51"/>
      <c r="Z63" s="51"/>
      <c r="AA63" s="51"/>
      <c r="AB63" s="51"/>
      <c r="AC63" s="68"/>
      <c r="AD63" s="1"/>
      <c r="AE63" s="1"/>
      <c r="AF63" s="1"/>
      <c r="AG63" s="1"/>
      <c r="AH63" s="1"/>
      <c r="AI63" s="1"/>
      <c r="AJ63" s="1"/>
      <c r="AK63" s="1"/>
      <c r="AL63" s="1"/>
      <c r="AM63" s="1"/>
      <c r="AN63" s="1"/>
      <c r="AO63" s="1"/>
      <c r="AP63" s="1"/>
      <c r="AQ63" s="1"/>
      <c r="AR63" s="1"/>
      <c r="AS63" s="1"/>
      <c r="AT63" s="1"/>
      <c r="AU63" s="1"/>
      <c r="AV63" s="1"/>
      <c r="AW63" s="1"/>
      <c r="AX63" s="1"/>
      <c r="AY63" s="1"/>
    </row>
    <row r="64" spans="1:51" s="30" customFormat="1" ht="15" customHeight="1">
      <c r="A64" s="1"/>
      <c r="B64" s="17"/>
      <c r="C64" s="95" t="s">
        <v>2699</v>
      </c>
      <c r="D64" s="94" t="s">
        <v>5035</v>
      </c>
      <c r="E64" s="96"/>
      <c r="F64" s="85" t="s">
        <v>803</v>
      </c>
      <c r="G64" s="86"/>
      <c r="H64" s="86"/>
      <c r="I64" s="24"/>
      <c r="J64" s="24"/>
      <c r="K64" s="24"/>
      <c r="L64" s="24"/>
      <c r="M64" s="24"/>
      <c r="N64" s="24"/>
      <c r="O64" s="24"/>
      <c r="P64" s="24"/>
      <c r="Q64" s="24"/>
      <c r="R64" s="24"/>
      <c r="S64" s="24"/>
      <c r="T64" s="86"/>
      <c r="U64" s="86"/>
      <c r="V64" s="51"/>
      <c r="W64" s="51"/>
      <c r="X64" s="51">
        <v>400</v>
      </c>
      <c r="Y64" s="51"/>
      <c r="Z64" s="51"/>
      <c r="AA64" s="51"/>
      <c r="AB64" s="51"/>
      <c r="AC64" s="68"/>
      <c r="AD64" s="1"/>
      <c r="AE64" s="1"/>
      <c r="AF64" s="1"/>
      <c r="AG64" s="1"/>
      <c r="AH64" s="1"/>
      <c r="AI64" s="1"/>
      <c r="AJ64" s="1"/>
      <c r="AK64" s="1"/>
      <c r="AL64" s="1"/>
      <c r="AM64" s="1"/>
      <c r="AN64" s="1"/>
      <c r="AO64" s="1"/>
      <c r="AP64" s="1"/>
      <c r="AQ64" s="1"/>
      <c r="AR64" s="1"/>
      <c r="AS64" s="1"/>
      <c r="AT64" s="1"/>
      <c r="AU64" s="1"/>
      <c r="AV64" s="1"/>
      <c r="AW64" s="1"/>
      <c r="AX64" s="1"/>
      <c r="AY64" s="1"/>
    </row>
    <row r="65" spans="1:51" s="30" customFormat="1" ht="24.75" customHeight="1">
      <c r="A65" s="1"/>
      <c r="B65" s="17"/>
      <c r="C65" s="95" t="s">
        <v>2700</v>
      </c>
      <c r="D65" s="94" t="s">
        <v>266</v>
      </c>
      <c r="E65" s="96"/>
      <c r="F65" s="85" t="s">
        <v>803</v>
      </c>
      <c r="G65" s="86"/>
      <c r="H65" s="86"/>
      <c r="I65" s="24"/>
      <c r="J65" s="24"/>
      <c r="K65" s="24"/>
      <c r="L65" s="24"/>
      <c r="M65" s="24"/>
      <c r="N65" s="24"/>
      <c r="O65" s="24"/>
      <c r="P65" s="24"/>
      <c r="Q65" s="24"/>
      <c r="R65" s="24"/>
      <c r="S65" s="24"/>
      <c r="T65" s="86"/>
      <c r="U65" s="86"/>
      <c r="V65" s="51">
        <v>51.2</v>
      </c>
      <c r="W65" s="51">
        <v>51.2</v>
      </c>
      <c r="X65" s="51">
        <v>47.3</v>
      </c>
      <c r="Y65" s="51"/>
      <c r="Z65" s="51"/>
      <c r="AA65" s="51"/>
      <c r="AB65" s="51"/>
      <c r="AC65" s="68"/>
      <c r="AD65" s="1"/>
      <c r="AE65" s="1"/>
      <c r="AF65" s="1"/>
      <c r="AG65" s="1"/>
      <c r="AH65" s="1"/>
      <c r="AI65" s="1"/>
      <c r="AJ65" s="1"/>
      <c r="AK65" s="1"/>
      <c r="AL65" s="1"/>
      <c r="AM65" s="1"/>
      <c r="AN65" s="1"/>
      <c r="AO65" s="1"/>
      <c r="AP65" s="1"/>
      <c r="AQ65" s="1"/>
      <c r="AR65" s="1"/>
      <c r="AS65" s="1"/>
      <c r="AT65" s="1"/>
      <c r="AU65" s="1"/>
      <c r="AV65" s="1"/>
      <c r="AW65" s="1"/>
      <c r="AX65" s="1"/>
      <c r="AY65" s="1"/>
    </row>
    <row r="66" spans="1:51" s="30" customFormat="1" ht="56.25">
      <c r="A66" s="1"/>
      <c r="B66" s="17"/>
      <c r="C66" s="95" t="s">
        <v>5054</v>
      </c>
      <c r="D66" s="123" t="s">
        <v>5072</v>
      </c>
      <c r="E66" s="96"/>
      <c r="F66" s="85" t="s">
        <v>52</v>
      </c>
      <c r="G66" s="86"/>
      <c r="H66" s="86"/>
      <c r="I66" s="24"/>
      <c r="J66" s="24"/>
      <c r="K66" s="24"/>
      <c r="L66" s="24"/>
      <c r="M66" s="24"/>
      <c r="N66" s="24"/>
      <c r="O66" s="24"/>
      <c r="P66" s="24"/>
      <c r="Q66" s="24"/>
      <c r="R66" s="24"/>
      <c r="S66" s="24"/>
      <c r="T66" s="86"/>
      <c r="U66" s="86"/>
      <c r="V66" s="51"/>
      <c r="W66" s="51"/>
      <c r="X66" s="51"/>
      <c r="Y66" s="51"/>
      <c r="Z66" s="51"/>
      <c r="AA66" s="51"/>
      <c r="AB66" s="51"/>
      <c r="AC66" s="68"/>
      <c r="AD66" s="1"/>
      <c r="AE66" s="1"/>
      <c r="AF66" s="1"/>
      <c r="AG66" s="1"/>
      <c r="AH66" s="1"/>
      <c r="AI66" s="1"/>
      <c r="AJ66" s="1"/>
      <c r="AK66" s="1"/>
      <c r="AL66" s="1"/>
      <c r="AM66" s="1"/>
      <c r="AN66" s="1"/>
      <c r="AO66" s="1"/>
      <c r="AP66" s="1"/>
      <c r="AQ66" s="1"/>
      <c r="AR66" s="1"/>
      <c r="AS66" s="1"/>
      <c r="AT66" s="1"/>
      <c r="AU66" s="1"/>
      <c r="AV66" s="1"/>
      <c r="AW66" s="1"/>
      <c r="AX66" s="1"/>
      <c r="AY66" s="1"/>
    </row>
    <row r="67" spans="1:51" s="30" customFormat="1" ht="22.5">
      <c r="A67" s="1"/>
      <c r="B67" s="17"/>
      <c r="C67" s="95" t="s">
        <v>5055</v>
      </c>
      <c r="D67" s="94" t="s">
        <v>5034</v>
      </c>
      <c r="E67" s="96"/>
      <c r="F67" s="85" t="s">
        <v>2411</v>
      </c>
      <c r="G67" s="86"/>
      <c r="H67" s="86"/>
      <c r="I67" s="24"/>
      <c r="J67" s="24"/>
      <c r="K67" s="24"/>
      <c r="L67" s="24"/>
      <c r="M67" s="24"/>
      <c r="N67" s="24"/>
      <c r="O67" s="24"/>
      <c r="P67" s="24"/>
      <c r="Q67" s="24"/>
      <c r="R67" s="24"/>
      <c r="S67" s="24"/>
      <c r="T67" s="86"/>
      <c r="U67" s="86"/>
      <c r="V67" s="51">
        <v>332.8</v>
      </c>
      <c r="W67" s="51">
        <v>311.2</v>
      </c>
      <c r="X67" s="51"/>
      <c r="Y67" s="51"/>
      <c r="Z67" s="51"/>
      <c r="AA67" s="51"/>
      <c r="AB67" s="51"/>
      <c r="AC67" s="68"/>
      <c r="AD67" s="1"/>
      <c r="AE67" s="1"/>
      <c r="AF67" s="1"/>
      <c r="AG67" s="1"/>
      <c r="AH67" s="1"/>
      <c r="AI67" s="1"/>
      <c r="AJ67" s="1"/>
      <c r="AK67" s="1"/>
      <c r="AL67" s="1"/>
      <c r="AM67" s="1"/>
      <c r="AN67" s="1"/>
      <c r="AO67" s="1"/>
      <c r="AP67" s="1"/>
      <c r="AQ67" s="1"/>
      <c r="AR67" s="1"/>
      <c r="AS67" s="1"/>
      <c r="AT67" s="1"/>
      <c r="AU67" s="1"/>
      <c r="AV67" s="1"/>
      <c r="AW67" s="1"/>
      <c r="AX67" s="1"/>
      <c r="AY67" s="1"/>
    </row>
    <row r="68" spans="1:51" s="30" customFormat="1" ht="67.5">
      <c r="A68" s="1"/>
      <c r="B68" s="17"/>
      <c r="C68" s="95" t="s">
        <v>5056</v>
      </c>
      <c r="D68" s="94" t="s">
        <v>5057</v>
      </c>
      <c r="E68" s="96"/>
      <c r="F68" s="85" t="s">
        <v>5058</v>
      </c>
      <c r="G68" s="86"/>
      <c r="H68" s="86"/>
      <c r="I68" s="24"/>
      <c r="J68" s="24"/>
      <c r="K68" s="24"/>
      <c r="L68" s="24"/>
      <c r="M68" s="24"/>
      <c r="N68" s="24"/>
      <c r="O68" s="24"/>
      <c r="P68" s="24"/>
      <c r="Q68" s="24"/>
      <c r="R68" s="24"/>
      <c r="S68" s="24"/>
      <c r="T68" s="86"/>
      <c r="U68" s="86"/>
      <c r="V68" s="51"/>
      <c r="W68" s="51"/>
      <c r="X68" s="51"/>
      <c r="Y68" s="51"/>
      <c r="Z68" s="51"/>
      <c r="AA68" s="51"/>
      <c r="AB68" s="51"/>
      <c r="AC68" s="68"/>
      <c r="AD68" s="1"/>
      <c r="AE68" s="1"/>
      <c r="AF68" s="1"/>
      <c r="AG68" s="1"/>
      <c r="AH68" s="1"/>
      <c r="AI68" s="1"/>
      <c r="AJ68" s="1"/>
      <c r="AK68" s="1"/>
      <c r="AL68" s="1"/>
      <c r="AM68" s="1"/>
      <c r="AN68" s="1"/>
      <c r="AO68" s="1"/>
      <c r="AP68" s="1"/>
      <c r="AQ68" s="1"/>
      <c r="AR68" s="1"/>
      <c r="AS68" s="1"/>
      <c r="AT68" s="1"/>
      <c r="AU68" s="1"/>
      <c r="AV68" s="1"/>
      <c r="AW68" s="1"/>
      <c r="AX68" s="1"/>
      <c r="AY68" s="1"/>
    </row>
    <row r="69" spans="1:51" s="30" customFormat="1" ht="12.75">
      <c r="A69" s="1"/>
      <c r="B69" s="17"/>
      <c r="C69" s="95" t="s">
        <v>5076</v>
      </c>
      <c r="D69" s="123" t="s">
        <v>5116</v>
      </c>
      <c r="E69" s="96"/>
      <c r="F69" s="85" t="s">
        <v>5058</v>
      </c>
      <c r="G69" s="86"/>
      <c r="H69" s="86"/>
      <c r="I69" s="24"/>
      <c r="J69" s="24"/>
      <c r="K69" s="24"/>
      <c r="L69" s="24"/>
      <c r="M69" s="24"/>
      <c r="N69" s="24"/>
      <c r="O69" s="24"/>
      <c r="P69" s="24"/>
      <c r="Q69" s="24"/>
      <c r="R69" s="24"/>
      <c r="S69" s="24"/>
      <c r="T69" s="86"/>
      <c r="U69" s="86"/>
      <c r="V69" s="51"/>
      <c r="W69" s="51"/>
      <c r="X69" s="51">
        <v>411.6</v>
      </c>
      <c r="Y69" s="51"/>
      <c r="Z69" s="51"/>
      <c r="AA69" s="51"/>
      <c r="AB69" s="51"/>
      <c r="AC69" s="68"/>
      <c r="AD69" s="1"/>
      <c r="AE69" s="1"/>
      <c r="AF69" s="1"/>
      <c r="AG69" s="1"/>
      <c r="AH69" s="1"/>
      <c r="AI69" s="1"/>
      <c r="AJ69" s="1"/>
      <c r="AK69" s="1"/>
      <c r="AL69" s="1"/>
      <c r="AM69" s="1"/>
      <c r="AN69" s="1"/>
      <c r="AO69" s="1"/>
      <c r="AP69" s="1"/>
      <c r="AQ69" s="1"/>
      <c r="AR69" s="1"/>
      <c r="AS69" s="1"/>
      <c r="AT69" s="1"/>
      <c r="AU69" s="1"/>
      <c r="AV69" s="1"/>
      <c r="AW69" s="1"/>
      <c r="AX69" s="1"/>
      <c r="AY69" s="1"/>
    </row>
    <row r="70" spans="1:51" s="30" customFormat="1" ht="67.5">
      <c r="A70" s="1"/>
      <c r="B70" s="17"/>
      <c r="C70" s="95" t="s">
        <v>5078</v>
      </c>
      <c r="D70" s="123" t="s">
        <v>5057</v>
      </c>
      <c r="E70" s="96"/>
      <c r="F70" s="85" t="s">
        <v>287</v>
      </c>
      <c r="G70" s="86"/>
      <c r="H70" s="86"/>
      <c r="I70" s="24"/>
      <c r="J70" s="24"/>
      <c r="K70" s="24"/>
      <c r="L70" s="24"/>
      <c r="M70" s="24"/>
      <c r="N70" s="24"/>
      <c r="O70" s="24"/>
      <c r="P70" s="24"/>
      <c r="Q70" s="24"/>
      <c r="R70" s="24"/>
      <c r="S70" s="24"/>
      <c r="T70" s="86"/>
      <c r="U70" s="86"/>
      <c r="V70" s="51">
        <v>50</v>
      </c>
      <c r="W70" s="51">
        <v>50</v>
      </c>
      <c r="X70" s="51">
        <v>50</v>
      </c>
      <c r="Y70" s="51"/>
      <c r="Z70" s="51"/>
      <c r="AA70" s="51"/>
      <c r="AB70" s="51"/>
      <c r="AC70" s="68"/>
      <c r="AD70" s="1"/>
      <c r="AE70" s="1"/>
      <c r="AF70" s="1"/>
      <c r="AG70" s="1"/>
      <c r="AH70" s="1"/>
      <c r="AI70" s="1"/>
      <c r="AJ70" s="1"/>
      <c r="AK70" s="1"/>
      <c r="AL70" s="1"/>
      <c r="AM70" s="1"/>
      <c r="AN70" s="1"/>
      <c r="AO70" s="1"/>
      <c r="AP70" s="1"/>
      <c r="AQ70" s="1"/>
      <c r="AR70" s="1"/>
      <c r="AS70" s="1"/>
      <c r="AT70" s="1"/>
      <c r="AU70" s="1"/>
      <c r="AV70" s="1"/>
      <c r="AW70" s="1"/>
      <c r="AX70" s="1"/>
      <c r="AY70" s="1"/>
    </row>
    <row r="71" spans="1:51" s="30" customFormat="1" ht="24.75" customHeight="1">
      <c r="A71" s="1"/>
      <c r="B71" s="17"/>
      <c r="C71" s="95" t="s">
        <v>5117</v>
      </c>
      <c r="D71" s="94" t="s">
        <v>168</v>
      </c>
      <c r="E71" s="96"/>
      <c r="F71" s="85" t="s">
        <v>167</v>
      </c>
      <c r="G71" s="86"/>
      <c r="H71" s="86"/>
      <c r="I71" s="24"/>
      <c r="J71" s="24"/>
      <c r="K71" s="24"/>
      <c r="L71" s="24"/>
      <c r="M71" s="24"/>
      <c r="N71" s="24"/>
      <c r="O71" s="24"/>
      <c r="P71" s="24"/>
      <c r="Q71" s="24"/>
      <c r="R71" s="24"/>
      <c r="S71" s="24"/>
      <c r="T71" s="86"/>
      <c r="U71" s="86"/>
      <c r="V71" s="51"/>
      <c r="W71" s="51"/>
      <c r="X71" s="51"/>
      <c r="Y71" s="51"/>
      <c r="Z71" s="51"/>
      <c r="AA71" s="51"/>
      <c r="AB71" s="51"/>
      <c r="AC71" s="68"/>
      <c r="AD71" s="1"/>
      <c r="AE71" s="1"/>
      <c r="AF71" s="1"/>
      <c r="AG71" s="1"/>
      <c r="AH71" s="1"/>
      <c r="AI71" s="1"/>
      <c r="AJ71" s="1"/>
      <c r="AK71" s="1"/>
      <c r="AL71" s="1"/>
      <c r="AM71" s="1"/>
      <c r="AN71" s="1"/>
      <c r="AO71" s="1"/>
      <c r="AP71" s="1"/>
      <c r="AQ71" s="1"/>
      <c r="AR71" s="1"/>
      <c r="AS71" s="1"/>
      <c r="AT71" s="1"/>
      <c r="AU71" s="1"/>
      <c r="AV71" s="1"/>
      <c r="AW71" s="1"/>
      <c r="AX71" s="1"/>
      <c r="AY71" s="1"/>
    </row>
    <row r="72" spans="1:51" s="30" customFormat="1" ht="32.25" customHeight="1">
      <c r="A72" s="1"/>
      <c r="B72" s="17"/>
      <c r="C72" s="97" t="s">
        <v>4799</v>
      </c>
      <c r="D72" s="88" t="s">
        <v>4800</v>
      </c>
      <c r="E72" s="84"/>
      <c r="F72" s="89"/>
      <c r="G72" s="90"/>
      <c r="H72" s="90"/>
      <c r="I72" s="91"/>
      <c r="J72" s="91"/>
      <c r="K72" s="91"/>
      <c r="L72" s="91"/>
      <c r="M72" s="91"/>
      <c r="N72" s="91"/>
      <c r="O72" s="91"/>
      <c r="P72" s="91"/>
      <c r="Q72" s="91"/>
      <c r="R72" s="91"/>
      <c r="S72" s="91"/>
      <c r="T72" s="90"/>
      <c r="U72" s="90"/>
      <c r="V72" s="53">
        <f>V61+V62</f>
        <v>75848.29999999997</v>
      </c>
      <c r="W72" s="53">
        <f>W61+W62</f>
        <v>71123.7</v>
      </c>
      <c r="X72" s="53">
        <f>X61+X62</f>
        <v>60576.899999999994</v>
      </c>
      <c r="Y72" s="53"/>
      <c r="Z72" s="53"/>
      <c r="AA72" s="53"/>
      <c r="AB72" s="53"/>
      <c r="AC72" s="68"/>
      <c r="AD72" s="1"/>
      <c r="AE72" s="1"/>
      <c r="AF72" s="1"/>
      <c r="AG72" s="1"/>
      <c r="AH72" s="1"/>
      <c r="AI72" s="1"/>
      <c r="AJ72" s="1"/>
      <c r="AK72" s="1"/>
      <c r="AL72" s="1"/>
      <c r="AM72" s="1"/>
      <c r="AN72" s="1"/>
      <c r="AO72" s="1"/>
      <c r="AP72" s="1"/>
      <c r="AQ72" s="1"/>
      <c r="AR72" s="1"/>
      <c r="AS72" s="1"/>
      <c r="AT72" s="1"/>
      <c r="AU72" s="1"/>
      <c r="AV72" s="1"/>
      <c r="AW72" s="1"/>
      <c r="AX72" s="1"/>
      <c r="AY72" s="1"/>
    </row>
    <row r="73" spans="1:51" s="30" customFormat="1" ht="24.75" customHeight="1">
      <c r="A73" s="1"/>
      <c r="B73" s="17"/>
      <c r="C73" s="82" t="s">
        <v>4829</v>
      </c>
      <c r="D73" s="83" t="s">
        <v>3900</v>
      </c>
      <c r="E73" s="84" t="s">
        <v>3901</v>
      </c>
      <c r="F73" s="85"/>
      <c r="G73" s="86"/>
      <c r="H73" s="86"/>
      <c r="I73" s="24"/>
      <c r="J73" s="24"/>
      <c r="K73" s="24"/>
      <c r="L73" s="24"/>
      <c r="M73" s="24"/>
      <c r="N73" s="24"/>
      <c r="O73" s="24"/>
      <c r="P73" s="24"/>
      <c r="Q73" s="24"/>
      <c r="R73" s="24"/>
      <c r="S73" s="24"/>
      <c r="T73" s="86"/>
      <c r="U73" s="86"/>
      <c r="V73" s="51"/>
      <c r="W73" s="51"/>
      <c r="X73" s="51"/>
      <c r="Y73" s="51"/>
      <c r="Z73" s="51"/>
      <c r="AA73" s="51"/>
      <c r="AB73" s="51"/>
      <c r="AC73" s="68"/>
      <c r="AD73" s="1"/>
      <c r="AE73" s="1"/>
      <c r="AF73" s="1"/>
      <c r="AG73" s="1"/>
      <c r="AH73" s="1"/>
      <c r="AI73" s="1"/>
      <c r="AJ73" s="1"/>
      <c r="AK73" s="1"/>
      <c r="AL73" s="1"/>
      <c r="AM73" s="1"/>
      <c r="AN73" s="1"/>
      <c r="AO73" s="1"/>
      <c r="AP73" s="1"/>
      <c r="AQ73" s="1"/>
      <c r="AR73" s="1"/>
      <c r="AS73" s="1"/>
      <c r="AT73" s="1"/>
      <c r="AU73" s="1"/>
      <c r="AV73" s="1"/>
      <c r="AW73" s="1"/>
      <c r="AX73" s="1"/>
      <c r="AY73" s="1"/>
    </row>
    <row r="74" spans="1:51" s="30" customFormat="1" ht="95.25" customHeight="1">
      <c r="A74" s="1"/>
      <c r="B74" s="17"/>
      <c r="C74" s="82" t="s">
        <v>4873</v>
      </c>
      <c r="D74" s="88" t="s">
        <v>4093</v>
      </c>
      <c r="E74" s="87" t="s">
        <v>4094</v>
      </c>
      <c r="F74" s="85"/>
      <c r="G74" s="86"/>
      <c r="H74" s="86"/>
      <c r="I74" s="24"/>
      <c r="J74" s="24"/>
      <c r="K74" s="24"/>
      <c r="L74" s="24"/>
      <c r="M74" s="24"/>
      <c r="N74" s="24"/>
      <c r="O74" s="24"/>
      <c r="P74" s="24"/>
      <c r="Q74" s="24"/>
      <c r="R74" s="24"/>
      <c r="S74" s="24"/>
      <c r="T74" s="86"/>
      <c r="U74" s="86"/>
      <c r="V74" s="54">
        <f>21242.1+5948.4+V78+V85+V86+150+186550.7+V96+V98+V101+10709.6+V103+V105+3772.5+V111+V112</f>
        <v>271903.4</v>
      </c>
      <c r="W74" s="54">
        <f>21196.8+5939.5+W78+W85+W86+150+186549+W96+W98+W101+10709.6+W103+W105+3772.5+W111+W112</f>
        <v>266625</v>
      </c>
      <c r="X74" s="54">
        <f>20480.7+5640.7+X86+150+177368.1+X96+X98+X101+10801.6+X103+X105+3750</f>
        <v>254057.4</v>
      </c>
      <c r="Y74" s="54"/>
      <c r="Z74" s="54"/>
      <c r="AA74" s="54"/>
      <c r="AB74" s="54"/>
      <c r="AC74" s="68"/>
      <c r="AD74" s="1"/>
      <c r="AE74" s="1"/>
      <c r="AF74" s="1"/>
      <c r="AG74" s="1"/>
      <c r="AH74" s="1"/>
      <c r="AI74" s="1"/>
      <c r="AJ74" s="1"/>
      <c r="AK74" s="1"/>
      <c r="AL74" s="1"/>
      <c r="AM74" s="1"/>
      <c r="AN74" s="1"/>
      <c r="AO74" s="1"/>
      <c r="AP74" s="1"/>
      <c r="AQ74" s="1"/>
      <c r="AR74" s="1"/>
      <c r="AS74" s="1"/>
      <c r="AT74" s="1"/>
      <c r="AU74" s="1"/>
      <c r="AV74" s="1"/>
      <c r="AW74" s="1"/>
      <c r="AX74" s="1"/>
      <c r="AY74" s="1"/>
    </row>
    <row r="75" spans="1:51" s="30" customFormat="1" ht="68.25" customHeight="1">
      <c r="A75" s="1"/>
      <c r="B75" s="17"/>
      <c r="C75" s="82" t="s">
        <v>4874</v>
      </c>
      <c r="D75" s="27" t="s">
        <v>4697</v>
      </c>
      <c r="E75" s="28" t="s">
        <v>2038</v>
      </c>
      <c r="F75" s="85" t="s">
        <v>2677</v>
      </c>
      <c r="G75" s="86"/>
      <c r="H75" s="86"/>
      <c r="I75" s="24" t="s">
        <v>1340</v>
      </c>
      <c r="J75" s="24" t="s">
        <v>1343</v>
      </c>
      <c r="K75" s="24" t="s">
        <v>1342</v>
      </c>
      <c r="L75" s="24"/>
      <c r="M75" s="24" t="s">
        <v>5015</v>
      </c>
      <c r="N75" s="24" t="s">
        <v>5016</v>
      </c>
      <c r="O75" s="24" t="s">
        <v>1342</v>
      </c>
      <c r="P75" s="24"/>
      <c r="Q75" s="24" t="s">
        <v>1847</v>
      </c>
      <c r="R75" s="24" t="s">
        <v>1848</v>
      </c>
      <c r="S75" s="24" t="s">
        <v>1849</v>
      </c>
      <c r="T75" s="86"/>
      <c r="U75" s="86"/>
      <c r="V75" s="51" t="s">
        <v>5119</v>
      </c>
      <c r="W75" s="51" t="s">
        <v>5120</v>
      </c>
      <c r="X75" s="51" t="s">
        <v>5121</v>
      </c>
      <c r="Y75" s="51"/>
      <c r="Z75" s="51"/>
      <c r="AA75" s="51"/>
      <c r="AB75" s="51"/>
      <c r="AC75" s="71" t="s">
        <v>5098</v>
      </c>
      <c r="AD75" s="1"/>
      <c r="AE75" s="1"/>
      <c r="AF75" s="1"/>
      <c r="AG75" s="1"/>
      <c r="AH75" s="1"/>
      <c r="AI75" s="1"/>
      <c r="AJ75" s="1"/>
      <c r="AK75" s="1"/>
      <c r="AL75" s="1"/>
      <c r="AM75" s="1"/>
      <c r="AN75" s="1"/>
      <c r="AO75" s="1"/>
      <c r="AP75" s="1"/>
      <c r="AQ75" s="1"/>
      <c r="AR75" s="1"/>
      <c r="AS75" s="1"/>
      <c r="AT75" s="1"/>
      <c r="AU75" s="1"/>
      <c r="AV75" s="1"/>
      <c r="AW75" s="1"/>
      <c r="AX75" s="1"/>
      <c r="AY75" s="1"/>
    </row>
    <row r="76" spans="1:51" s="34" customFormat="1" ht="54" customHeight="1">
      <c r="A76" s="15"/>
      <c r="B76" s="16"/>
      <c r="C76" s="82" t="s">
        <v>4875</v>
      </c>
      <c r="D76" s="27" t="s">
        <v>2900</v>
      </c>
      <c r="E76" s="28" t="s">
        <v>2981</v>
      </c>
      <c r="F76" s="85" t="s">
        <v>262</v>
      </c>
      <c r="G76" s="86"/>
      <c r="H76" s="86"/>
      <c r="I76" s="24" t="s">
        <v>1340</v>
      </c>
      <c r="J76" s="24" t="s">
        <v>1341</v>
      </c>
      <c r="K76" s="24" t="s">
        <v>1342</v>
      </c>
      <c r="L76" s="24"/>
      <c r="M76" s="24" t="s">
        <v>5015</v>
      </c>
      <c r="N76" s="24" t="s">
        <v>5017</v>
      </c>
      <c r="O76" s="24" t="s">
        <v>1342</v>
      </c>
      <c r="P76" s="24"/>
      <c r="Q76" s="24" t="s">
        <v>4971</v>
      </c>
      <c r="R76" s="24"/>
      <c r="S76" s="24" t="s">
        <v>4972</v>
      </c>
      <c r="T76" s="86"/>
      <c r="U76" s="86"/>
      <c r="V76" s="51" t="s">
        <v>5122</v>
      </c>
      <c r="W76" s="51" t="s">
        <v>5123</v>
      </c>
      <c r="X76" s="51" t="s">
        <v>5124</v>
      </c>
      <c r="Y76" s="51"/>
      <c r="Z76" s="51"/>
      <c r="AA76" s="51"/>
      <c r="AB76" s="51"/>
      <c r="AC76" s="69"/>
      <c r="AD76" s="15"/>
      <c r="AE76" s="15"/>
      <c r="AF76" s="15"/>
      <c r="AG76" s="15"/>
      <c r="AH76" s="15"/>
      <c r="AI76" s="15"/>
      <c r="AJ76" s="15"/>
      <c r="AK76" s="15"/>
      <c r="AL76" s="15"/>
      <c r="AM76" s="15"/>
      <c r="AN76" s="15"/>
      <c r="AO76" s="15"/>
      <c r="AP76" s="15"/>
      <c r="AQ76" s="15"/>
      <c r="AR76" s="15"/>
      <c r="AS76" s="15"/>
      <c r="AT76" s="15"/>
      <c r="AU76" s="15"/>
      <c r="AV76" s="15"/>
      <c r="AW76" s="15"/>
      <c r="AX76" s="15"/>
      <c r="AY76" s="15"/>
    </row>
    <row r="77" spans="1:51" ht="54" customHeight="1">
      <c r="A77" s="1"/>
      <c r="B77" s="17"/>
      <c r="C77" s="82" t="s">
        <v>1690</v>
      </c>
      <c r="D77" s="27" t="s">
        <v>2402</v>
      </c>
      <c r="E77" s="28" t="s">
        <v>2403</v>
      </c>
      <c r="F77" s="85"/>
      <c r="G77" s="86"/>
      <c r="H77" s="86"/>
      <c r="I77" s="24"/>
      <c r="J77" s="24"/>
      <c r="K77" s="24"/>
      <c r="L77" s="24"/>
      <c r="M77" s="24"/>
      <c r="N77" s="24"/>
      <c r="O77" s="24"/>
      <c r="P77" s="24"/>
      <c r="Q77" s="24"/>
      <c r="R77" s="24"/>
      <c r="S77" s="24"/>
      <c r="T77" s="86"/>
      <c r="U77" s="86"/>
      <c r="V77" s="51"/>
      <c r="W77" s="51"/>
      <c r="X77" s="51"/>
      <c r="Y77" s="51"/>
      <c r="Z77" s="51"/>
      <c r="AA77" s="51"/>
      <c r="AB77" s="51"/>
      <c r="AC77" s="68"/>
      <c r="AD77" s="1"/>
      <c r="AE77" s="1" t="s">
        <v>3902</v>
      </c>
      <c r="AF77" s="1" t="s">
        <v>3409</v>
      </c>
      <c r="AG77" s="1" t="s">
        <v>3410</v>
      </c>
      <c r="AH77" s="1" t="s">
        <v>3411</v>
      </c>
      <c r="AI77" s="1" t="s">
        <v>3412</v>
      </c>
      <c r="AJ77" s="1" t="s">
        <v>3413</v>
      </c>
      <c r="AK77" s="1" t="s">
        <v>3414</v>
      </c>
      <c r="AL77" s="1" t="s">
        <v>3415</v>
      </c>
      <c r="AM77" s="1" t="s">
        <v>3416</v>
      </c>
      <c r="AN77" s="1" t="s">
        <v>2568</v>
      </c>
      <c r="AO77" s="1" t="s">
        <v>1820</v>
      </c>
      <c r="AP77" s="1" t="s">
        <v>1821</v>
      </c>
      <c r="AQ77" s="1" t="s">
        <v>1822</v>
      </c>
      <c r="AR77" s="1" t="s">
        <v>1823</v>
      </c>
      <c r="AS77" s="1" t="s">
        <v>1824</v>
      </c>
      <c r="AT77" s="1" t="s">
        <v>1825</v>
      </c>
      <c r="AU77" s="1" t="s">
        <v>1826</v>
      </c>
      <c r="AV77" s="1"/>
      <c r="AW77" s="1"/>
      <c r="AX77" s="1"/>
      <c r="AY77" s="1"/>
    </row>
    <row r="78" spans="1:51" ht="105" customHeight="1">
      <c r="A78" s="1"/>
      <c r="B78" s="17"/>
      <c r="C78" s="82" t="s">
        <v>1691</v>
      </c>
      <c r="D78" s="27" t="s">
        <v>831</v>
      </c>
      <c r="E78" s="28" t="s">
        <v>600</v>
      </c>
      <c r="F78" s="85" t="s">
        <v>125</v>
      </c>
      <c r="G78" s="86"/>
      <c r="H78" s="86"/>
      <c r="I78" s="91" t="s">
        <v>5064</v>
      </c>
      <c r="J78" s="24" t="s">
        <v>3369</v>
      </c>
      <c r="K78" s="24" t="s">
        <v>1267</v>
      </c>
      <c r="L78" s="24"/>
      <c r="M78" s="24" t="s">
        <v>5021</v>
      </c>
      <c r="N78" s="24" t="s">
        <v>5022</v>
      </c>
      <c r="O78" s="24" t="s">
        <v>4461</v>
      </c>
      <c r="P78" s="24"/>
      <c r="Q78" s="24" t="s">
        <v>484</v>
      </c>
      <c r="R78" s="24" t="s">
        <v>485</v>
      </c>
      <c r="S78" s="24" t="s">
        <v>1342</v>
      </c>
      <c r="T78" s="86"/>
      <c r="U78" s="86"/>
      <c r="V78" s="51">
        <v>100</v>
      </c>
      <c r="W78" s="51">
        <v>100</v>
      </c>
      <c r="X78" s="51"/>
      <c r="Y78" s="51"/>
      <c r="Z78" s="51"/>
      <c r="AA78" s="51"/>
      <c r="AB78" s="51"/>
      <c r="AC78" s="68"/>
      <c r="AD78" s="1"/>
      <c r="AE78" s="1" t="s">
        <v>1114</v>
      </c>
      <c r="AF78" s="1" t="s">
        <v>1115</v>
      </c>
      <c r="AG78" s="1" t="s">
        <v>574</v>
      </c>
      <c r="AH78" s="1" t="s">
        <v>3274</v>
      </c>
      <c r="AI78" s="1" t="s">
        <v>3275</v>
      </c>
      <c r="AJ78" s="1" t="s">
        <v>3276</v>
      </c>
      <c r="AK78" s="1" t="s">
        <v>3277</v>
      </c>
      <c r="AL78" s="1" t="s">
        <v>3278</v>
      </c>
      <c r="AM78" s="1" t="s">
        <v>3279</v>
      </c>
      <c r="AN78" s="1" t="s">
        <v>2426</v>
      </c>
      <c r="AO78" s="1" t="s">
        <v>842</v>
      </c>
      <c r="AP78" s="1" t="s">
        <v>4749</v>
      </c>
      <c r="AQ78" s="1" t="s">
        <v>4750</v>
      </c>
      <c r="AR78" s="1" t="s">
        <v>4751</v>
      </c>
      <c r="AS78" s="1" t="s">
        <v>4752</v>
      </c>
      <c r="AT78" s="1" t="s">
        <v>360</v>
      </c>
      <c r="AU78" s="1" t="s">
        <v>2037</v>
      </c>
      <c r="AV78" s="1"/>
      <c r="AW78" s="1"/>
      <c r="AX78" s="1"/>
      <c r="AY78" s="1"/>
    </row>
    <row r="79" spans="1:51" ht="89.25" customHeight="1">
      <c r="A79" s="1"/>
      <c r="B79" s="17"/>
      <c r="C79" s="82" t="s">
        <v>1692</v>
      </c>
      <c r="D79" s="27" t="s">
        <v>466</v>
      </c>
      <c r="E79" s="28" t="s">
        <v>467</v>
      </c>
      <c r="F79" s="85"/>
      <c r="G79" s="86"/>
      <c r="H79" s="86"/>
      <c r="I79" s="24"/>
      <c r="J79" s="24"/>
      <c r="K79" s="24"/>
      <c r="L79" s="24"/>
      <c r="M79" s="24"/>
      <c r="N79" s="24"/>
      <c r="O79" s="24"/>
      <c r="P79" s="24"/>
      <c r="Q79" s="24"/>
      <c r="R79" s="24"/>
      <c r="S79" s="24"/>
      <c r="T79" s="86"/>
      <c r="U79" s="86"/>
      <c r="V79" s="57"/>
      <c r="W79" s="58"/>
      <c r="X79" s="51"/>
      <c r="Y79" s="51"/>
      <c r="Z79" s="51"/>
      <c r="AA79" s="51"/>
      <c r="AB79" s="51"/>
      <c r="AC79" s="71" t="s">
        <v>5047</v>
      </c>
      <c r="AD79" s="1"/>
      <c r="AE79" s="1" t="s">
        <v>2017</v>
      </c>
      <c r="AF79" s="1" t="s">
        <v>2018</v>
      </c>
      <c r="AG79" s="1" t="s">
        <v>3226</v>
      </c>
      <c r="AH79" s="1" t="s">
        <v>3227</v>
      </c>
      <c r="AI79" s="1" t="s">
        <v>3228</v>
      </c>
      <c r="AJ79" s="1" t="s">
        <v>3229</v>
      </c>
      <c r="AK79" s="1" t="s">
        <v>3230</v>
      </c>
      <c r="AL79" s="1" t="s">
        <v>1840</v>
      </c>
      <c r="AM79" s="1" t="s">
        <v>1841</v>
      </c>
      <c r="AN79" s="1" t="s">
        <v>3770</v>
      </c>
      <c r="AO79" s="1" t="s">
        <v>3771</v>
      </c>
      <c r="AP79" s="1" t="s">
        <v>3772</v>
      </c>
      <c r="AQ79" s="1" t="s">
        <v>2015</v>
      </c>
      <c r="AR79" s="1" t="s">
        <v>2421</v>
      </c>
      <c r="AS79" s="1" t="s">
        <v>2422</v>
      </c>
      <c r="AT79" s="1" t="s">
        <v>2423</v>
      </c>
      <c r="AU79" s="1" t="s">
        <v>771</v>
      </c>
      <c r="AV79" s="1"/>
      <c r="AW79" s="1"/>
      <c r="AX79" s="1"/>
      <c r="AY79" s="1"/>
    </row>
    <row r="80" spans="1:51" ht="75" customHeight="1">
      <c r="A80" s="1"/>
      <c r="B80" s="17"/>
      <c r="C80" s="82" t="s">
        <v>1693</v>
      </c>
      <c r="D80" s="27" t="s">
        <v>3636</v>
      </c>
      <c r="E80" s="28" t="s">
        <v>4467</v>
      </c>
      <c r="F80" s="85"/>
      <c r="G80" s="86"/>
      <c r="H80" s="86"/>
      <c r="I80" s="24"/>
      <c r="J80" s="24"/>
      <c r="K80" s="24"/>
      <c r="L80" s="24"/>
      <c r="M80" s="24"/>
      <c r="N80" s="24"/>
      <c r="O80" s="24"/>
      <c r="P80" s="24"/>
      <c r="Q80" s="24"/>
      <c r="R80" s="24"/>
      <c r="S80" s="24"/>
      <c r="T80" s="86"/>
      <c r="U80" s="86"/>
      <c r="V80" s="51"/>
      <c r="W80" s="51"/>
      <c r="X80" s="51"/>
      <c r="Y80" s="51"/>
      <c r="Z80" s="51"/>
      <c r="AA80" s="51"/>
      <c r="AB80" s="51"/>
      <c r="AC80" s="68"/>
      <c r="AD80" s="1"/>
      <c r="AE80" s="1" t="s">
        <v>204</v>
      </c>
      <c r="AF80" s="1" t="s">
        <v>205</v>
      </c>
      <c r="AG80" s="1" t="s">
        <v>206</v>
      </c>
      <c r="AH80" s="1" t="s">
        <v>1818</v>
      </c>
      <c r="AI80" s="1" t="s">
        <v>1819</v>
      </c>
      <c r="AJ80" s="1" t="s">
        <v>2391</v>
      </c>
      <c r="AK80" s="1" t="s">
        <v>2392</v>
      </c>
      <c r="AL80" s="1" t="s">
        <v>2393</v>
      </c>
      <c r="AM80" s="1" t="s">
        <v>2394</v>
      </c>
      <c r="AN80" s="1" t="s">
        <v>2395</v>
      </c>
      <c r="AO80" s="1" t="s">
        <v>2396</v>
      </c>
      <c r="AP80" s="1" t="s">
        <v>756</v>
      </c>
      <c r="AQ80" s="1" t="s">
        <v>757</v>
      </c>
      <c r="AR80" s="1" t="s">
        <v>758</v>
      </c>
      <c r="AS80" s="1" t="s">
        <v>3086</v>
      </c>
      <c r="AT80" s="1" t="s">
        <v>131</v>
      </c>
      <c r="AU80" s="1" t="s">
        <v>1535</v>
      </c>
      <c r="AV80" s="1"/>
      <c r="AW80" s="1"/>
      <c r="AX80" s="1"/>
      <c r="AY80" s="1"/>
    </row>
    <row r="81" spans="1:51" ht="121.5" customHeight="1">
      <c r="A81" s="1"/>
      <c r="B81" s="17"/>
      <c r="C81" s="82" t="s">
        <v>1694</v>
      </c>
      <c r="D81" s="27" t="s">
        <v>4058</v>
      </c>
      <c r="E81" s="28" t="s">
        <v>492</v>
      </c>
      <c r="F81" s="85"/>
      <c r="G81" s="86"/>
      <c r="H81" s="86"/>
      <c r="I81" s="24"/>
      <c r="J81" s="24"/>
      <c r="K81" s="24"/>
      <c r="L81" s="24"/>
      <c r="M81" s="24"/>
      <c r="N81" s="24"/>
      <c r="O81" s="24"/>
      <c r="P81" s="24"/>
      <c r="Q81" s="24"/>
      <c r="R81" s="24"/>
      <c r="S81" s="24"/>
      <c r="T81" s="86"/>
      <c r="U81" s="86"/>
      <c r="V81" s="51"/>
      <c r="W81" s="51"/>
      <c r="X81" s="51"/>
      <c r="Y81" s="51"/>
      <c r="Z81" s="51"/>
      <c r="AA81" s="51"/>
      <c r="AB81" s="51"/>
      <c r="AC81" s="68"/>
      <c r="AD81" s="1"/>
      <c r="AE81" s="1" t="s">
        <v>2637</v>
      </c>
      <c r="AF81" s="1" t="s">
        <v>2638</v>
      </c>
      <c r="AG81" s="1" t="s">
        <v>1815</v>
      </c>
      <c r="AH81" s="1" t="s">
        <v>1816</v>
      </c>
      <c r="AI81" s="1" t="s">
        <v>1817</v>
      </c>
      <c r="AJ81" s="1" t="s">
        <v>1827</v>
      </c>
      <c r="AK81" s="1" t="s">
        <v>2650</v>
      </c>
      <c r="AL81" s="1" t="s">
        <v>2651</v>
      </c>
      <c r="AM81" s="1" t="s">
        <v>251</v>
      </c>
      <c r="AN81" s="1" t="s">
        <v>252</v>
      </c>
      <c r="AO81" s="1" t="s">
        <v>3896</v>
      </c>
      <c r="AP81" s="1" t="s">
        <v>3897</v>
      </c>
      <c r="AQ81" s="1" t="s">
        <v>3898</v>
      </c>
      <c r="AR81" s="1" t="s">
        <v>3899</v>
      </c>
      <c r="AS81" s="1" t="s">
        <v>1603</v>
      </c>
      <c r="AT81" s="1" t="s">
        <v>1604</v>
      </c>
      <c r="AU81" s="1" t="s">
        <v>1605</v>
      </c>
      <c r="AV81" s="1"/>
      <c r="AW81" s="1"/>
      <c r="AX81" s="1"/>
      <c r="AY81" s="1"/>
    </row>
    <row r="82" spans="1:51" ht="60.75" customHeight="1">
      <c r="A82" s="1"/>
      <c r="B82" s="16"/>
      <c r="C82" s="82" t="s">
        <v>1695</v>
      </c>
      <c r="D82" s="27" t="s">
        <v>2330</v>
      </c>
      <c r="E82" s="28" t="s">
        <v>2785</v>
      </c>
      <c r="F82" s="85"/>
      <c r="G82" s="86"/>
      <c r="H82" s="86"/>
      <c r="I82" s="24"/>
      <c r="J82" s="24"/>
      <c r="K82" s="24"/>
      <c r="L82" s="24"/>
      <c r="M82" s="24"/>
      <c r="N82" s="24"/>
      <c r="O82" s="24"/>
      <c r="P82" s="24"/>
      <c r="Q82" s="24"/>
      <c r="R82" s="24"/>
      <c r="S82" s="24"/>
      <c r="T82" s="86"/>
      <c r="U82" s="86"/>
      <c r="V82" s="51"/>
      <c r="W82" s="51"/>
      <c r="X82" s="51"/>
      <c r="Y82" s="51"/>
      <c r="Z82" s="51"/>
      <c r="AA82" s="51"/>
      <c r="AB82" s="51"/>
      <c r="AC82" s="68"/>
      <c r="AD82" s="1"/>
      <c r="AE82" s="1" t="s">
        <v>601</v>
      </c>
      <c r="AF82" s="1" t="s">
        <v>602</v>
      </c>
      <c r="AG82" s="1" t="s">
        <v>603</v>
      </c>
      <c r="AH82" s="1" t="s">
        <v>752</v>
      </c>
      <c r="AI82" s="1" t="s">
        <v>753</v>
      </c>
      <c r="AJ82" s="1" t="s">
        <v>754</v>
      </c>
      <c r="AK82" s="1" t="s">
        <v>755</v>
      </c>
      <c r="AL82" s="1" t="s">
        <v>341</v>
      </c>
      <c r="AM82" s="1" t="s">
        <v>342</v>
      </c>
      <c r="AN82" s="1" t="s">
        <v>440</v>
      </c>
      <c r="AO82" s="1" t="s">
        <v>441</v>
      </c>
      <c r="AP82" s="1" t="s">
        <v>442</v>
      </c>
      <c r="AQ82" s="1" t="s">
        <v>246</v>
      </c>
      <c r="AR82" s="1" t="s">
        <v>247</v>
      </c>
      <c r="AS82" s="1" t="s">
        <v>463</v>
      </c>
      <c r="AT82" s="1" t="s">
        <v>464</v>
      </c>
      <c r="AU82" s="1" t="s">
        <v>465</v>
      </c>
      <c r="AV82" s="1"/>
      <c r="AW82" s="1"/>
      <c r="AX82" s="1"/>
      <c r="AY82" s="1"/>
    </row>
    <row r="83" spans="1:51" ht="42.75" customHeight="1">
      <c r="A83" s="1"/>
      <c r="B83" s="16"/>
      <c r="C83" s="82" t="s">
        <v>4982</v>
      </c>
      <c r="D83" s="27" t="s">
        <v>2329</v>
      </c>
      <c r="E83" s="28" t="s">
        <v>2170</v>
      </c>
      <c r="F83" s="85"/>
      <c r="G83" s="86"/>
      <c r="H83" s="86"/>
      <c r="I83" s="24"/>
      <c r="J83" s="24"/>
      <c r="K83" s="24"/>
      <c r="L83" s="24"/>
      <c r="M83" s="24"/>
      <c r="N83" s="24"/>
      <c r="O83" s="24"/>
      <c r="P83" s="24"/>
      <c r="Q83" s="24"/>
      <c r="R83" s="24"/>
      <c r="S83" s="24"/>
      <c r="T83" s="86"/>
      <c r="U83" s="86"/>
      <c r="V83" s="51"/>
      <c r="W83" s="51"/>
      <c r="X83" s="51"/>
      <c r="Y83" s="51"/>
      <c r="Z83" s="51"/>
      <c r="AA83" s="51"/>
      <c r="AB83" s="51"/>
      <c r="AC83" s="68"/>
      <c r="AD83" s="1"/>
      <c r="AE83" s="1" t="s">
        <v>345</v>
      </c>
      <c r="AF83" s="1" t="s">
        <v>2117</v>
      </c>
      <c r="AG83" s="1" t="s">
        <v>2118</v>
      </c>
      <c r="AH83" s="1" t="s">
        <v>2119</v>
      </c>
      <c r="AI83" s="1" t="s">
        <v>2120</v>
      </c>
      <c r="AJ83" s="1" t="s">
        <v>2121</v>
      </c>
      <c r="AK83" s="1" t="s">
        <v>2122</v>
      </c>
      <c r="AL83" s="1" t="s">
        <v>3171</v>
      </c>
      <c r="AM83" s="1" t="s">
        <v>3172</v>
      </c>
      <c r="AN83" s="1" t="s">
        <v>3173</v>
      </c>
      <c r="AO83" s="1" t="s">
        <v>3174</v>
      </c>
      <c r="AP83" s="1" t="s">
        <v>3175</v>
      </c>
      <c r="AQ83" s="1" t="s">
        <v>3176</v>
      </c>
      <c r="AR83" s="1" t="s">
        <v>3177</v>
      </c>
      <c r="AS83" s="1" t="s">
        <v>3178</v>
      </c>
      <c r="AT83" s="1" t="s">
        <v>3186</v>
      </c>
      <c r="AU83" s="1" t="s">
        <v>4466</v>
      </c>
      <c r="AV83" s="1"/>
      <c r="AW83" s="1"/>
      <c r="AX83" s="1"/>
      <c r="AY83" s="1"/>
    </row>
    <row r="84" spans="1:51" ht="55.5" customHeight="1">
      <c r="A84" s="1"/>
      <c r="B84" s="16"/>
      <c r="C84" s="82" t="s">
        <v>4983</v>
      </c>
      <c r="D84" s="27" t="s">
        <v>1023</v>
      </c>
      <c r="E84" s="28" t="s">
        <v>1202</v>
      </c>
      <c r="F84" s="85" t="s">
        <v>803</v>
      </c>
      <c r="G84" s="86"/>
      <c r="H84" s="86"/>
      <c r="I84" s="24"/>
      <c r="J84" s="24"/>
      <c r="K84" s="24"/>
      <c r="L84" s="24"/>
      <c r="M84" s="24"/>
      <c r="N84" s="24"/>
      <c r="O84" s="24"/>
      <c r="P84" s="24"/>
      <c r="Q84" s="24"/>
      <c r="R84" s="24"/>
      <c r="S84" s="24"/>
      <c r="T84" s="86"/>
      <c r="U84" s="86"/>
      <c r="V84" s="77"/>
      <c r="W84" s="77"/>
      <c r="X84" s="77"/>
      <c r="Y84" s="77"/>
      <c r="Z84" s="77"/>
      <c r="AA84" s="77"/>
      <c r="AB84" s="77"/>
      <c r="AC84" s="71" t="s">
        <v>5097</v>
      </c>
      <c r="AD84" s="1"/>
      <c r="AE84" s="1" t="s">
        <v>4468</v>
      </c>
      <c r="AF84" s="1" t="s">
        <v>3542</v>
      </c>
      <c r="AG84" s="1" t="s">
        <v>4135</v>
      </c>
      <c r="AH84" s="1" t="s">
        <v>3000</v>
      </c>
      <c r="AI84" s="1" t="s">
        <v>3001</v>
      </c>
      <c r="AJ84" s="1" t="s">
        <v>3002</v>
      </c>
      <c r="AK84" s="1" t="s">
        <v>3003</v>
      </c>
      <c r="AL84" s="1" t="s">
        <v>3004</v>
      </c>
      <c r="AM84" s="1" t="s">
        <v>3005</v>
      </c>
      <c r="AN84" s="1" t="s">
        <v>3006</v>
      </c>
      <c r="AO84" s="1" t="s">
        <v>3007</v>
      </c>
      <c r="AP84" s="1" t="s">
        <v>3008</v>
      </c>
      <c r="AQ84" s="1" t="s">
        <v>3009</v>
      </c>
      <c r="AR84" s="1" t="s">
        <v>488</v>
      </c>
      <c r="AS84" s="1" t="s">
        <v>489</v>
      </c>
      <c r="AT84" s="1" t="s">
        <v>490</v>
      </c>
      <c r="AU84" s="1" t="s">
        <v>491</v>
      </c>
      <c r="AV84" s="1"/>
      <c r="AW84" s="1"/>
      <c r="AX84" s="1"/>
      <c r="AY84" s="1"/>
    </row>
    <row r="85" spans="1:51" ht="53.25" customHeight="1">
      <c r="A85" s="1"/>
      <c r="B85" s="17"/>
      <c r="C85" s="82" t="s">
        <v>4984</v>
      </c>
      <c r="D85" s="27" t="s">
        <v>1022</v>
      </c>
      <c r="E85" s="28" t="s">
        <v>1835</v>
      </c>
      <c r="F85" s="85" t="s">
        <v>5073</v>
      </c>
      <c r="G85" s="86"/>
      <c r="H85" s="86"/>
      <c r="I85" s="91" t="s">
        <v>5067</v>
      </c>
      <c r="J85" s="24" t="s">
        <v>1020</v>
      </c>
      <c r="K85" s="24" t="s">
        <v>1021</v>
      </c>
      <c r="L85" s="24"/>
      <c r="M85" s="24" t="s">
        <v>2360</v>
      </c>
      <c r="N85" s="24" t="s">
        <v>2361</v>
      </c>
      <c r="O85" s="24" t="s">
        <v>2072</v>
      </c>
      <c r="P85" s="24"/>
      <c r="Q85" s="24" t="s">
        <v>486</v>
      </c>
      <c r="R85" s="24" t="s">
        <v>487</v>
      </c>
      <c r="S85" s="24" t="s">
        <v>1342</v>
      </c>
      <c r="T85" s="86"/>
      <c r="U85" s="86"/>
      <c r="V85" s="51">
        <v>67.6</v>
      </c>
      <c r="W85" s="51">
        <v>67.6</v>
      </c>
      <c r="X85" s="51"/>
      <c r="Y85" s="51"/>
      <c r="Z85" s="51"/>
      <c r="AA85" s="51"/>
      <c r="AB85" s="51"/>
      <c r="AC85" s="68"/>
      <c r="AD85" s="1"/>
      <c r="AE85" s="1" t="s">
        <v>493</v>
      </c>
      <c r="AF85" s="1" t="s">
        <v>1850</v>
      </c>
      <c r="AG85" s="1" t="s">
        <v>1851</v>
      </c>
      <c r="AH85" s="1" t="s">
        <v>1852</v>
      </c>
      <c r="AI85" s="1" t="s">
        <v>3424</v>
      </c>
      <c r="AJ85" s="1" t="s">
        <v>3425</v>
      </c>
      <c r="AK85" s="1" t="s">
        <v>2571</v>
      </c>
      <c r="AL85" s="1" t="s">
        <v>2572</v>
      </c>
      <c r="AM85" s="1" t="s">
        <v>2573</v>
      </c>
      <c r="AN85" s="1" t="s">
        <v>2574</v>
      </c>
      <c r="AO85" s="1" t="s">
        <v>2575</v>
      </c>
      <c r="AP85" s="1" t="s">
        <v>2576</v>
      </c>
      <c r="AQ85" s="1" t="s">
        <v>2577</v>
      </c>
      <c r="AR85" s="1" t="s">
        <v>2578</v>
      </c>
      <c r="AS85" s="1" t="s">
        <v>2579</v>
      </c>
      <c r="AT85" s="1" t="s">
        <v>3408</v>
      </c>
      <c r="AU85" s="1" t="s">
        <v>2784</v>
      </c>
      <c r="AV85" s="1"/>
      <c r="AW85" s="1"/>
      <c r="AX85" s="1"/>
      <c r="AY85" s="1"/>
    </row>
    <row r="86" spans="1:51" ht="172.5" customHeight="1">
      <c r="A86" s="1"/>
      <c r="B86" s="17"/>
      <c r="C86" s="82" t="s">
        <v>4985</v>
      </c>
      <c r="D86" s="27" t="s">
        <v>2786</v>
      </c>
      <c r="E86" s="28" t="s">
        <v>4418</v>
      </c>
      <c r="F86" s="85" t="s">
        <v>1723</v>
      </c>
      <c r="G86" s="86"/>
      <c r="H86" s="86"/>
      <c r="I86" s="91" t="s">
        <v>5065</v>
      </c>
      <c r="J86" s="24" t="s">
        <v>1533</v>
      </c>
      <c r="K86" s="24" t="s">
        <v>821</v>
      </c>
      <c r="L86" s="24"/>
      <c r="M86" s="24" t="s">
        <v>1866</v>
      </c>
      <c r="N86" s="24" t="s">
        <v>5018</v>
      </c>
      <c r="O86" s="24" t="s">
        <v>1867</v>
      </c>
      <c r="P86" s="24"/>
      <c r="Q86" s="24" t="s">
        <v>2285</v>
      </c>
      <c r="R86" s="24" t="s">
        <v>1846</v>
      </c>
      <c r="S86" s="24" t="s">
        <v>4308</v>
      </c>
      <c r="T86" s="86"/>
      <c r="U86" s="86"/>
      <c r="V86" s="51">
        <v>31727.6</v>
      </c>
      <c r="W86" s="51">
        <v>26515.7</v>
      </c>
      <c r="X86" s="51">
        <v>27039.5</v>
      </c>
      <c r="Y86" s="51"/>
      <c r="Z86" s="51"/>
      <c r="AA86" s="51"/>
      <c r="AB86" s="51"/>
      <c r="AC86" s="71" t="s">
        <v>5048</v>
      </c>
      <c r="AD86" s="1"/>
      <c r="AE86" s="1" t="s">
        <v>1119</v>
      </c>
      <c r="AF86" s="1" t="s">
        <v>1120</v>
      </c>
      <c r="AG86" s="1" t="s">
        <v>1121</v>
      </c>
      <c r="AH86" s="1" t="s">
        <v>1122</v>
      </c>
      <c r="AI86" s="1" t="s">
        <v>1123</v>
      </c>
      <c r="AJ86" s="1" t="s">
        <v>194</v>
      </c>
      <c r="AK86" s="1" t="s">
        <v>195</v>
      </c>
      <c r="AL86" s="1" t="s">
        <v>249</v>
      </c>
      <c r="AM86" s="1" t="s">
        <v>250</v>
      </c>
      <c r="AN86" s="1" t="s">
        <v>1801</v>
      </c>
      <c r="AO86" s="1" t="s">
        <v>47</v>
      </c>
      <c r="AP86" s="1" t="s">
        <v>48</v>
      </c>
      <c r="AQ86" s="1" t="s">
        <v>49</v>
      </c>
      <c r="AR86" s="1" t="s">
        <v>50</v>
      </c>
      <c r="AS86" s="1" t="s">
        <v>2167</v>
      </c>
      <c r="AT86" s="1" t="s">
        <v>2168</v>
      </c>
      <c r="AU86" s="1" t="s">
        <v>2169</v>
      </c>
      <c r="AV86" s="1"/>
      <c r="AW86" s="1"/>
      <c r="AX86" s="1"/>
      <c r="AY86" s="1"/>
    </row>
    <row r="87" spans="1:51" ht="84" customHeight="1">
      <c r="A87" s="1"/>
      <c r="B87" s="16"/>
      <c r="C87" s="82" t="s">
        <v>4986</v>
      </c>
      <c r="D87" s="27" t="s">
        <v>2782</v>
      </c>
      <c r="E87" s="28" t="s">
        <v>2451</v>
      </c>
      <c r="F87" s="85"/>
      <c r="G87" s="86"/>
      <c r="H87" s="86"/>
      <c r="I87" s="24"/>
      <c r="J87" s="24"/>
      <c r="K87" s="24"/>
      <c r="L87" s="24"/>
      <c r="M87" s="24"/>
      <c r="N87" s="24"/>
      <c r="O87" s="24"/>
      <c r="P87" s="24"/>
      <c r="Q87" s="24"/>
      <c r="R87" s="24"/>
      <c r="S87" s="24"/>
      <c r="T87" s="86"/>
      <c r="U87" s="86"/>
      <c r="V87" s="51"/>
      <c r="W87" s="51"/>
      <c r="X87" s="51"/>
      <c r="Y87" s="51"/>
      <c r="Z87" s="51"/>
      <c r="AA87" s="51"/>
      <c r="AB87" s="51"/>
      <c r="AC87" s="68"/>
      <c r="AD87" s="1"/>
      <c r="AE87" s="1" t="s">
        <v>3018</v>
      </c>
      <c r="AF87" s="1" t="s">
        <v>3019</v>
      </c>
      <c r="AG87" s="1" t="s">
        <v>3020</v>
      </c>
      <c r="AH87" s="1" t="s">
        <v>3402</v>
      </c>
      <c r="AI87" s="1" t="s">
        <v>3403</v>
      </c>
      <c r="AJ87" s="1" t="s">
        <v>3404</v>
      </c>
      <c r="AK87" s="1" t="s">
        <v>3405</v>
      </c>
      <c r="AL87" s="1" t="s">
        <v>3406</v>
      </c>
      <c r="AM87" s="1" t="s">
        <v>3407</v>
      </c>
      <c r="AN87" s="1" t="s">
        <v>899</v>
      </c>
      <c r="AO87" s="1" t="s">
        <v>900</v>
      </c>
      <c r="AP87" s="1" t="s">
        <v>901</v>
      </c>
      <c r="AQ87" s="1" t="s">
        <v>1197</v>
      </c>
      <c r="AR87" s="1" t="s">
        <v>1198</v>
      </c>
      <c r="AS87" s="1" t="s">
        <v>1199</v>
      </c>
      <c r="AT87" s="1" t="s">
        <v>1200</v>
      </c>
      <c r="AU87" s="1" t="s">
        <v>1201</v>
      </c>
      <c r="AV87" s="1"/>
      <c r="AW87" s="1"/>
      <c r="AX87" s="1"/>
      <c r="AY87" s="1"/>
    </row>
    <row r="88" spans="1:51" ht="67.5" customHeight="1">
      <c r="A88" s="1"/>
      <c r="B88" s="17"/>
      <c r="C88" s="82" t="s">
        <v>4987</v>
      </c>
      <c r="D88" s="27" t="s">
        <v>3426</v>
      </c>
      <c r="E88" s="28" t="s">
        <v>4001</v>
      </c>
      <c r="F88" s="85"/>
      <c r="G88" s="86"/>
      <c r="H88" s="86"/>
      <c r="I88" s="24"/>
      <c r="J88" s="24"/>
      <c r="K88" s="24"/>
      <c r="L88" s="24"/>
      <c r="M88" s="24"/>
      <c r="N88" s="24"/>
      <c r="O88" s="24"/>
      <c r="P88" s="24"/>
      <c r="Q88" s="24"/>
      <c r="R88" s="24"/>
      <c r="S88" s="24"/>
      <c r="T88" s="86"/>
      <c r="U88" s="86"/>
      <c r="V88" s="51"/>
      <c r="W88" s="51"/>
      <c r="X88" s="51"/>
      <c r="Y88" s="51"/>
      <c r="Z88" s="51"/>
      <c r="AA88" s="51"/>
      <c r="AB88" s="51"/>
      <c r="AC88" s="68"/>
      <c r="AD88" s="1"/>
      <c r="AE88" s="1" t="s">
        <v>1203</v>
      </c>
      <c r="AF88" s="1" t="s">
        <v>254</v>
      </c>
      <c r="AG88" s="1" t="s">
        <v>970</v>
      </c>
      <c r="AH88" s="1" t="s">
        <v>4122</v>
      </c>
      <c r="AI88" s="1" t="s">
        <v>4123</v>
      </c>
      <c r="AJ88" s="1" t="s">
        <v>4030</v>
      </c>
      <c r="AK88" s="1" t="s">
        <v>242</v>
      </c>
      <c r="AL88" s="1" t="s">
        <v>243</v>
      </c>
      <c r="AM88" s="1" t="s">
        <v>244</v>
      </c>
      <c r="AN88" s="1" t="s">
        <v>245</v>
      </c>
      <c r="AO88" s="1" t="s">
        <v>1828</v>
      </c>
      <c r="AP88" s="1" t="s">
        <v>1829</v>
      </c>
      <c r="AQ88" s="1" t="s">
        <v>1830</v>
      </c>
      <c r="AR88" s="1" t="s">
        <v>1831</v>
      </c>
      <c r="AS88" s="1" t="s">
        <v>1832</v>
      </c>
      <c r="AT88" s="1" t="s">
        <v>1833</v>
      </c>
      <c r="AU88" s="1" t="s">
        <v>1834</v>
      </c>
      <c r="AV88" s="1"/>
      <c r="AW88" s="1"/>
      <c r="AX88" s="1"/>
      <c r="AY88" s="1"/>
    </row>
    <row r="89" spans="1:51" ht="77.25" customHeight="1">
      <c r="A89" s="1"/>
      <c r="B89" s="17"/>
      <c r="C89" s="82" t="s">
        <v>4988</v>
      </c>
      <c r="D89" s="27" t="s">
        <v>3427</v>
      </c>
      <c r="E89" s="28" t="s">
        <v>3676</v>
      </c>
      <c r="F89" s="85" t="s">
        <v>278</v>
      </c>
      <c r="G89" s="86"/>
      <c r="H89" s="86"/>
      <c r="I89" s="91" t="s">
        <v>5068</v>
      </c>
      <c r="J89" s="24" t="s">
        <v>273</v>
      </c>
      <c r="K89" s="24" t="s">
        <v>4414</v>
      </c>
      <c r="L89" s="24"/>
      <c r="M89" s="24" t="s">
        <v>5015</v>
      </c>
      <c r="N89" s="24" t="s">
        <v>274</v>
      </c>
      <c r="O89" s="24" t="s">
        <v>1342</v>
      </c>
      <c r="P89" s="24"/>
      <c r="Q89" s="24" t="s">
        <v>2286</v>
      </c>
      <c r="R89" s="24"/>
      <c r="S89" s="24" t="s">
        <v>275</v>
      </c>
      <c r="T89" s="86"/>
      <c r="U89" s="86"/>
      <c r="V89" s="51"/>
      <c r="W89" s="51"/>
      <c r="X89" s="51"/>
      <c r="Y89" s="51"/>
      <c r="Z89" s="51"/>
      <c r="AA89" s="51"/>
      <c r="AB89" s="51"/>
      <c r="AC89" s="68"/>
      <c r="AD89" s="1"/>
      <c r="AE89" s="1" t="s">
        <v>1836</v>
      </c>
      <c r="AF89" s="1" t="s">
        <v>1837</v>
      </c>
      <c r="AG89" s="1" t="s">
        <v>1838</v>
      </c>
      <c r="AH89" s="1" t="s">
        <v>1552</v>
      </c>
      <c r="AI89" s="1" t="s">
        <v>1553</v>
      </c>
      <c r="AJ89" s="1" t="s">
        <v>1554</v>
      </c>
      <c r="AK89" s="1" t="s">
        <v>1555</v>
      </c>
      <c r="AL89" s="1" t="s">
        <v>1556</v>
      </c>
      <c r="AM89" s="1" t="s">
        <v>945</v>
      </c>
      <c r="AN89" s="1" t="s">
        <v>946</v>
      </c>
      <c r="AO89" s="1" t="s">
        <v>3903</v>
      </c>
      <c r="AP89" s="1" t="s">
        <v>4419</v>
      </c>
      <c r="AQ89" s="1" t="s">
        <v>4420</v>
      </c>
      <c r="AR89" s="1" t="s">
        <v>4421</v>
      </c>
      <c r="AS89" s="1" t="s">
        <v>3217</v>
      </c>
      <c r="AT89" s="1" t="s">
        <v>3218</v>
      </c>
      <c r="AU89" s="1" t="s">
        <v>4417</v>
      </c>
      <c r="AV89" s="1"/>
      <c r="AW89" s="1"/>
      <c r="AX89" s="1"/>
      <c r="AY89" s="1"/>
    </row>
    <row r="90" spans="1:51" ht="71.25" customHeight="1">
      <c r="A90" s="1"/>
      <c r="B90" s="16"/>
      <c r="C90" s="82" t="s">
        <v>4989</v>
      </c>
      <c r="D90" s="27" t="s">
        <v>3428</v>
      </c>
      <c r="E90" s="28" t="s">
        <v>4814</v>
      </c>
      <c r="F90" s="85" t="s">
        <v>263</v>
      </c>
      <c r="G90" s="86"/>
      <c r="H90" s="86"/>
      <c r="I90" s="91" t="s">
        <v>5068</v>
      </c>
      <c r="J90" s="24" t="s">
        <v>4413</v>
      </c>
      <c r="K90" s="24" t="s">
        <v>4414</v>
      </c>
      <c r="L90" s="24"/>
      <c r="M90" s="24" t="s">
        <v>5015</v>
      </c>
      <c r="N90" s="24" t="s">
        <v>5019</v>
      </c>
      <c r="O90" s="24" t="s">
        <v>1342</v>
      </c>
      <c r="P90" s="24"/>
      <c r="Q90" s="24" t="s">
        <v>2286</v>
      </c>
      <c r="R90" s="24"/>
      <c r="S90" s="24" t="s">
        <v>2287</v>
      </c>
      <c r="T90" s="86"/>
      <c r="U90" s="86"/>
      <c r="V90" s="51" t="s">
        <v>291</v>
      </c>
      <c r="W90" s="51" t="s">
        <v>291</v>
      </c>
      <c r="X90" s="51" t="s">
        <v>291</v>
      </c>
      <c r="Y90" s="51"/>
      <c r="Z90" s="51"/>
      <c r="AA90" s="51"/>
      <c r="AB90" s="51"/>
      <c r="AC90" s="71" t="s">
        <v>5080</v>
      </c>
      <c r="AD90" s="1"/>
      <c r="AE90" s="1" t="s">
        <v>1034</v>
      </c>
      <c r="AF90" s="1" t="s">
        <v>1035</v>
      </c>
      <c r="AG90" s="1" t="s">
        <v>1036</v>
      </c>
      <c r="AH90" s="1" t="s">
        <v>1037</v>
      </c>
      <c r="AI90" s="1" t="s">
        <v>1038</v>
      </c>
      <c r="AJ90" s="1" t="s">
        <v>1039</v>
      </c>
      <c r="AK90" s="1" t="s">
        <v>2345</v>
      </c>
      <c r="AL90" s="1" t="s">
        <v>2346</v>
      </c>
      <c r="AM90" s="1" t="s">
        <v>3182</v>
      </c>
      <c r="AN90" s="1" t="s">
        <v>3183</v>
      </c>
      <c r="AO90" s="1" t="s">
        <v>3184</v>
      </c>
      <c r="AP90" s="1" t="s">
        <v>2240</v>
      </c>
      <c r="AQ90" s="1" t="s">
        <v>2241</v>
      </c>
      <c r="AR90" s="1" t="s">
        <v>2242</v>
      </c>
      <c r="AS90" s="1" t="s">
        <v>2243</v>
      </c>
      <c r="AT90" s="1" t="s">
        <v>1401</v>
      </c>
      <c r="AU90" s="1" t="s">
        <v>2450</v>
      </c>
      <c r="AV90" s="1"/>
      <c r="AW90" s="1"/>
      <c r="AX90" s="1"/>
      <c r="AY90" s="1"/>
    </row>
    <row r="91" spans="1:51" ht="41.25" customHeight="1">
      <c r="A91" s="1"/>
      <c r="B91" s="16"/>
      <c r="C91" s="82" t="s">
        <v>4990</v>
      </c>
      <c r="D91" s="27" t="s">
        <v>3887</v>
      </c>
      <c r="E91" s="28" t="s">
        <v>1025</v>
      </c>
      <c r="F91" s="85" t="s">
        <v>2692</v>
      </c>
      <c r="G91" s="86"/>
      <c r="H91" s="86"/>
      <c r="I91" s="24"/>
      <c r="J91" s="24"/>
      <c r="K91" s="24"/>
      <c r="L91" s="24"/>
      <c r="M91" s="24"/>
      <c r="N91" s="24"/>
      <c r="O91" s="24"/>
      <c r="P91" s="24"/>
      <c r="Q91" s="24"/>
      <c r="R91" s="24"/>
      <c r="S91" s="24"/>
      <c r="T91" s="86"/>
      <c r="U91" s="86"/>
      <c r="V91" s="51"/>
      <c r="W91" s="51"/>
      <c r="X91" s="51"/>
      <c r="Y91" s="51"/>
      <c r="Z91" s="51"/>
      <c r="AA91" s="51"/>
      <c r="AB91" s="51"/>
      <c r="AC91" s="68"/>
      <c r="AD91" s="1"/>
      <c r="AE91" s="1" t="s">
        <v>2452</v>
      </c>
      <c r="AF91" s="1" t="s">
        <v>2453</v>
      </c>
      <c r="AG91" s="1" t="s">
        <v>2454</v>
      </c>
      <c r="AH91" s="1" t="s">
        <v>680</v>
      </c>
      <c r="AI91" s="1" t="s">
        <v>681</v>
      </c>
      <c r="AJ91" s="1" t="s">
        <v>2434</v>
      </c>
      <c r="AK91" s="1" t="s">
        <v>2435</v>
      </c>
      <c r="AL91" s="1" t="s">
        <v>2436</v>
      </c>
      <c r="AM91" s="1" t="s">
        <v>2437</v>
      </c>
      <c r="AN91" s="1" t="s">
        <v>2438</v>
      </c>
      <c r="AO91" s="1" t="s">
        <v>3293</v>
      </c>
      <c r="AP91" s="1" t="s">
        <v>3294</v>
      </c>
      <c r="AQ91" s="1" t="s">
        <v>1142</v>
      </c>
      <c r="AR91" s="1" t="s">
        <v>2413</v>
      </c>
      <c r="AS91" s="1" t="s">
        <v>2414</v>
      </c>
      <c r="AT91" s="1" t="s">
        <v>2415</v>
      </c>
      <c r="AU91" s="1" t="s">
        <v>2416</v>
      </c>
      <c r="AV91" s="1"/>
      <c r="AW91" s="1"/>
      <c r="AX91" s="1"/>
      <c r="AY91" s="1"/>
    </row>
    <row r="92" spans="1:51" ht="178.5" customHeight="1">
      <c r="A92" s="1"/>
      <c r="B92" s="17"/>
      <c r="C92" s="82" t="s">
        <v>4991</v>
      </c>
      <c r="D92" s="27" t="s">
        <v>4933</v>
      </c>
      <c r="E92" s="28" t="s">
        <v>3249</v>
      </c>
      <c r="F92" s="85" t="s">
        <v>5046</v>
      </c>
      <c r="G92" s="86"/>
      <c r="H92" s="86"/>
      <c r="I92" s="91" t="s">
        <v>5069</v>
      </c>
      <c r="J92" s="24" t="s">
        <v>388</v>
      </c>
      <c r="K92" s="24" t="s">
        <v>4685</v>
      </c>
      <c r="L92" s="24"/>
      <c r="M92" s="24" t="s">
        <v>1117</v>
      </c>
      <c r="N92" s="24" t="s">
        <v>1118</v>
      </c>
      <c r="O92" s="24" t="s">
        <v>1087</v>
      </c>
      <c r="P92" s="24"/>
      <c r="Q92" s="24" t="s">
        <v>2457</v>
      </c>
      <c r="R92" s="24"/>
      <c r="S92" s="24" t="s">
        <v>2456</v>
      </c>
      <c r="T92" s="86"/>
      <c r="U92" s="86"/>
      <c r="V92" s="51" t="s">
        <v>5125</v>
      </c>
      <c r="W92" s="51" t="s">
        <v>5126</v>
      </c>
      <c r="X92" s="51" t="s">
        <v>5127</v>
      </c>
      <c r="Y92" s="51"/>
      <c r="Z92" s="51"/>
      <c r="AA92" s="51"/>
      <c r="AB92" s="51"/>
      <c r="AC92" s="71" t="s">
        <v>5099</v>
      </c>
      <c r="AD92" s="1"/>
      <c r="AE92" s="1" t="s">
        <v>4002</v>
      </c>
      <c r="AF92" s="1" t="s">
        <v>4003</v>
      </c>
      <c r="AG92" s="1" t="s">
        <v>772</v>
      </c>
      <c r="AH92" s="1" t="s">
        <v>773</v>
      </c>
      <c r="AI92" s="1" t="s">
        <v>2034</v>
      </c>
      <c r="AJ92" s="1" t="s">
        <v>2035</v>
      </c>
      <c r="AK92" s="1" t="s">
        <v>2036</v>
      </c>
      <c r="AL92" s="1" t="s">
        <v>340</v>
      </c>
      <c r="AM92" s="1" t="s">
        <v>985</v>
      </c>
      <c r="AN92" s="1" t="s">
        <v>986</v>
      </c>
      <c r="AO92" s="1" t="s">
        <v>987</v>
      </c>
      <c r="AP92" s="1" t="s">
        <v>4131</v>
      </c>
      <c r="AQ92" s="1" t="s">
        <v>4132</v>
      </c>
      <c r="AR92" s="1" t="s">
        <v>4133</v>
      </c>
      <c r="AS92" s="1" t="s">
        <v>343</v>
      </c>
      <c r="AT92" s="1" t="s">
        <v>344</v>
      </c>
      <c r="AU92" s="1" t="s">
        <v>3675</v>
      </c>
      <c r="AV92" s="1"/>
      <c r="AW92" s="1"/>
      <c r="AX92" s="1"/>
      <c r="AY92" s="1"/>
    </row>
    <row r="93" spans="1:51" ht="102.75" customHeight="1">
      <c r="A93" s="1"/>
      <c r="B93" s="17"/>
      <c r="C93" s="82" t="s">
        <v>4992</v>
      </c>
      <c r="D93" s="27" t="s">
        <v>4407</v>
      </c>
      <c r="E93" s="28" t="s">
        <v>934</v>
      </c>
      <c r="F93" s="85" t="s">
        <v>261</v>
      </c>
      <c r="G93" s="86"/>
      <c r="H93" s="86"/>
      <c r="I93" s="24" t="s">
        <v>2913</v>
      </c>
      <c r="J93" s="24" t="s">
        <v>4583</v>
      </c>
      <c r="K93" s="24" t="s">
        <v>2698</v>
      </c>
      <c r="L93" s="24"/>
      <c r="M93" s="24" t="s">
        <v>1758</v>
      </c>
      <c r="N93" s="24" t="s">
        <v>1759</v>
      </c>
      <c r="O93" s="24" t="s">
        <v>1971</v>
      </c>
      <c r="P93" s="24"/>
      <c r="Q93" s="24" t="s">
        <v>1229</v>
      </c>
      <c r="R93" s="24"/>
      <c r="S93" s="24" t="s">
        <v>2522</v>
      </c>
      <c r="T93" s="86"/>
      <c r="U93" s="86"/>
      <c r="V93" s="51"/>
      <c r="W93" s="51"/>
      <c r="X93" s="51"/>
      <c r="Y93" s="51"/>
      <c r="Z93" s="51"/>
      <c r="AA93" s="51"/>
      <c r="AB93" s="51"/>
      <c r="AC93" s="68"/>
      <c r="AD93" s="1"/>
      <c r="AE93" s="1" t="s">
        <v>3677</v>
      </c>
      <c r="AF93" s="1" t="s">
        <v>2787</v>
      </c>
      <c r="AG93" s="1" t="s">
        <v>3267</v>
      </c>
      <c r="AH93" s="1" t="s">
        <v>3268</v>
      </c>
      <c r="AI93" s="1" t="s">
        <v>3269</v>
      </c>
      <c r="AJ93" s="1" t="s">
        <v>3270</v>
      </c>
      <c r="AK93" s="1" t="s">
        <v>3271</v>
      </c>
      <c r="AL93" s="1" t="s">
        <v>3272</v>
      </c>
      <c r="AM93" s="1" t="s">
        <v>3273</v>
      </c>
      <c r="AN93" s="1" t="s">
        <v>3315</v>
      </c>
      <c r="AO93" s="1" t="s">
        <v>3316</v>
      </c>
      <c r="AP93" s="1" t="s">
        <v>3317</v>
      </c>
      <c r="AQ93" s="1" t="s">
        <v>3318</v>
      </c>
      <c r="AR93" s="1" t="s">
        <v>3319</v>
      </c>
      <c r="AS93" s="1" t="s">
        <v>4811</v>
      </c>
      <c r="AT93" s="1" t="s">
        <v>4812</v>
      </c>
      <c r="AU93" s="1" t="s">
        <v>4813</v>
      </c>
      <c r="AV93" s="1"/>
      <c r="AW93" s="1"/>
      <c r="AX93" s="1"/>
      <c r="AY93" s="1"/>
    </row>
    <row r="94" spans="1:51" ht="24.75" customHeight="1">
      <c r="A94" s="1"/>
      <c r="B94" s="17"/>
      <c r="C94" s="82" t="s">
        <v>4993</v>
      </c>
      <c r="D94" s="27" t="s">
        <v>4408</v>
      </c>
      <c r="E94" s="28" t="s">
        <v>2834</v>
      </c>
      <c r="F94" s="85"/>
      <c r="G94" s="86"/>
      <c r="H94" s="86"/>
      <c r="I94" s="24"/>
      <c r="J94" s="24"/>
      <c r="K94" s="24"/>
      <c r="L94" s="24"/>
      <c r="M94" s="24"/>
      <c r="N94" s="24"/>
      <c r="O94" s="24"/>
      <c r="P94" s="24"/>
      <c r="Q94" s="24"/>
      <c r="R94" s="24"/>
      <c r="S94" s="24"/>
      <c r="T94" s="86"/>
      <c r="U94" s="86"/>
      <c r="V94" s="51"/>
      <c r="W94" s="51"/>
      <c r="X94" s="51"/>
      <c r="Y94" s="51"/>
      <c r="Z94" s="51"/>
      <c r="AA94" s="51"/>
      <c r="AB94" s="51"/>
      <c r="AC94" s="68"/>
      <c r="AD94" s="1"/>
      <c r="AE94" s="1" t="s">
        <v>4815</v>
      </c>
      <c r="AF94" s="1" t="s">
        <v>4816</v>
      </c>
      <c r="AG94" s="1" t="s">
        <v>1030</v>
      </c>
      <c r="AH94" s="1" t="s">
        <v>1031</v>
      </c>
      <c r="AI94" s="1" t="s">
        <v>1032</v>
      </c>
      <c r="AJ94" s="1" t="s">
        <v>1216</v>
      </c>
      <c r="AK94" s="1" t="s">
        <v>1217</v>
      </c>
      <c r="AL94" s="1" t="s">
        <v>1218</v>
      </c>
      <c r="AM94" s="1" t="s">
        <v>1219</v>
      </c>
      <c r="AN94" s="1" t="s">
        <v>1220</v>
      </c>
      <c r="AO94" s="1" t="s">
        <v>1221</v>
      </c>
      <c r="AP94" s="1" t="s">
        <v>3607</v>
      </c>
      <c r="AQ94" s="1" t="s">
        <v>3608</v>
      </c>
      <c r="AR94" s="1" t="s">
        <v>4061</v>
      </c>
      <c r="AS94" s="1" t="s">
        <v>4062</v>
      </c>
      <c r="AT94" s="1" t="s">
        <v>417</v>
      </c>
      <c r="AU94" s="1" t="s">
        <v>418</v>
      </c>
      <c r="AV94" s="1"/>
      <c r="AW94" s="1"/>
      <c r="AX94" s="1"/>
      <c r="AY94" s="1"/>
    </row>
    <row r="95" spans="1:51" ht="39.75" customHeight="1">
      <c r="A95" s="1"/>
      <c r="B95" s="17"/>
      <c r="C95" s="82" t="s">
        <v>4994</v>
      </c>
      <c r="D95" s="27" t="s">
        <v>4409</v>
      </c>
      <c r="E95" s="28" t="s">
        <v>1215</v>
      </c>
      <c r="F95" s="85"/>
      <c r="G95" s="86"/>
      <c r="H95" s="86"/>
      <c r="I95" s="24"/>
      <c r="J95" s="24"/>
      <c r="K95" s="24"/>
      <c r="L95" s="24"/>
      <c r="M95" s="24"/>
      <c r="N95" s="24"/>
      <c r="O95" s="24"/>
      <c r="P95" s="24"/>
      <c r="Q95" s="24"/>
      <c r="R95" s="24"/>
      <c r="S95" s="24"/>
      <c r="T95" s="86"/>
      <c r="U95" s="86"/>
      <c r="V95" s="51"/>
      <c r="W95" s="51"/>
      <c r="X95" s="51"/>
      <c r="Y95" s="51"/>
      <c r="Z95" s="51"/>
      <c r="AA95" s="51"/>
      <c r="AB95" s="51"/>
      <c r="AC95" s="68"/>
      <c r="AD95" s="1"/>
      <c r="AE95" s="1" t="s">
        <v>1538</v>
      </c>
      <c r="AF95" s="1" t="s">
        <v>1539</v>
      </c>
      <c r="AG95" s="1" t="s">
        <v>689</v>
      </c>
      <c r="AH95" s="1" t="s">
        <v>690</v>
      </c>
      <c r="AI95" s="1" t="s">
        <v>691</v>
      </c>
      <c r="AJ95" s="1" t="s">
        <v>2039</v>
      </c>
      <c r="AK95" s="1" t="s">
        <v>2040</v>
      </c>
      <c r="AL95" s="1" t="s">
        <v>3373</v>
      </c>
      <c r="AM95" s="1" t="s">
        <v>3374</v>
      </c>
      <c r="AN95" s="1" t="s">
        <v>4753</v>
      </c>
      <c r="AO95" s="1" t="s">
        <v>361</v>
      </c>
      <c r="AP95" s="1" t="s">
        <v>362</v>
      </c>
      <c r="AQ95" s="1" t="s">
        <v>1205</v>
      </c>
      <c r="AR95" s="1" t="s">
        <v>2016</v>
      </c>
      <c r="AS95" s="1" t="s">
        <v>2023</v>
      </c>
      <c r="AT95" s="1" t="s">
        <v>2024</v>
      </c>
      <c r="AU95" s="1" t="s">
        <v>3248</v>
      </c>
      <c r="AV95" s="1"/>
      <c r="AW95" s="1"/>
      <c r="AX95" s="1"/>
      <c r="AY95" s="1"/>
    </row>
    <row r="96" spans="1:51" s="33" customFormat="1" ht="219.75" customHeight="1">
      <c r="A96" s="1"/>
      <c r="B96" s="17"/>
      <c r="C96" s="82" t="s">
        <v>4995</v>
      </c>
      <c r="D96" s="27" t="s">
        <v>1212</v>
      </c>
      <c r="E96" s="28" t="s">
        <v>734</v>
      </c>
      <c r="F96" s="85" t="s">
        <v>1722</v>
      </c>
      <c r="G96" s="86"/>
      <c r="H96" s="86"/>
      <c r="I96" s="24" t="s">
        <v>1873</v>
      </c>
      <c r="J96" s="24" t="s">
        <v>1871</v>
      </c>
      <c r="K96" s="24" t="s">
        <v>1872</v>
      </c>
      <c r="L96" s="24"/>
      <c r="M96" s="24" t="s">
        <v>1588</v>
      </c>
      <c r="N96" s="24" t="s">
        <v>3909</v>
      </c>
      <c r="O96" s="24" t="s">
        <v>1407</v>
      </c>
      <c r="P96" s="24"/>
      <c r="Q96" s="24" t="s">
        <v>484</v>
      </c>
      <c r="R96" s="24" t="s">
        <v>2288</v>
      </c>
      <c r="S96" s="24" t="s">
        <v>1342</v>
      </c>
      <c r="T96" s="86"/>
      <c r="U96" s="86"/>
      <c r="V96" s="51">
        <v>798.8</v>
      </c>
      <c r="W96" s="51">
        <v>796.4</v>
      </c>
      <c r="X96" s="51">
        <v>900</v>
      </c>
      <c r="Y96" s="51"/>
      <c r="Z96" s="51"/>
      <c r="AA96" s="51"/>
      <c r="AB96" s="51"/>
      <c r="AC96" s="68" t="s">
        <v>5103</v>
      </c>
      <c r="AD96" s="1"/>
      <c r="AE96" s="1" t="s">
        <v>3250</v>
      </c>
      <c r="AF96" s="1" t="s">
        <v>3251</v>
      </c>
      <c r="AG96" s="1" t="s">
        <v>3253</v>
      </c>
      <c r="AH96" s="1" t="s">
        <v>3254</v>
      </c>
      <c r="AI96" s="1" t="s">
        <v>3255</v>
      </c>
      <c r="AJ96" s="1" t="s">
        <v>3256</v>
      </c>
      <c r="AK96" s="1" t="s">
        <v>3257</v>
      </c>
      <c r="AL96" s="1" t="s">
        <v>3258</v>
      </c>
      <c r="AM96" s="1" t="s">
        <v>3259</v>
      </c>
      <c r="AN96" s="1" t="s">
        <v>3260</v>
      </c>
      <c r="AO96" s="1" t="s">
        <v>3261</v>
      </c>
      <c r="AP96" s="1" t="s">
        <v>3262</v>
      </c>
      <c r="AQ96" s="1" t="s">
        <v>3263</v>
      </c>
      <c r="AR96" s="1" t="s">
        <v>3264</v>
      </c>
      <c r="AS96" s="1" t="s">
        <v>3265</v>
      </c>
      <c r="AT96" s="1" t="s">
        <v>3266</v>
      </c>
      <c r="AU96" s="1" t="s">
        <v>933</v>
      </c>
      <c r="AV96" s="1"/>
      <c r="AW96" s="1"/>
      <c r="AX96" s="1"/>
      <c r="AY96" s="1"/>
    </row>
    <row r="97" spans="1:51" ht="144" customHeight="1">
      <c r="A97" s="1"/>
      <c r="B97" s="16"/>
      <c r="C97" s="82" t="s">
        <v>4996</v>
      </c>
      <c r="D97" s="27" t="s">
        <v>675</v>
      </c>
      <c r="E97" s="28" t="s">
        <v>676</v>
      </c>
      <c r="F97" s="85"/>
      <c r="G97" s="86"/>
      <c r="H97" s="86"/>
      <c r="I97" s="24"/>
      <c r="J97" s="24"/>
      <c r="K97" s="24"/>
      <c r="L97" s="24"/>
      <c r="M97" s="24"/>
      <c r="N97" s="24"/>
      <c r="O97" s="24"/>
      <c r="P97" s="24"/>
      <c r="Q97" s="24"/>
      <c r="R97" s="24"/>
      <c r="S97" s="24"/>
      <c r="T97" s="86"/>
      <c r="U97" s="86"/>
      <c r="V97" s="51"/>
      <c r="W97" s="51"/>
      <c r="X97" s="51"/>
      <c r="Y97" s="51"/>
      <c r="Z97" s="51"/>
      <c r="AA97" s="51"/>
      <c r="AB97" s="51"/>
      <c r="AC97" s="68"/>
      <c r="AD97" s="1"/>
      <c r="AE97" s="1" t="s">
        <v>935</v>
      </c>
      <c r="AF97" s="1" t="s">
        <v>936</v>
      </c>
      <c r="AG97" s="1" t="s">
        <v>937</v>
      </c>
      <c r="AH97" s="1" t="s">
        <v>938</v>
      </c>
      <c r="AI97" s="1" t="s">
        <v>2257</v>
      </c>
      <c r="AJ97" s="1" t="s">
        <v>2258</v>
      </c>
      <c r="AK97" s="1" t="s">
        <v>301</v>
      </c>
      <c r="AL97" s="1" t="s">
        <v>2384</v>
      </c>
      <c r="AM97" s="1" t="s">
        <v>2385</v>
      </c>
      <c r="AN97" s="1" t="s">
        <v>2386</v>
      </c>
      <c r="AO97" s="1" t="s">
        <v>2387</v>
      </c>
      <c r="AP97" s="1" t="s">
        <v>2367</v>
      </c>
      <c r="AQ97" s="1" t="s">
        <v>2368</v>
      </c>
      <c r="AR97" s="1" t="s">
        <v>3703</v>
      </c>
      <c r="AS97" s="1" t="s">
        <v>3704</v>
      </c>
      <c r="AT97" s="1" t="s">
        <v>2832</v>
      </c>
      <c r="AU97" s="1" t="s">
        <v>2833</v>
      </c>
      <c r="AV97" s="1"/>
      <c r="AW97" s="1"/>
      <c r="AX97" s="1"/>
      <c r="AY97" s="1"/>
    </row>
    <row r="98" spans="1:51" ht="51">
      <c r="A98" s="1"/>
      <c r="B98" s="17"/>
      <c r="C98" s="82" t="s">
        <v>4997</v>
      </c>
      <c r="D98" s="27" t="s">
        <v>1223</v>
      </c>
      <c r="E98" s="28" t="s">
        <v>2869</v>
      </c>
      <c r="F98" s="85" t="s">
        <v>803</v>
      </c>
      <c r="G98" s="86"/>
      <c r="H98" s="86"/>
      <c r="I98" s="24"/>
      <c r="J98" s="24"/>
      <c r="K98" s="24"/>
      <c r="L98" s="24"/>
      <c r="M98" s="24"/>
      <c r="N98" s="24"/>
      <c r="O98" s="24"/>
      <c r="P98" s="24"/>
      <c r="Q98" s="24"/>
      <c r="R98" s="24"/>
      <c r="S98" s="24"/>
      <c r="T98" s="86"/>
      <c r="U98" s="86"/>
      <c r="V98" s="51">
        <v>110</v>
      </c>
      <c r="W98" s="51">
        <v>110</v>
      </c>
      <c r="X98" s="51">
        <v>120</v>
      </c>
      <c r="Y98" s="51"/>
      <c r="Z98" s="51"/>
      <c r="AA98" s="51"/>
      <c r="AB98" s="51"/>
      <c r="AC98" s="68"/>
      <c r="AD98" s="1"/>
      <c r="AE98" s="1" t="s">
        <v>2835</v>
      </c>
      <c r="AF98" s="1" t="s">
        <v>1951</v>
      </c>
      <c r="AG98" s="1" t="s">
        <v>294</v>
      </c>
      <c r="AH98" s="1" t="s">
        <v>295</v>
      </c>
      <c r="AI98" s="1" t="s">
        <v>348</v>
      </c>
      <c r="AJ98" s="1" t="s">
        <v>349</v>
      </c>
      <c r="AK98" s="1" t="s">
        <v>350</v>
      </c>
      <c r="AL98" s="1" t="s">
        <v>351</v>
      </c>
      <c r="AM98" s="1" t="s">
        <v>352</v>
      </c>
      <c r="AN98" s="1" t="s">
        <v>353</v>
      </c>
      <c r="AO98" s="1" t="s">
        <v>354</v>
      </c>
      <c r="AP98" s="1" t="s">
        <v>355</v>
      </c>
      <c r="AQ98" s="1" t="s">
        <v>356</v>
      </c>
      <c r="AR98" s="1" t="s">
        <v>3905</v>
      </c>
      <c r="AS98" s="1" t="s">
        <v>3906</v>
      </c>
      <c r="AT98" s="1" t="s">
        <v>3907</v>
      </c>
      <c r="AU98" s="1" t="s">
        <v>3908</v>
      </c>
      <c r="AV98" s="1"/>
      <c r="AW98" s="1"/>
      <c r="AX98" s="1"/>
      <c r="AY98" s="1"/>
    </row>
    <row r="99" spans="1:51" ht="63.75">
      <c r="A99" s="1"/>
      <c r="B99" s="17"/>
      <c r="C99" s="82" t="s">
        <v>4998</v>
      </c>
      <c r="D99" s="27" t="s">
        <v>1784</v>
      </c>
      <c r="E99" s="28" t="s">
        <v>3980</v>
      </c>
      <c r="F99" s="85"/>
      <c r="G99" s="86"/>
      <c r="H99" s="86"/>
      <c r="I99" s="24"/>
      <c r="J99" s="24"/>
      <c r="K99" s="24"/>
      <c r="L99" s="24"/>
      <c r="M99" s="24"/>
      <c r="N99" s="24"/>
      <c r="O99" s="24"/>
      <c r="P99" s="24"/>
      <c r="Q99" s="24"/>
      <c r="R99" s="24"/>
      <c r="S99" s="24"/>
      <c r="T99" s="86"/>
      <c r="U99" s="86"/>
      <c r="V99" s="55"/>
      <c r="W99" s="51"/>
      <c r="X99" s="55"/>
      <c r="Y99" s="51"/>
      <c r="Z99" s="51"/>
      <c r="AA99" s="51"/>
      <c r="AB99" s="51"/>
      <c r="AC99" s="68"/>
      <c r="AD99" s="1"/>
      <c r="AE99" s="1" t="s">
        <v>363</v>
      </c>
      <c r="AF99" s="1" t="s">
        <v>364</v>
      </c>
      <c r="AG99" s="1" t="s">
        <v>422</v>
      </c>
      <c r="AH99" s="1" t="s">
        <v>191</v>
      </c>
      <c r="AI99" s="1" t="s">
        <v>192</v>
      </c>
      <c r="AJ99" s="1" t="s">
        <v>129</v>
      </c>
      <c r="AK99" s="1" t="s">
        <v>130</v>
      </c>
      <c r="AL99" s="1" t="s">
        <v>180</v>
      </c>
      <c r="AM99" s="1" t="s">
        <v>4134</v>
      </c>
      <c r="AN99" s="1" t="s">
        <v>3422</v>
      </c>
      <c r="AO99" s="1" t="s">
        <v>3674</v>
      </c>
      <c r="AP99" s="1" t="s">
        <v>1339</v>
      </c>
      <c r="AQ99" s="1" t="s">
        <v>132</v>
      </c>
      <c r="AR99" s="1" t="s">
        <v>133</v>
      </c>
      <c r="AS99" s="1" t="s">
        <v>134</v>
      </c>
      <c r="AT99" s="1" t="s">
        <v>135</v>
      </c>
      <c r="AU99" s="1" t="s">
        <v>733</v>
      </c>
      <c r="AV99" s="1"/>
      <c r="AW99" s="1"/>
      <c r="AX99" s="1"/>
      <c r="AY99" s="1"/>
    </row>
    <row r="100" spans="1:51" ht="76.5">
      <c r="A100" s="1"/>
      <c r="B100" s="17"/>
      <c r="C100" s="82" t="s">
        <v>4999</v>
      </c>
      <c r="D100" s="27" t="s">
        <v>648</v>
      </c>
      <c r="E100" s="28" t="s">
        <v>218</v>
      </c>
      <c r="F100" s="85"/>
      <c r="G100" s="86"/>
      <c r="H100" s="86"/>
      <c r="I100" s="24"/>
      <c r="J100" s="24"/>
      <c r="K100" s="24"/>
      <c r="L100" s="24"/>
      <c r="M100" s="24"/>
      <c r="N100" s="24"/>
      <c r="O100" s="24"/>
      <c r="P100" s="24"/>
      <c r="Q100" s="24"/>
      <c r="R100" s="24"/>
      <c r="S100" s="24"/>
      <c r="T100" s="86"/>
      <c r="U100" s="86"/>
      <c r="V100" s="51"/>
      <c r="W100" s="51"/>
      <c r="X100" s="51"/>
      <c r="Y100" s="51"/>
      <c r="Z100" s="51"/>
      <c r="AA100" s="51"/>
      <c r="AB100" s="51"/>
      <c r="AC100" s="68"/>
      <c r="AD100" s="1"/>
      <c r="AE100" s="1" t="s">
        <v>735</v>
      </c>
      <c r="AF100" s="1" t="s">
        <v>136</v>
      </c>
      <c r="AG100" s="1" t="s">
        <v>137</v>
      </c>
      <c r="AH100" s="1" t="s">
        <v>44</v>
      </c>
      <c r="AI100" s="1" t="s">
        <v>45</v>
      </c>
      <c r="AJ100" s="1" t="s">
        <v>46</v>
      </c>
      <c r="AK100" s="1" t="s">
        <v>3356</v>
      </c>
      <c r="AL100" s="1" t="s">
        <v>3357</v>
      </c>
      <c r="AM100" s="1" t="s">
        <v>3358</v>
      </c>
      <c r="AN100" s="1" t="s">
        <v>3359</v>
      </c>
      <c r="AO100" s="1" t="s">
        <v>3360</v>
      </c>
      <c r="AP100" s="1" t="s">
        <v>3361</v>
      </c>
      <c r="AQ100" s="1" t="s">
        <v>3362</v>
      </c>
      <c r="AR100" s="1" t="s">
        <v>3363</v>
      </c>
      <c r="AS100" s="1" t="s">
        <v>3364</v>
      </c>
      <c r="AT100" s="1" t="s">
        <v>3365</v>
      </c>
      <c r="AU100" s="1" t="s">
        <v>674</v>
      </c>
      <c r="AV100" s="1"/>
      <c r="AW100" s="1"/>
      <c r="AX100" s="1"/>
      <c r="AY100" s="1"/>
    </row>
    <row r="101" spans="1:51" ht="87" customHeight="1">
      <c r="A101" s="1"/>
      <c r="B101" s="17"/>
      <c r="C101" s="82" t="s">
        <v>5000</v>
      </c>
      <c r="D101" s="27" t="s">
        <v>1525</v>
      </c>
      <c r="E101" s="28" t="s">
        <v>54</v>
      </c>
      <c r="F101" s="85" t="s">
        <v>2412</v>
      </c>
      <c r="G101" s="86"/>
      <c r="H101" s="86"/>
      <c r="I101" s="24" t="s">
        <v>2350</v>
      </c>
      <c r="J101" s="24" t="s">
        <v>2351</v>
      </c>
      <c r="K101" s="24" t="s">
        <v>3597</v>
      </c>
      <c r="L101" s="24"/>
      <c r="M101" s="24" t="s">
        <v>2580</v>
      </c>
      <c r="N101" s="24" t="s">
        <v>1978</v>
      </c>
      <c r="O101" s="24" t="s">
        <v>3761</v>
      </c>
      <c r="P101" s="24"/>
      <c r="Q101" s="24" t="s">
        <v>483</v>
      </c>
      <c r="R101" s="24"/>
      <c r="S101" s="24" t="s">
        <v>2815</v>
      </c>
      <c r="T101" s="86"/>
      <c r="U101" s="86"/>
      <c r="V101" s="51">
        <v>6589.1</v>
      </c>
      <c r="W101" s="51">
        <v>6589.1</v>
      </c>
      <c r="X101" s="51">
        <v>5601.9</v>
      </c>
      <c r="Y101" s="51"/>
      <c r="Z101" s="51"/>
      <c r="AA101" s="51"/>
      <c r="AB101" s="51"/>
      <c r="AC101" s="71" t="s">
        <v>5049</v>
      </c>
      <c r="AD101" s="1"/>
      <c r="AE101" s="1" t="s">
        <v>677</v>
      </c>
      <c r="AF101" s="1" t="s">
        <v>445</v>
      </c>
      <c r="AG101" s="1" t="s">
        <v>3132</v>
      </c>
      <c r="AH101" s="1" t="s">
        <v>3133</v>
      </c>
      <c r="AI101" s="1" t="s">
        <v>3134</v>
      </c>
      <c r="AJ101" s="1" t="s">
        <v>3135</v>
      </c>
      <c r="AK101" s="1" t="s">
        <v>4019</v>
      </c>
      <c r="AL101" s="1" t="s">
        <v>4020</v>
      </c>
      <c r="AM101" s="1" t="s">
        <v>4021</v>
      </c>
      <c r="AN101" s="1" t="s">
        <v>4022</v>
      </c>
      <c r="AO101" s="1" t="s">
        <v>4023</v>
      </c>
      <c r="AP101" s="1" t="s">
        <v>4024</v>
      </c>
      <c r="AQ101" s="1" t="s">
        <v>3122</v>
      </c>
      <c r="AR101" s="1" t="s">
        <v>3123</v>
      </c>
      <c r="AS101" s="1" t="s">
        <v>3124</v>
      </c>
      <c r="AT101" s="1" t="s">
        <v>2867</v>
      </c>
      <c r="AU101" s="1" t="s">
        <v>2868</v>
      </c>
      <c r="AV101" s="1"/>
      <c r="AW101" s="1"/>
      <c r="AX101" s="1"/>
      <c r="AY101" s="1"/>
    </row>
    <row r="102" spans="1:51" ht="75.75" customHeight="1">
      <c r="A102" s="1"/>
      <c r="B102" s="17"/>
      <c r="C102" s="82" t="s">
        <v>5001</v>
      </c>
      <c r="D102" s="27" t="s">
        <v>1526</v>
      </c>
      <c r="E102" s="28" t="s">
        <v>529</v>
      </c>
      <c r="F102" s="85" t="s">
        <v>5045</v>
      </c>
      <c r="G102" s="86"/>
      <c r="H102" s="86"/>
      <c r="I102" s="24" t="s">
        <v>433</v>
      </c>
      <c r="J102" s="24" t="s">
        <v>434</v>
      </c>
      <c r="K102" s="24" t="s">
        <v>1266</v>
      </c>
      <c r="L102" s="24"/>
      <c r="M102" s="24" t="s">
        <v>3762</v>
      </c>
      <c r="N102" s="24" t="s">
        <v>4731</v>
      </c>
      <c r="O102" s="24" t="s">
        <v>4732</v>
      </c>
      <c r="P102" s="24"/>
      <c r="Q102" s="24" t="s">
        <v>483</v>
      </c>
      <c r="R102" s="24"/>
      <c r="S102" s="24" t="s">
        <v>2815</v>
      </c>
      <c r="T102" s="86"/>
      <c r="U102" s="86"/>
      <c r="V102" s="51" t="s">
        <v>5128</v>
      </c>
      <c r="W102" s="51" t="s">
        <v>5128</v>
      </c>
      <c r="X102" s="51" t="s">
        <v>5129</v>
      </c>
      <c r="Y102" s="51"/>
      <c r="Z102" s="51"/>
      <c r="AA102" s="51"/>
      <c r="AB102" s="51"/>
      <c r="AC102" s="71" t="s">
        <v>5050</v>
      </c>
      <c r="AD102" s="1"/>
      <c r="AE102" s="1" t="s">
        <v>4631</v>
      </c>
      <c r="AF102" s="1" t="s">
        <v>4632</v>
      </c>
      <c r="AG102" s="1" t="s">
        <v>4633</v>
      </c>
      <c r="AH102" s="1" t="s">
        <v>4634</v>
      </c>
      <c r="AI102" s="1" t="s">
        <v>4635</v>
      </c>
      <c r="AJ102" s="1" t="s">
        <v>4636</v>
      </c>
      <c r="AK102" s="1" t="s">
        <v>3742</v>
      </c>
      <c r="AL102" s="1" t="s">
        <v>2856</v>
      </c>
      <c r="AM102" s="1" t="s">
        <v>2857</v>
      </c>
      <c r="AN102" s="1" t="s">
        <v>2858</v>
      </c>
      <c r="AO102" s="1" t="s">
        <v>2859</v>
      </c>
      <c r="AP102" s="1" t="s">
        <v>2860</v>
      </c>
      <c r="AQ102" s="1" t="s">
        <v>2655</v>
      </c>
      <c r="AR102" s="1" t="s">
        <v>2656</v>
      </c>
      <c r="AS102" s="1" t="s">
        <v>2657</v>
      </c>
      <c r="AT102" s="1" t="s">
        <v>3978</v>
      </c>
      <c r="AU102" s="1" t="s">
        <v>3979</v>
      </c>
      <c r="AV102" s="1"/>
      <c r="AW102" s="1"/>
      <c r="AX102" s="1"/>
      <c r="AY102" s="1"/>
    </row>
    <row r="103" spans="1:51" ht="68.25" customHeight="1">
      <c r="A103" s="1"/>
      <c r="B103" s="17"/>
      <c r="C103" s="82" t="s">
        <v>5002</v>
      </c>
      <c r="D103" s="27" t="s">
        <v>1527</v>
      </c>
      <c r="E103" s="28" t="s">
        <v>2823</v>
      </c>
      <c r="F103" s="85" t="s">
        <v>2412</v>
      </c>
      <c r="G103" s="86"/>
      <c r="H103" s="86"/>
      <c r="I103" s="24" t="s">
        <v>433</v>
      </c>
      <c r="J103" s="24" t="s">
        <v>270</v>
      </c>
      <c r="K103" s="24" t="s">
        <v>1266</v>
      </c>
      <c r="L103" s="24"/>
      <c r="M103" s="24" t="s">
        <v>3762</v>
      </c>
      <c r="N103" s="24" t="s">
        <v>271</v>
      </c>
      <c r="O103" s="24" t="s">
        <v>4732</v>
      </c>
      <c r="P103" s="24"/>
      <c r="Q103" s="24" t="s">
        <v>483</v>
      </c>
      <c r="R103" s="24"/>
      <c r="S103" s="24" t="s">
        <v>2815</v>
      </c>
      <c r="T103" s="86"/>
      <c r="U103" s="86"/>
      <c r="V103" s="51">
        <v>1615.8</v>
      </c>
      <c r="W103" s="51">
        <v>1615.8</v>
      </c>
      <c r="X103" s="51">
        <v>1204.9</v>
      </c>
      <c r="Y103" s="51"/>
      <c r="Z103" s="51"/>
      <c r="AA103" s="51"/>
      <c r="AB103" s="51"/>
      <c r="AC103" s="68" t="s">
        <v>5081</v>
      </c>
      <c r="AD103" s="1"/>
      <c r="AE103" s="1" t="s">
        <v>3981</v>
      </c>
      <c r="AF103" s="1" t="s">
        <v>3055</v>
      </c>
      <c r="AG103" s="1" t="s">
        <v>3059</v>
      </c>
      <c r="AH103" s="1" t="s">
        <v>3060</v>
      </c>
      <c r="AI103" s="1" t="s">
        <v>3061</v>
      </c>
      <c r="AJ103" s="1" t="s">
        <v>2218</v>
      </c>
      <c r="AK103" s="1" t="s">
        <v>2219</v>
      </c>
      <c r="AL103" s="1" t="s">
        <v>2220</v>
      </c>
      <c r="AM103" s="1" t="s">
        <v>2221</v>
      </c>
      <c r="AN103" s="1" t="s">
        <v>2222</v>
      </c>
      <c r="AO103" s="1" t="s">
        <v>1475</v>
      </c>
      <c r="AP103" s="1" t="s">
        <v>1476</v>
      </c>
      <c r="AQ103" s="1" t="s">
        <v>1477</v>
      </c>
      <c r="AR103" s="1" t="s">
        <v>616</v>
      </c>
      <c r="AS103" s="1" t="s">
        <v>215</v>
      </c>
      <c r="AT103" s="1" t="s">
        <v>216</v>
      </c>
      <c r="AU103" s="1" t="s">
        <v>217</v>
      </c>
      <c r="AV103" s="1"/>
      <c r="AW103" s="1"/>
      <c r="AX103" s="1"/>
      <c r="AY103" s="1"/>
    </row>
    <row r="104" spans="1:51" ht="78" customHeight="1">
      <c r="A104" s="1"/>
      <c r="B104" s="16"/>
      <c r="C104" s="82" t="s">
        <v>5003</v>
      </c>
      <c r="D104" s="27" t="s">
        <v>1528</v>
      </c>
      <c r="E104" s="28" t="s">
        <v>304</v>
      </c>
      <c r="F104" s="85"/>
      <c r="G104" s="86"/>
      <c r="H104" s="86"/>
      <c r="I104" s="24" t="s">
        <v>433</v>
      </c>
      <c r="J104" s="24" t="s">
        <v>276</v>
      </c>
      <c r="K104" s="24" t="s">
        <v>1266</v>
      </c>
      <c r="L104" s="24"/>
      <c r="M104" s="24" t="s">
        <v>3762</v>
      </c>
      <c r="N104" s="24" t="s">
        <v>277</v>
      </c>
      <c r="O104" s="24" t="s">
        <v>4732</v>
      </c>
      <c r="P104" s="24"/>
      <c r="Q104" s="24" t="s">
        <v>483</v>
      </c>
      <c r="R104" s="24"/>
      <c r="S104" s="24" t="s">
        <v>2815</v>
      </c>
      <c r="T104" s="86"/>
      <c r="U104" s="86"/>
      <c r="V104" s="51"/>
      <c r="W104" s="51"/>
      <c r="X104" s="51"/>
      <c r="Y104" s="51"/>
      <c r="Z104" s="51"/>
      <c r="AA104" s="51"/>
      <c r="AB104" s="51"/>
      <c r="AC104" s="68"/>
      <c r="AD104" s="1"/>
      <c r="AE104" s="1" t="s">
        <v>219</v>
      </c>
      <c r="AF104" s="1" t="s">
        <v>2504</v>
      </c>
      <c r="AG104" s="1" t="s">
        <v>2505</v>
      </c>
      <c r="AH104" s="1" t="s">
        <v>2506</v>
      </c>
      <c r="AI104" s="1" t="s">
        <v>2507</v>
      </c>
      <c r="AJ104" s="1" t="s">
        <v>2508</v>
      </c>
      <c r="AK104" s="1" t="s">
        <v>545</v>
      </c>
      <c r="AL104" s="1" t="s">
        <v>536</v>
      </c>
      <c r="AM104" s="1" t="s">
        <v>2441</v>
      </c>
      <c r="AN104" s="1" t="s">
        <v>2442</v>
      </c>
      <c r="AO104" s="1" t="s">
        <v>2443</v>
      </c>
      <c r="AP104" s="1" t="s">
        <v>2444</v>
      </c>
      <c r="AQ104" s="1" t="s">
        <v>2445</v>
      </c>
      <c r="AR104" s="1" t="s">
        <v>2446</v>
      </c>
      <c r="AS104" s="1" t="s">
        <v>2447</v>
      </c>
      <c r="AT104" s="1" t="s">
        <v>2448</v>
      </c>
      <c r="AU104" s="1" t="s">
        <v>2449</v>
      </c>
      <c r="AV104" s="1"/>
      <c r="AW104" s="1"/>
      <c r="AX104" s="1"/>
      <c r="AY104" s="1"/>
    </row>
    <row r="105" spans="1:51" ht="84" customHeight="1">
      <c r="A105" s="1"/>
      <c r="B105" s="16"/>
      <c r="C105" s="82" t="s">
        <v>5004</v>
      </c>
      <c r="D105" s="27" t="s">
        <v>2332</v>
      </c>
      <c r="E105" s="28" t="s">
        <v>3914</v>
      </c>
      <c r="F105" s="85" t="s">
        <v>272</v>
      </c>
      <c r="G105" s="86"/>
      <c r="H105" s="86"/>
      <c r="I105" s="91" t="s">
        <v>5068</v>
      </c>
      <c r="J105" s="24" t="s">
        <v>4413</v>
      </c>
      <c r="K105" s="24" t="s">
        <v>4414</v>
      </c>
      <c r="L105" s="24"/>
      <c r="M105" s="24" t="s">
        <v>5015</v>
      </c>
      <c r="N105" s="24" t="s">
        <v>5019</v>
      </c>
      <c r="O105" s="24" t="s">
        <v>1342</v>
      </c>
      <c r="P105" s="24"/>
      <c r="Q105" s="24" t="s">
        <v>2286</v>
      </c>
      <c r="R105" s="24"/>
      <c r="S105" s="24" t="s">
        <v>2287</v>
      </c>
      <c r="T105" s="86"/>
      <c r="U105" s="86"/>
      <c r="V105" s="51">
        <v>915.8</v>
      </c>
      <c r="W105" s="51">
        <v>915.1</v>
      </c>
      <c r="X105" s="51">
        <v>1000</v>
      </c>
      <c r="Y105" s="51"/>
      <c r="Z105" s="51"/>
      <c r="AA105" s="51"/>
      <c r="AB105" s="51"/>
      <c r="AC105" s="68"/>
      <c r="AD105" s="1"/>
      <c r="AE105" s="1" t="s">
        <v>454</v>
      </c>
      <c r="AF105" s="1" t="s">
        <v>455</v>
      </c>
      <c r="AG105" s="1" t="s">
        <v>543</v>
      </c>
      <c r="AH105" s="1" t="s">
        <v>544</v>
      </c>
      <c r="AI105" s="1" t="s">
        <v>534</v>
      </c>
      <c r="AJ105" s="1" t="s">
        <v>947</v>
      </c>
      <c r="AK105" s="1" t="s">
        <v>948</v>
      </c>
      <c r="AL105" s="1" t="s">
        <v>949</v>
      </c>
      <c r="AM105" s="1" t="s">
        <v>950</v>
      </c>
      <c r="AN105" s="1" t="s">
        <v>297</v>
      </c>
      <c r="AO105" s="1" t="s">
        <v>2263</v>
      </c>
      <c r="AP105" s="1" t="s">
        <v>2264</v>
      </c>
      <c r="AQ105" s="1" t="s">
        <v>3111</v>
      </c>
      <c r="AR105" s="1" t="s">
        <v>3112</v>
      </c>
      <c r="AS105" s="1" t="s">
        <v>3113</v>
      </c>
      <c r="AT105" s="1" t="s">
        <v>3114</v>
      </c>
      <c r="AU105" s="1" t="s">
        <v>528</v>
      </c>
      <c r="AV105" s="1"/>
      <c r="AW105" s="1"/>
      <c r="AX105" s="1"/>
      <c r="AY105" s="1"/>
    </row>
    <row r="106" spans="1:51" ht="66.75" customHeight="1">
      <c r="A106" s="1"/>
      <c r="B106" s="17"/>
      <c r="C106" s="82" t="s">
        <v>5005</v>
      </c>
      <c r="D106" s="27" t="s">
        <v>327</v>
      </c>
      <c r="E106" s="28" t="s">
        <v>1387</v>
      </c>
      <c r="F106" s="85"/>
      <c r="G106" s="86"/>
      <c r="H106" s="86"/>
      <c r="I106" s="24"/>
      <c r="J106" s="24"/>
      <c r="K106" s="24"/>
      <c r="L106" s="24"/>
      <c r="M106" s="24"/>
      <c r="N106" s="24"/>
      <c r="O106" s="24"/>
      <c r="P106" s="24"/>
      <c r="Q106" s="24"/>
      <c r="R106" s="24"/>
      <c r="S106" s="24"/>
      <c r="T106" s="86"/>
      <c r="U106" s="86"/>
      <c r="V106" s="51"/>
      <c r="W106" s="51"/>
      <c r="X106" s="51"/>
      <c r="Y106" s="51"/>
      <c r="Z106" s="51"/>
      <c r="AA106" s="51"/>
      <c r="AB106" s="51"/>
      <c r="AC106" s="68"/>
      <c r="AD106" s="1"/>
      <c r="AE106" s="1" t="s">
        <v>2800</v>
      </c>
      <c r="AF106" s="1" t="s">
        <v>2801</v>
      </c>
      <c r="AG106" s="1" t="s">
        <v>2802</v>
      </c>
      <c r="AH106" s="1" t="s">
        <v>2803</v>
      </c>
      <c r="AI106" s="1" t="s">
        <v>3681</v>
      </c>
      <c r="AJ106" s="1" t="s">
        <v>3682</v>
      </c>
      <c r="AK106" s="1" t="s">
        <v>3683</v>
      </c>
      <c r="AL106" s="1" t="s">
        <v>3684</v>
      </c>
      <c r="AM106" s="1" t="s">
        <v>2369</v>
      </c>
      <c r="AN106" s="1" t="s">
        <v>2370</v>
      </c>
      <c r="AO106" s="1" t="s">
        <v>2371</v>
      </c>
      <c r="AP106" s="1" t="s">
        <v>2372</v>
      </c>
      <c r="AQ106" s="1" t="s">
        <v>2373</v>
      </c>
      <c r="AR106" s="1" t="s">
        <v>3555</v>
      </c>
      <c r="AS106" s="1" t="s">
        <v>4226</v>
      </c>
      <c r="AT106" s="1" t="s">
        <v>2821</v>
      </c>
      <c r="AU106" s="1" t="s">
        <v>2822</v>
      </c>
      <c r="AV106" s="1"/>
      <c r="AW106" s="1"/>
      <c r="AX106" s="1"/>
      <c r="AY106" s="1"/>
    </row>
    <row r="107" spans="1:51" ht="77.25" customHeight="1">
      <c r="A107" s="1"/>
      <c r="B107" s="16"/>
      <c r="C107" s="82" t="s">
        <v>5006</v>
      </c>
      <c r="D107" s="27" t="s">
        <v>1534</v>
      </c>
      <c r="E107" s="28" t="s">
        <v>4008</v>
      </c>
      <c r="F107" s="85"/>
      <c r="G107" s="86"/>
      <c r="H107" s="86"/>
      <c r="I107" s="24"/>
      <c r="J107" s="24"/>
      <c r="K107" s="24"/>
      <c r="L107" s="24"/>
      <c r="M107" s="24"/>
      <c r="N107" s="24"/>
      <c r="O107" s="24"/>
      <c r="P107" s="24"/>
      <c r="Q107" s="24"/>
      <c r="R107" s="24"/>
      <c r="S107" s="24"/>
      <c r="T107" s="86"/>
      <c r="U107" s="86"/>
      <c r="V107" s="51"/>
      <c r="W107" s="51"/>
      <c r="X107" s="51"/>
      <c r="Y107" s="51"/>
      <c r="Z107" s="51"/>
      <c r="AA107" s="51"/>
      <c r="AB107" s="51"/>
      <c r="AC107" s="68"/>
      <c r="AD107" s="1"/>
      <c r="AE107" s="1" t="s">
        <v>1096</v>
      </c>
      <c r="AF107" s="1" t="s">
        <v>1097</v>
      </c>
      <c r="AG107" s="1" t="s">
        <v>299</v>
      </c>
      <c r="AH107" s="1" t="s">
        <v>300</v>
      </c>
      <c r="AI107" s="1" t="s">
        <v>1920</v>
      </c>
      <c r="AJ107" s="1" t="s">
        <v>1921</v>
      </c>
      <c r="AK107" s="1" t="s">
        <v>1922</v>
      </c>
      <c r="AL107" s="1" t="s">
        <v>1615</v>
      </c>
      <c r="AM107" s="1" t="s">
        <v>1616</v>
      </c>
      <c r="AN107" s="1" t="s">
        <v>1626</v>
      </c>
      <c r="AO107" s="1" t="s">
        <v>4221</v>
      </c>
      <c r="AP107" s="1" t="s">
        <v>4625</v>
      </c>
      <c r="AQ107" s="1" t="s">
        <v>4129</v>
      </c>
      <c r="AR107" s="1" t="s">
        <v>4130</v>
      </c>
      <c r="AS107" s="1" t="s">
        <v>2363</v>
      </c>
      <c r="AT107" s="1" t="s">
        <v>302</v>
      </c>
      <c r="AU107" s="1" t="s">
        <v>303</v>
      </c>
      <c r="AV107" s="1"/>
      <c r="AW107" s="1"/>
      <c r="AX107" s="1"/>
      <c r="AY107" s="1"/>
    </row>
    <row r="108" spans="1:51" ht="56.25" customHeight="1">
      <c r="A108" s="1"/>
      <c r="B108" s="17"/>
      <c r="C108" s="82" t="s">
        <v>5007</v>
      </c>
      <c r="D108" s="27" t="s">
        <v>1496</v>
      </c>
      <c r="E108" s="28" t="s">
        <v>1111</v>
      </c>
      <c r="F108" s="85"/>
      <c r="G108" s="86"/>
      <c r="H108" s="86"/>
      <c r="I108" s="24"/>
      <c r="J108" s="24"/>
      <c r="K108" s="24"/>
      <c r="L108" s="24"/>
      <c r="M108" s="24"/>
      <c r="N108" s="24"/>
      <c r="O108" s="24"/>
      <c r="P108" s="24"/>
      <c r="Q108" s="24"/>
      <c r="R108" s="24"/>
      <c r="S108" s="24"/>
      <c r="T108" s="86"/>
      <c r="U108" s="86"/>
      <c r="V108" s="51"/>
      <c r="W108" s="51"/>
      <c r="X108" s="51"/>
      <c r="Y108" s="51"/>
      <c r="Z108" s="51"/>
      <c r="AA108" s="51"/>
      <c r="AB108" s="51"/>
      <c r="AC108" s="68"/>
      <c r="AD108" s="1"/>
      <c r="AE108" s="1" t="s">
        <v>1938</v>
      </c>
      <c r="AF108" s="1" t="s">
        <v>1939</v>
      </c>
      <c r="AG108" s="1" t="s">
        <v>1940</v>
      </c>
      <c r="AH108" s="1" t="s">
        <v>3021</v>
      </c>
      <c r="AI108" s="1" t="s">
        <v>3022</v>
      </c>
      <c r="AJ108" s="1" t="s">
        <v>3023</v>
      </c>
      <c r="AK108" s="1" t="s">
        <v>3024</v>
      </c>
      <c r="AL108" s="1" t="s">
        <v>3025</v>
      </c>
      <c r="AM108" s="1" t="s">
        <v>3026</v>
      </c>
      <c r="AN108" s="1" t="s">
        <v>3027</v>
      </c>
      <c r="AO108" s="1" t="s">
        <v>3028</v>
      </c>
      <c r="AP108" s="1" t="s">
        <v>3029</v>
      </c>
      <c r="AQ108" s="1" t="s">
        <v>2191</v>
      </c>
      <c r="AR108" s="1" t="s">
        <v>3910</v>
      </c>
      <c r="AS108" s="1" t="s">
        <v>3911</v>
      </c>
      <c r="AT108" s="1" t="s">
        <v>3912</v>
      </c>
      <c r="AU108" s="1" t="s">
        <v>3913</v>
      </c>
      <c r="AV108" s="1"/>
      <c r="AW108" s="1"/>
      <c r="AX108" s="1"/>
      <c r="AY108" s="1"/>
    </row>
    <row r="109" spans="1:51" ht="78.75" customHeight="1">
      <c r="A109" s="1"/>
      <c r="B109" s="17"/>
      <c r="C109" s="82" t="s">
        <v>5008</v>
      </c>
      <c r="D109" s="27" t="s">
        <v>1024</v>
      </c>
      <c r="E109" s="28" t="s">
        <v>2499</v>
      </c>
      <c r="F109" s="85" t="s">
        <v>2149</v>
      </c>
      <c r="G109" s="86"/>
      <c r="H109" s="86"/>
      <c r="I109" s="24"/>
      <c r="J109" s="24"/>
      <c r="K109" s="24"/>
      <c r="L109" s="24"/>
      <c r="M109" s="24"/>
      <c r="N109" s="24"/>
      <c r="O109" s="24"/>
      <c r="P109" s="24"/>
      <c r="Q109" s="24"/>
      <c r="R109" s="24"/>
      <c r="S109" s="24"/>
      <c r="T109" s="86"/>
      <c r="U109" s="86"/>
      <c r="V109" s="51"/>
      <c r="W109" s="51"/>
      <c r="X109" s="124"/>
      <c r="Y109" s="124"/>
      <c r="Z109" s="124"/>
      <c r="AA109" s="124"/>
      <c r="AB109" s="124"/>
      <c r="AC109" s="71" t="s">
        <v>5051</v>
      </c>
      <c r="AD109" s="1"/>
      <c r="AE109" s="1" t="s">
        <v>3915</v>
      </c>
      <c r="AF109" s="1" t="s">
        <v>3916</v>
      </c>
      <c r="AG109" s="1" t="s">
        <v>3917</v>
      </c>
      <c r="AH109" s="1" t="s">
        <v>4219</v>
      </c>
      <c r="AI109" s="1" t="s">
        <v>4220</v>
      </c>
      <c r="AJ109" s="1" t="s">
        <v>4556</v>
      </c>
      <c r="AK109" s="1" t="s">
        <v>4557</v>
      </c>
      <c r="AL109" s="1" t="s">
        <v>971</v>
      </c>
      <c r="AM109" s="1" t="s">
        <v>4095</v>
      </c>
      <c r="AN109" s="1" t="s">
        <v>1088</v>
      </c>
      <c r="AO109" s="1" t="s">
        <v>1089</v>
      </c>
      <c r="AP109" s="1" t="s">
        <v>535</v>
      </c>
      <c r="AQ109" s="1" t="s">
        <v>1382</v>
      </c>
      <c r="AR109" s="1" t="s">
        <v>1383</v>
      </c>
      <c r="AS109" s="1" t="s">
        <v>1384</v>
      </c>
      <c r="AT109" s="1" t="s">
        <v>1385</v>
      </c>
      <c r="AU109" s="1" t="s">
        <v>1386</v>
      </c>
      <c r="AV109" s="1"/>
      <c r="AW109" s="1"/>
      <c r="AX109" s="1"/>
      <c r="AY109" s="1"/>
    </row>
    <row r="110" spans="1:51" ht="107.25">
      <c r="A110" s="1"/>
      <c r="B110" s="17"/>
      <c r="C110" s="82" t="s">
        <v>5009</v>
      </c>
      <c r="D110" s="27" t="s">
        <v>4498</v>
      </c>
      <c r="E110" s="28" t="s">
        <v>721</v>
      </c>
      <c r="F110" s="85" t="s">
        <v>264</v>
      </c>
      <c r="G110" s="86"/>
      <c r="H110" s="86"/>
      <c r="I110" s="24" t="s">
        <v>4613</v>
      </c>
      <c r="J110" s="24" t="s">
        <v>71</v>
      </c>
      <c r="K110" s="24" t="s">
        <v>4614</v>
      </c>
      <c r="L110" s="24"/>
      <c r="M110" s="24" t="s">
        <v>4615</v>
      </c>
      <c r="N110" s="24" t="s">
        <v>2289</v>
      </c>
      <c r="O110" s="24" t="s">
        <v>4616</v>
      </c>
      <c r="P110" s="24"/>
      <c r="Q110" s="24" t="s">
        <v>486</v>
      </c>
      <c r="R110" s="24" t="s">
        <v>2290</v>
      </c>
      <c r="S110" s="24" t="s">
        <v>1342</v>
      </c>
      <c r="T110" s="86"/>
      <c r="U110" s="86"/>
      <c r="V110" s="51" t="s">
        <v>5130</v>
      </c>
      <c r="W110" s="51" t="s">
        <v>5130</v>
      </c>
      <c r="X110" s="51" t="s">
        <v>5131</v>
      </c>
      <c r="Y110" s="51"/>
      <c r="Z110" s="51"/>
      <c r="AA110" s="51"/>
      <c r="AB110" s="51"/>
      <c r="AC110" s="68"/>
      <c r="AD110" s="1"/>
      <c r="AE110" s="1" t="s">
        <v>1388</v>
      </c>
      <c r="AF110" s="1" t="s">
        <v>1389</v>
      </c>
      <c r="AG110" s="1" t="s">
        <v>1390</v>
      </c>
      <c r="AH110" s="1" t="s">
        <v>1391</v>
      </c>
      <c r="AI110" s="1" t="s">
        <v>1392</v>
      </c>
      <c r="AJ110" s="1" t="s">
        <v>1393</v>
      </c>
      <c r="AK110" s="1" t="s">
        <v>1684</v>
      </c>
      <c r="AL110" s="1" t="s">
        <v>1685</v>
      </c>
      <c r="AM110" s="1" t="s">
        <v>1686</v>
      </c>
      <c r="AN110" s="1" t="s">
        <v>1687</v>
      </c>
      <c r="AO110" s="1" t="s">
        <v>2998</v>
      </c>
      <c r="AP110" s="1" t="s">
        <v>2999</v>
      </c>
      <c r="AQ110" s="1" t="s">
        <v>4208</v>
      </c>
      <c r="AR110" s="1" t="s">
        <v>4209</v>
      </c>
      <c r="AS110" s="1" t="s">
        <v>2995</v>
      </c>
      <c r="AT110" s="1" t="s">
        <v>4006</v>
      </c>
      <c r="AU110" s="1" t="s">
        <v>4007</v>
      </c>
      <c r="AV110" s="1"/>
      <c r="AW110" s="1"/>
      <c r="AX110" s="1"/>
      <c r="AY110" s="1"/>
    </row>
    <row r="111" spans="1:51" ht="55.5" customHeight="1">
      <c r="A111" s="1"/>
      <c r="B111" s="16"/>
      <c r="C111" s="82" t="s">
        <v>5010</v>
      </c>
      <c r="D111" s="27" t="s">
        <v>4499</v>
      </c>
      <c r="E111" s="28" t="s">
        <v>1404</v>
      </c>
      <c r="F111" s="85" t="s">
        <v>4067</v>
      </c>
      <c r="G111" s="86"/>
      <c r="H111" s="86"/>
      <c r="I111" s="24" t="s">
        <v>2720</v>
      </c>
      <c r="J111" s="24" t="s">
        <v>2473</v>
      </c>
      <c r="K111" s="24" t="s">
        <v>2474</v>
      </c>
      <c r="L111" s="24"/>
      <c r="M111" s="24" t="s">
        <v>4686</v>
      </c>
      <c r="N111" s="24" t="s">
        <v>1253</v>
      </c>
      <c r="O111" s="24" t="s">
        <v>1762</v>
      </c>
      <c r="P111" s="24"/>
      <c r="Q111" s="24" t="s">
        <v>4310</v>
      </c>
      <c r="R111" s="24"/>
      <c r="S111" s="24" t="s">
        <v>4309</v>
      </c>
      <c r="T111" s="86"/>
      <c r="U111" s="86"/>
      <c r="V111" s="51">
        <v>7.5</v>
      </c>
      <c r="W111" s="51"/>
      <c r="X111" s="51"/>
      <c r="Y111" s="51"/>
      <c r="Z111" s="51"/>
      <c r="AA111" s="51"/>
      <c r="AB111" s="51"/>
      <c r="AC111" s="68" t="s">
        <v>5100</v>
      </c>
      <c r="AD111" s="1"/>
      <c r="AE111" s="1" t="s">
        <v>2602</v>
      </c>
      <c r="AF111" s="1" t="s">
        <v>2603</v>
      </c>
      <c r="AG111" s="1" t="s">
        <v>2604</v>
      </c>
      <c r="AH111" s="1" t="s">
        <v>2605</v>
      </c>
      <c r="AI111" s="1" t="s">
        <v>2606</v>
      </c>
      <c r="AJ111" s="1" t="s">
        <v>2607</v>
      </c>
      <c r="AK111" s="1" t="s">
        <v>2608</v>
      </c>
      <c r="AL111" s="1" t="s">
        <v>944</v>
      </c>
      <c r="AM111" s="1" t="s">
        <v>2594</v>
      </c>
      <c r="AN111" s="1" t="s">
        <v>2595</v>
      </c>
      <c r="AO111" s="1" t="s">
        <v>2596</v>
      </c>
      <c r="AP111" s="1" t="s">
        <v>2597</v>
      </c>
      <c r="AQ111" s="1" t="s">
        <v>2598</v>
      </c>
      <c r="AR111" s="1" t="s">
        <v>2599</v>
      </c>
      <c r="AS111" s="1" t="s">
        <v>2600</v>
      </c>
      <c r="AT111" s="1" t="s">
        <v>2601</v>
      </c>
      <c r="AU111" s="1" t="s">
        <v>1110</v>
      </c>
      <c r="AV111" s="1"/>
      <c r="AW111" s="1"/>
      <c r="AX111" s="1"/>
      <c r="AY111" s="1"/>
    </row>
    <row r="112" spans="1:51" ht="78" customHeight="1">
      <c r="A112" s="1"/>
      <c r="B112" s="16"/>
      <c r="C112" s="82" t="s">
        <v>5011</v>
      </c>
      <c r="D112" s="27" t="s">
        <v>2417</v>
      </c>
      <c r="E112" s="28" t="s">
        <v>2418</v>
      </c>
      <c r="F112" s="85" t="s">
        <v>284</v>
      </c>
      <c r="G112" s="86"/>
      <c r="H112" s="86"/>
      <c r="I112" s="24"/>
      <c r="J112" s="24"/>
      <c r="K112" s="24"/>
      <c r="L112" s="24"/>
      <c r="M112" s="24"/>
      <c r="N112" s="24"/>
      <c r="O112" s="24"/>
      <c r="P112" s="24"/>
      <c r="Q112" s="24"/>
      <c r="R112" s="24"/>
      <c r="S112" s="24"/>
      <c r="T112" s="86"/>
      <c r="U112" s="86"/>
      <c r="V112" s="51">
        <v>1597.9</v>
      </c>
      <c r="W112" s="51">
        <v>1597.9</v>
      </c>
      <c r="X112" s="51"/>
      <c r="Y112" s="51"/>
      <c r="Z112" s="51"/>
      <c r="AA112" s="51"/>
      <c r="AB112" s="51"/>
      <c r="AC112" s="68" t="s">
        <v>5052</v>
      </c>
      <c r="AD112" s="1"/>
      <c r="AE112" s="1" t="s">
        <v>1112</v>
      </c>
      <c r="AF112" s="1" t="s">
        <v>292</v>
      </c>
      <c r="AG112" s="1" t="s">
        <v>2466</v>
      </c>
      <c r="AH112" s="1" t="s">
        <v>2467</v>
      </c>
      <c r="AI112" s="1" t="s">
        <v>2468</v>
      </c>
      <c r="AJ112" s="1" t="s">
        <v>2469</v>
      </c>
      <c r="AK112" s="1" t="s">
        <v>2470</v>
      </c>
      <c r="AL112" s="1" t="s">
        <v>3321</v>
      </c>
      <c r="AM112" s="1" t="s">
        <v>450</v>
      </c>
      <c r="AN112" s="1" t="s">
        <v>451</v>
      </c>
      <c r="AO112" s="1" t="s">
        <v>452</v>
      </c>
      <c r="AP112" s="1" t="s">
        <v>453</v>
      </c>
      <c r="AQ112" s="1" t="s">
        <v>2494</v>
      </c>
      <c r="AR112" s="1" t="s">
        <v>2495</v>
      </c>
      <c r="AS112" s="1" t="s">
        <v>2496</v>
      </c>
      <c r="AT112" s="1" t="s">
        <v>2497</v>
      </c>
      <c r="AU112" s="1" t="s">
        <v>2498</v>
      </c>
      <c r="AV112" s="1"/>
      <c r="AW112" s="1"/>
      <c r="AX112" s="1"/>
      <c r="AY112" s="1"/>
    </row>
    <row r="113" spans="1:51" ht="132" customHeight="1">
      <c r="A113" s="1"/>
      <c r="B113" s="16"/>
      <c r="C113" s="82" t="s">
        <v>5012</v>
      </c>
      <c r="D113" s="88" t="s">
        <v>3627</v>
      </c>
      <c r="E113" s="87" t="s">
        <v>3628</v>
      </c>
      <c r="F113" s="85"/>
      <c r="G113" s="86"/>
      <c r="H113" s="86"/>
      <c r="I113" s="24"/>
      <c r="J113" s="24"/>
      <c r="K113" s="24"/>
      <c r="L113" s="24"/>
      <c r="M113" s="24"/>
      <c r="N113" s="24"/>
      <c r="O113" s="24"/>
      <c r="P113" s="24"/>
      <c r="Q113" s="24"/>
      <c r="R113" s="24"/>
      <c r="S113" s="24"/>
      <c r="T113" s="86"/>
      <c r="U113" s="86"/>
      <c r="V113" s="51"/>
      <c r="W113" s="51"/>
      <c r="X113" s="51"/>
      <c r="Y113" s="51"/>
      <c r="Z113" s="51"/>
      <c r="AA113" s="51"/>
      <c r="AB113" s="51"/>
      <c r="AC113" s="68"/>
      <c r="AD113" s="1"/>
      <c r="AE113" s="1" t="s">
        <v>2500</v>
      </c>
      <c r="AF113" s="1" t="s">
        <v>2501</v>
      </c>
      <c r="AG113" s="1" t="s">
        <v>2502</v>
      </c>
      <c r="AH113" s="1" t="s">
        <v>707</v>
      </c>
      <c r="AI113" s="1" t="s">
        <v>708</v>
      </c>
      <c r="AJ113" s="1" t="s">
        <v>709</v>
      </c>
      <c r="AK113" s="1" t="s">
        <v>710</v>
      </c>
      <c r="AL113" s="1" t="s">
        <v>711</v>
      </c>
      <c r="AM113" s="1" t="s">
        <v>712</v>
      </c>
      <c r="AN113" s="1" t="s">
        <v>713</v>
      </c>
      <c r="AO113" s="1" t="s">
        <v>714</v>
      </c>
      <c r="AP113" s="1" t="s">
        <v>715</v>
      </c>
      <c r="AQ113" s="1" t="s">
        <v>716</v>
      </c>
      <c r="AR113" s="1" t="s">
        <v>717</v>
      </c>
      <c r="AS113" s="1" t="s">
        <v>718</v>
      </c>
      <c r="AT113" s="1" t="s">
        <v>719</v>
      </c>
      <c r="AU113" s="1" t="s">
        <v>720</v>
      </c>
      <c r="AV113" s="1"/>
      <c r="AW113" s="1"/>
      <c r="AX113" s="1"/>
      <c r="AY113" s="1"/>
    </row>
    <row r="114" spans="1:51" ht="23.25" customHeight="1">
      <c r="A114" s="1"/>
      <c r="B114" s="17"/>
      <c r="C114" s="93"/>
      <c r="D114" s="88"/>
      <c r="E114" s="87"/>
      <c r="F114" s="85"/>
      <c r="G114" s="86"/>
      <c r="H114" s="86"/>
      <c r="I114" s="24"/>
      <c r="J114" s="24"/>
      <c r="K114" s="24"/>
      <c r="L114" s="24"/>
      <c r="M114" s="24"/>
      <c r="N114" s="24"/>
      <c r="O114" s="24"/>
      <c r="P114" s="24"/>
      <c r="Q114" s="24"/>
      <c r="R114" s="24"/>
      <c r="S114" s="24"/>
      <c r="T114" s="86"/>
      <c r="U114" s="86"/>
      <c r="V114" s="51"/>
      <c r="W114" s="51"/>
      <c r="X114" s="51"/>
      <c r="Y114" s="51"/>
      <c r="Z114" s="51"/>
      <c r="AA114" s="51"/>
      <c r="AB114" s="51"/>
      <c r="AC114" s="68"/>
      <c r="AD114" s="1"/>
      <c r="AE114" s="1" t="s">
        <v>722</v>
      </c>
      <c r="AF114" s="1" t="s">
        <v>723</v>
      </c>
      <c r="AG114" s="1" t="s">
        <v>724</v>
      </c>
      <c r="AH114" s="1" t="s">
        <v>725</v>
      </c>
      <c r="AI114" s="1" t="s">
        <v>726</v>
      </c>
      <c r="AJ114" s="1" t="s">
        <v>727</v>
      </c>
      <c r="AK114" s="1" t="s">
        <v>728</v>
      </c>
      <c r="AL114" s="1" t="s">
        <v>729</v>
      </c>
      <c r="AM114" s="1" t="s">
        <v>730</v>
      </c>
      <c r="AN114" s="1" t="s">
        <v>731</v>
      </c>
      <c r="AO114" s="1" t="s">
        <v>537</v>
      </c>
      <c r="AP114" s="1" t="s">
        <v>538</v>
      </c>
      <c r="AQ114" s="1" t="s">
        <v>539</v>
      </c>
      <c r="AR114" s="1" t="s">
        <v>540</v>
      </c>
      <c r="AS114" s="1" t="s">
        <v>541</v>
      </c>
      <c r="AT114" s="1" t="s">
        <v>542</v>
      </c>
      <c r="AU114" s="1" t="s">
        <v>1403</v>
      </c>
      <c r="AV114" s="1"/>
      <c r="AW114" s="1"/>
      <c r="AX114" s="1"/>
      <c r="AY114" s="1"/>
    </row>
    <row r="115" spans="1:51" ht="114" customHeight="1">
      <c r="A115" s="3"/>
      <c r="B115" s="15"/>
      <c r="C115" s="82" t="s">
        <v>5013</v>
      </c>
      <c r="D115" s="88" t="s">
        <v>3877</v>
      </c>
      <c r="E115" s="87" t="s">
        <v>3878</v>
      </c>
      <c r="F115" s="85"/>
      <c r="G115" s="86"/>
      <c r="H115" s="86"/>
      <c r="I115" s="24"/>
      <c r="J115" s="24"/>
      <c r="K115" s="24"/>
      <c r="L115" s="24"/>
      <c r="M115" s="24"/>
      <c r="N115" s="24"/>
      <c r="O115" s="24"/>
      <c r="P115" s="24"/>
      <c r="Q115" s="24"/>
      <c r="R115" s="24"/>
      <c r="S115" s="24"/>
      <c r="T115" s="86"/>
      <c r="U115" s="86"/>
      <c r="V115" s="53">
        <f>V116+V117+V118+V119+V120+V121+V123+V124+V125+V126+19385.8+V128+1994.8+V130+V131+V132</f>
        <v>30956.999999999996</v>
      </c>
      <c r="W115" s="53">
        <f>W116+W117+W118+W119+W120+W121+W123+W124+W125+W126+19385.8+W128+1994.8+W130+W131+W132</f>
        <v>30856.8</v>
      </c>
      <c r="X115" s="53">
        <f>X116+X117+X118+X119+X120+X121+X123+X124+X125+X126+18237.9+X128+X130+X131+X132</f>
        <v>29865.000000000004</v>
      </c>
      <c r="Y115" s="53"/>
      <c r="Z115" s="53"/>
      <c r="AA115" s="53"/>
      <c r="AB115" s="53"/>
      <c r="AC115" s="68"/>
      <c r="AD115" s="1"/>
      <c r="AE115" s="1" t="s">
        <v>1405</v>
      </c>
      <c r="AF115" s="1" t="s">
        <v>1406</v>
      </c>
      <c r="AG115" s="1" t="s">
        <v>226</v>
      </c>
      <c r="AH115" s="1" t="s">
        <v>227</v>
      </c>
      <c r="AI115" s="1" t="s">
        <v>228</v>
      </c>
      <c r="AJ115" s="1" t="s">
        <v>229</v>
      </c>
      <c r="AK115" s="1" t="s">
        <v>230</v>
      </c>
      <c r="AL115" s="1" t="s">
        <v>1941</v>
      </c>
      <c r="AM115" s="1" t="s">
        <v>1942</v>
      </c>
      <c r="AN115" s="1" t="s">
        <v>1943</v>
      </c>
      <c r="AO115" s="1" t="s">
        <v>1143</v>
      </c>
      <c r="AP115" s="1" t="s">
        <v>1144</v>
      </c>
      <c r="AQ115" s="1" t="s">
        <v>1145</v>
      </c>
      <c r="AR115" s="1" t="s">
        <v>1146</v>
      </c>
      <c r="AS115" s="1" t="s">
        <v>1147</v>
      </c>
      <c r="AT115" s="1" t="s">
        <v>1148</v>
      </c>
      <c r="AU115" s="1" t="s">
        <v>1149</v>
      </c>
      <c r="AV115" s="1"/>
      <c r="AW115" s="1"/>
      <c r="AX115" s="1"/>
      <c r="AY115" s="1"/>
    </row>
    <row r="116" spans="1:51" ht="49.5" customHeight="1">
      <c r="A116" s="1"/>
      <c r="B116" s="15"/>
      <c r="C116" s="98"/>
      <c r="D116" s="94" t="s">
        <v>2471</v>
      </c>
      <c r="E116" s="82"/>
      <c r="F116" s="85" t="s">
        <v>2410</v>
      </c>
      <c r="G116" s="86"/>
      <c r="H116" s="86"/>
      <c r="I116" s="99" t="s">
        <v>1499</v>
      </c>
      <c r="J116" s="99" t="s">
        <v>1501</v>
      </c>
      <c r="K116" s="99" t="s">
        <v>1342</v>
      </c>
      <c r="L116" s="24"/>
      <c r="M116" s="24" t="s">
        <v>1702</v>
      </c>
      <c r="N116" s="24" t="s">
        <v>1703</v>
      </c>
      <c r="O116" s="24" t="s">
        <v>4311</v>
      </c>
      <c r="P116" s="24"/>
      <c r="Q116" s="24" t="s">
        <v>2397</v>
      </c>
      <c r="R116" s="24" t="s">
        <v>2399</v>
      </c>
      <c r="S116" s="24" t="s">
        <v>2398</v>
      </c>
      <c r="T116" s="86"/>
      <c r="U116" s="51">
        <v>6.6</v>
      </c>
      <c r="V116" s="51">
        <v>1.2</v>
      </c>
      <c r="W116" s="51">
        <v>1.2</v>
      </c>
      <c r="X116" s="51">
        <v>0.9</v>
      </c>
      <c r="Y116" s="51"/>
      <c r="Z116" s="51"/>
      <c r="AA116" s="51"/>
      <c r="AB116" s="51"/>
      <c r="AC116" s="68"/>
      <c r="AD116" s="1"/>
      <c r="AE116" s="1" t="s">
        <v>2419</v>
      </c>
      <c r="AF116" s="1" t="s">
        <v>1334</v>
      </c>
      <c r="AG116" s="1" t="s">
        <v>2806</v>
      </c>
      <c r="AH116" s="1" t="s">
        <v>2807</v>
      </c>
      <c r="AI116" s="1" t="s">
        <v>2808</v>
      </c>
      <c r="AJ116" s="1" t="s">
        <v>2809</v>
      </c>
      <c r="AK116" s="1" t="s">
        <v>2810</v>
      </c>
      <c r="AL116" s="1" t="s">
        <v>2811</v>
      </c>
      <c r="AM116" s="1" t="s">
        <v>893</v>
      </c>
      <c r="AN116" s="1" t="s">
        <v>894</v>
      </c>
      <c r="AO116" s="1" t="s">
        <v>895</v>
      </c>
      <c r="AP116" s="1" t="s">
        <v>1929</v>
      </c>
      <c r="AQ116" s="1" t="s">
        <v>4700</v>
      </c>
      <c r="AR116" s="1" t="s">
        <v>4701</v>
      </c>
      <c r="AS116" s="1" t="s">
        <v>4702</v>
      </c>
      <c r="AT116" s="1" t="s">
        <v>4703</v>
      </c>
      <c r="AU116" s="1" t="s">
        <v>4905</v>
      </c>
      <c r="AV116" s="1"/>
      <c r="AW116" s="1"/>
      <c r="AX116" s="1"/>
      <c r="AY116" s="1"/>
    </row>
    <row r="117" spans="1:51" s="29" customFormat="1" ht="73.5" customHeight="1">
      <c r="A117" s="2"/>
      <c r="B117" s="2"/>
      <c r="C117" s="100" t="s">
        <v>596</v>
      </c>
      <c r="D117" s="101" t="s">
        <v>4377</v>
      </c>
      <c r="E117" s="100"/>
      <c r="F117" s="100" t="s">
        <v>4428</v>
      </c>
      <c r="G117" s="100"/>
      <c r="H117" s="100"/>
      <c r="I117" s="100"/>
      <c r="J117" s="100"/>
      <c r="K117" s="100"/>
      <c r="L117" s="100"/>
      <c r="M117" s="100"/>
      <c r="N117" s="100"/>
      <c r="O117" s="100"/>
      <c r="P117" s="100"/>
      <c r="Q117" s="100"/>
      <c r="R117" s="100"/>
      <c r="S117" s="100"/>
      <c r="T117" s="100"/>
      <c r="U117" s="100"/>
      <c r="V117" s="77">
        <v>1.8</v>
      </c>
      <c r="W117" s="77">
        <v>1.8</v>
      </c>
      <c r="X117" s="77">
        <v>13</v>
      </c>
      <c r="Y117" s="77"/>
      <c r="Z117" s="77"/>
      <c r="AA117" s="77"/>
      <c r="AB117" s="77"/>
      <c r="AC117" s="68"/>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18" customHeight="1">
      <c r="A118" s="1"/>
      <c r="B118" s="14"/>
      <c r="C118" s="98"/>
      <c r="D118" s="94" t="s">
        <v>3423</v>
      </c>
      <c r="E118" s="82"/>
      <c r="F118" s="85" t="s">
        <v>1086</v>
      </c>
      <c r="G118" s="86"/>
      <c r="H118" s="86"/>
      <c r="I118" s="99" t="s">
        <v>1499</v>
      </c>
      <c r="J118" s="99" t="s">
        <v>1501</v>
      </c>
      <c r="K118" s="99" t="s">
        <v>1342</v>
      </c>
      <c r="L118" s="24"/>
      <c r="M118" s="24" t="s">
        <v>1702</v>
      </c>
      <c r="N118" s="24" t="s">
        <v>4282</v>
      </c>
      <c r="O118" s="24" t="s">
        <v>4311</v>
      </c>
      <c r="P118" s="24"/>
      <c r="Q118" s="24" t="s">
        <v>2397</v>
      </c>
      <c r="R118" s="24" t="s">
        <v>2399</v>
      </c>
      <c r="S118" s="24" t="s">
        <v>2398</v>
      </c>
      <c r="T118" s="86"/>
      <c r="U118" s="86"/>
      <c r="V118" s="51">
        <v>549.2</v>
      </c>
      <c r="W118" s="51">
        <v>549.2</v>
      </c>
      <c r="X118" s="51">
        <v>549.2</v>
      </c>
      <c r="Y118" s="51"/>
      <c r="Z118" s="51"/>
      <c r="AA118" s="51"/>
      <c r="AB118" s="51"/>
      <c r="AC118" s="68"/>
      <c r="AD118" s="1"/>
      <c r="AE118" s="1" t="s">
        <v>2026</v>
      </c>
      <c r="AF118" s="1" t="s">
        <v>1973</v>
      </c>
      <c r="AG118" s="1" t="s">
        <v>1974</v>
      </c>
      <c r="AH118" s="1" t="s">
        <v>3693</v>
      </c>
      <c r="AI118" s="1" t="s">
        <v>3694</v>
      </c>
      <c r="AJ118" s="1" t="s">
        <v>2878</v>
      </c>
      <c r="AK118" s="1" t="s">
        <v>2879</v>
      </c>
      <c r="AL118" s="1" t="s">
        <v>2880</v>
      </c>
      <c r="AM118" s="1" t="s">
        <v>3728</v>
      </c>
      <c r="AN118" s="1" t="s">
        <v>3729</v>
      </c>
      <c r="AO118" s="1" t="s">
        <v>3730</v>
      </c>
      <c r="AP118" s="1" t="s">
        <v>3731</v>
      </c>
      <c r="AQ118" s="1" t="s">
        <v>3732</v>
      </c>
      <c r="AR118" s="1" t="s">
        <v>3733</v>
      </c>
      <c r="AS118" s="1" t="s">
        <v>3734</v>
      </c>
      <c r="AT118" s="1" t="s">
        <v>3735</v>
      </c>
      <c r="AU118" s="1" t="s">
        <v>3736</v>
      </c>
      <c r="AV118" s="1"/>
      <c r="AW118" s="1"/>
      <c r="AX118" s="1"/>
      <c r="AY118" s="1"/>
    </row>
    <row r="119" spans="1:51" ht="48.75" customHeight="1">
      <c r="A119" s="1"/>
      <c r="B119" s="15"/>
      <c r="C119" s="98"/>
      <c r="D119" s="94" t="s">
        <v>2472</v>
      </c>
      <c r="E119" s="82"/>
      <c r="F119" s="85" t="s">
        <v>2410</v>
      </c>
      <c r="G119" s="86"/>
      <c r="H119" s="86"/>
      <c r="I119" s="99" t="s">
        <v>1499</v>
      </c>
      <c r="J119" s="99" t="s">
        <v>1501</v>
      </c>
      <c r="K119" s="99" t="s">
        <v>1342</v>
      </c>
      <c r="L119" s="24"/>
      <c r="M119" s="24" t="s">
        <v>1702</v>
      </c>
      <c r="N119" s="24" t="s">
        <v>1704</v>
      </c>
      <c r="O119" s="24" t="s">
        <v>4311</v>
      </c>
      <c r="P119" s="24"/>
      <c r="Q119" s="24" t="s">
        <v>3651</v>
      </c>
      <c r="R119" s="24"/>
      <c r="S119" s="24" t="s">
        <v>3652</v>
      </c>
      <c r="T119" s="86"/>
      <c r="U119" s="86"/>
      <c r="V119" s="51">
        <v>295.3</v>
      </c>
      <c r="W119" s="51">
        <v>295.3</v>
      </c>
      <c r="X119" s="51">
        <v>295.2</v>
      </c>
      <c r="Y119" s="51"/>
      <c r="Z119" s="51"/>
      <c r="AA119" s="51"/>
      <c r="AB119" s="51"/>
      <c r="AC119" s="68"/>
      <c r="AD119" s="1"/>
      <c r="AE119" s="1" t="s">
        <v>3737</v>
      </c>
      <c r="AF119" s="1" t="s">
        <v>3738</v>
      </c>
      <c r="AG119" s="1" t="s">
        <v>3739</v>
      </c>
      <c r="AH119" s="1" t="s">
        <v>3740</v>
      </c>
      <c r="AI119" s="1" t="s">
        <v>3741</v>
      </c>
      <c r="AJ119" s="1" t="s">
        <v>1775</v>
      </c>
      <c r="AK119" s="1" t="s">
        <v>736</v>
      </c>
      <c r="AL119" s="1" t="s">
        <v>737</v>
      </c>
      <c r="AM119" s="1" t="s">
        <v>738</v>
      </c>
      <c r="AN119" s="1" t="s">
        <v>739</v>
      </c>
      <c r="AO119" s="1" t="s">
        <v>740</v>
      </c>
      <c r="AP119" s="1" t="s">
        <v>741</v>
      </c>
      <c r="AQ119" s="1" t="s">
        <v>742</v>
      </c>
      <c r="AR119" s="1" t="s">
        <v>743</v>
      </c>
      <c r="AS119" s="1" t="s">
        <v>3886</v>
      </c>
      <c r="AT119" s="1" t="s">
        <v>3875</v>
      </c>
      <c r="AU119" s="1" t="s">
        <v>3876</v>
      </c>
      <c r="AV119" s="1"/>
      <c r="AW119" s="1"/>
      <c r="AX119" s="1"/>
      <c r="AY119" s="1"/>
    </row>
    <row r="120" spans="1:51" ht="27" customHeight="1">
      <c r="A120" s="1"/>
      <c r="B120" s="16"/>
      <c r="C120" s="98"/>
      <c r="D120" s="94" t="s">
        <v>1116</v>
      </c>
      <c r="E120" s="82"/>
      <c r="F120" s="85" t="s">
        <v>259</v>
      </c>
      <c r="G120" s="86"/>
      <c r="H120" s="86"/>
      <c r="I120" s="24" t="s">
        <v>4646</v>
      </c>
      <c r="J120" s="24" t="s">
        <v>1264</v>
      </c>
      <c r="K120" s="24" t="s">
        <v>1265</v>
      </c>
      <c r="L120" s="24"/>
      <c r="M120" s="24" t="s">
        <v>1702</v>
      </c>
      <c r="N120" s="24" t="s">
        <v>1712</v>
      </c>
      <c r="O120" s="24" t="s">
        <v>4311</v>
      </c>
      <c r="P120" s="24"/>
      <c r="Q120" s="24" t="s">
        <v>2397</v>
      </c>
      <c r="R120" s="24" t="s">
        <v>2399</v>
      </c>
      <c r="S120" s="24" t="s">
        <v>2398</v>
      </c>
      <c r="T120" s="86"/>
      <c r="U120" s="86"/>
      <c r="V120" s="51">
        <v>1131.6</v>
      </c>
      <c r="W120" s="51">
        <v>1131.6</v>
      </c>
      <c r="X120" s="51">
        <v>1176.1</v>
      </c>
      <c r="Y120" s="51"/>
      <c r="Z120" s="51"/>
      <c r="AA120" s="51"/>
      <c r="AB120" s="51"/>
      <c r="AC120" s="68"/>
      <c r="AD120" s="1"/>
      <c r="AE120" s="1" t="s">
        <v>3879</v>
      </c>
      <c r="AF120" s="1" t="s">
        <v>2973</v>
      </c>
      <c r="AG120" s="1" t="s">
        <v>3556</v>
      </c>
      <c r="AH120" s="1" t="s">
        <v>3557</v>
      </c>
      <c r="AI120" s="1" t="s">
        <v>2658</v>
      </c>
      <c r="AJ120" s="1" t="s">
        <v>1734</v>
      </c>
      <c r="AK120" s="1" t="s">
        <v>1735</v>
      </c>
      <c r="AL120" s="1" t="s">
        <v>1736</v>
      </c>
      <c r="AM120" s="1" t="s">
        <v>1737</v>
      </c>
      <c r="AN120" s="1" t="s">
        <v>1738</v>
      </c>
      <c r="AO120" s="1" t="s">
        <v>1739</v>
      </c>
      <c r="AP120" s="1" t="s">
        <v>1740</v>
      </c>
      <c r="AQ120" s="1" t="s">
        <v>3868</v>
      </c>
      <c r="AR120" s="1" t="s">
        <v>3869</v>
      </c>
      <c r="AS120" s="1" t="s">
        <v>2966</v>
      </c>
      <c r="AT120" s="1" t="s">
        <v>2967</v>
      </c>
      <c r="AU120" s="1" t="s">
        <v>617</v>
      </c>
      <c r="AV120" s="1"/>
      <c r="AW120" s="1"/>
      <c r="AX120" s="1"/>
      <c r="AY120" s="1"/>
    </row>
    <row r="121" spans="1:51" ht="56.25">
      <c r="A121" s="1"/>
      <c r="B121" s="16"/>
      <c r="C121" s="98"/>
      <c r="D121" s="123" t="s">
        <v>5072</v>
      </c>
      <c r="E121" s="82"/>
      <c r="F121" s="85" t="s">
        <v>52</v>
      </c>
      <c r="G121" s="86"/>
      <c r="H121" s="86"/>
      <c r="I121" s="24"/>
      <c r="J121" s="24"/>
      <c r="K121" s="24"/>
      <c r="L121" s="24"/>
      <c r="M121" s="24"/>
      <c r="N121" s="24"/>
      <c r="O121" s="24"/>
      <c r="P121" s="24"/>
      <c r="Q121" s="24"/>
      <c r="R121" s="24"/>
      <c r="S121" s="24"/>
      <c r="T121" s="86"/>
      <c r="U121" s="86"/>
      <c r="V121" s="51">
        <v>88.2</v>
      </c>
      <c r="W121" s="55">
        <v>88.2</v>
      </c>
      <c r="X121" s="51">
        <v>19.2</v>
      </c>
      <c r="Y121" s="51"/>
      <c r="Z121" s="51"/>
      <c r="AA121" s="51"/>
      <c r="AB121" s="51"/>
      <c r="AC121" s="68"/>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s="40" customFormat="1" ht="29.25" customHeight="1">
      <c r="A122" s="38"/>
      <c r="B122" s="39"/>
      <c r="C122" s="100" t="s">
        <v>1330</v>
      </c>
      <c r="D122" s="102" t="s">
        <v>283</v>
      </c>
      <c r="E122" s="100"/>
      <c r="F122" s="100" t="s">
        <v>3904</v>
      </c>
      <c r="G122" s="100"/>
      <c r="H122" s="100"/>
      <c r="I122" s="100"/>
      <c r="J122" s="100"/>
      <c r="K122" s="100"/>
      <c r="L122" s="100"/>
      <c r="M122" s="100"/>
      <c r="N122" s="100"/>
      <c r="O122" s="100"/>
      <c r="P122" s="100"/>
      <c r="Q122" s="100"/>
      <c r="R122" s="100"/>
      <c r="S122" s="100"/>
      <c r="T122" s="57">
        <v>289.1</v>
      </c>
      <c r="U122" s="57">
        <v>289.1</v>
      </c>
      <c r="V122" s="77"/>
      <c r="W122" s="77"/>
      <c r="X122" s="78"/>
      <c r="Y122" s="78"/>
      <c r="Z122" s="77"/>
      <c r="AA122" s="78"/>
      <c r="AB122" s="78"/>
      <c r="AC122" s="6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row>
    <row r="123" spans="1:51" s="40" customFormat="1" ht="90">
      <c r="A123" s="38"/>
      <c r="B123" s="39"/>
      <c r="C123" s="100" t="s">
        <v>53</v>
      </c>
      <c r="D123" s="94" t="s">
        <v>5060</v>
      </c>
      <c r="E123" s="82"/>
      <c r="F123" s="85" t="s">
        <v>5061</v>
      </c>
      <c r="G123" s="86"/>
      <c r="H123" s="86"/>
      <c r="I123" s="99" t="s">
        <v>1499</v>
      </c>
      <c r="J123" s="24" t="s">
        <v>5062</v>
      </c>
      <c r="K123" s="24" t="s">
        <v>1342</v>
      </c>
      <c r="L123" s="24"/>
      <c r="M123" s="24" t="s">
        <v>4922</v>
      </c>
      <c r="N123" s="24" t="s">
        <v>5063</v>
      </c>
      <c r="O123" s="24" t="s">
        <v>4311</v>
      </c>
      <c r="P123" s="24"/>
      <c r="Q123" s="24" t="s">
        <v>2397</v>
      </c>
      <c r="R123" s="24" t="s">
        <v>2399</v>
      </c>
      <c r="S123" s="24" t="s">
        <v>2398</v>
      </c>
      <c r="T123" s="86"/>
      <c r="U123" s="86"/>
      <c r="V123" s="51">
        <v>1683.7</v>
      </c>
      <c r="W123" s="51">
        <v>1670.5</v>
      </c>
      <c r="X123" s="51">
        <v>1607.3</v>
      </c>
      <c r="Y123" s="51"/>
      <c r="Z123" s="51"/>
      <c r="AA123" s="51"/>
      <c r="AB123" s="51"/>
      <c r="AC123" s="6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row>
    <row r="124" spans="1:51" ht="22.5">
      <c r="A124" s="1"/>
      <c r="B124" s="1"/>
      <c r="C124" s="100" t="s">
        <v>289</v>
      </c>
      <c r="D124" s="101" t="s">
        <v>4374</v>
      </c>
      <c r="E124" s="100"/>
      <c r="F124" s="100" t="s">
        <v>4375</v>
      </c>
      <c r="G124" s="100"/>
      <c r="H124" s="100"/>
      <c r="I124" s="100"/>
      <c r="J124" s="100"/>
      <c r="K124" s="100"/>
      <c r="L124" s="100"/>
      <c r="M124" s="100"/>
      <c r="N124" s="100"/>
      <c r="O124" s="100"/>
      <c r="P124" s="100"/>
      <c r="Q124" s="100"/>
      <c r="R124" s="100"/>
      <c r="S124" s="100"/>
      <c r="T124" s="100"/>
      <c r="U124" s="100"/>
      <c r="V124" s="77">
        <v>275.5</v>
      </c>
      <c r="W124" s="77">
        <v>188.5</v>
      </c>
      <c r="X124" s="77">
        <v>147.9</v>
      </c>
      <c r="Y124" s="77"/>
      <c r="Z124" s="77"/>
      <c r="AA124" s="77"/>
      <c r="AB124" s="77"/>
      <c r="AC124" s="68"/>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12.75">
      <c r="A125" s="1"/>
      <c r="B125" s="1"/>
      <c r="C125" s="100" t="s">
        <v>290</v>
      </c>
      <c r="D125" s="102" t="s">
        <v>288</v>
      </c>
      <c r="E125" s="100"/>
      <c r="F125" s="100" t="s">
        <v>287</v>
      </c>
      <c r="G125" s="100"/>
      <c r="H125" s="100"/>
      <c r="I125" s="100"/>
      <c r="J125" s="100"/>
      <c r="K125" s="100"/>
      <c r="L125" s="100"/>
      <c r="M125" s="100"/>
      <c r="N125" s="100"/>
      <c r="O125" s="100"/>
      <c r="P125" s="100"/>
      <c r="Q125" s="100"/>
      <c r="R125" s="100"/>
      <c r="S125" s="100"/>
      <c r="T125" s="100"/>
      <c r="U125" s="100"/>
      <c r="V125" s="77">
        <v>52.8</v>
      </c>
      <c r="W125" s="77">
        <v>52.8</v>
      </c>
      <c r="X125" s="77">
        <v>52.8</v>
      </c>
      <c r="Y125" s="77"/>
      <c r="Z125" s="77"/>
      <c r="AA125" s="77"/>
      <c r="AB125" s="77"/>
      <c r="AC125" s="68"/>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s="30" customFormat="1" ht="81.75" customHeight="1">
      <c r="A126" s="1"/>
      <c r="B126" s="17"/>
      <c r="C126" s="98"/>
      <c r="D126" s="94" t="s">
        <v>1701</v>
      </c>
      <c r="E126" s="82"/>
      <c r="F126" s="85" t="s">
        <v>4375</v>
      </c>
      <c r="G126" s="86"/>
      <c r="H126" s="86"/>
      <c r="I126" s="24" t="s">
        <v>3747</v>
      </c>
      <c r="J126" s="24" t="s">
        <v>2541</v>
      </c>
      <c r="K126" s="24" t="s">
        <v>2542</v>
      </c>
      <c r="L126" s="24"/>
      <c r="M126" s="24" t="s">
        <v>4922</v>
      </c>
      <c r="N126" s="24" t="s">
        <v>3993</v>
      </c>
      <c r="O126" s="24" t="s">
        <v>4311</v>
      </c>
      <c r="P126" s="24"/>
      <c r="Q126" s="24" t="s">
        <v>2397</v>
      </c>
      <c r="R126" s="24" t="s">
        <v>2399</v>
      </c>
      <c r="S126" s="24" t="s">
        <v>2398</v>
      </c>
      <c r="T126" s="86"/>
      <c r="U126" s="86"/>
      <c r="V126" s="51">
        <v>2070.6</v>
      </c>
      <c r="W126" s="51">
        <v>2070.6</v>
      </c>
      <c r="X126" s="51">
        <v>3629.3</v>
      </c>
      <c r="Y126" s="51"/>
      <c r="Z126" s="51"/>
      <c r="AA126" s="51"/>
      <c r="AB126" s="51"/>
      <c r="AC126" s="68"/>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s="30" customFormat="1" ht="86.25" customHeight="1">
      <c r="A127" s="1"/>
      <c r="B127" s="17"/>
      <c r="C127" s="98"/>
      <c r="D127" s="94" t="s">
        <v>3325</v>
      </c>
      <c r="E127" s="82"/>
      <c r="F127" s="85" t="s">
        <v>285</v>
      </c>
      <c r="G127" s="86"/>
      <c r="H127" s="86"/>
      <c r="I127" s="24" t="s">
        <v>1499</v>
      </c>
      <c r="J127" s="24" t="s">
        <v>1500</v>
      </c>
      <c r="K127" s="24" t="s">
        <v>1342</v>
      </c>
      <c r="L127" s="24"/>
      <c r="M127" s="24" t="s">
        <v>1702</v>
      </c>
      <c r="N127" s="24" t="s">
        <v>1705</v>
      </c>
      <c r="O127" s="24" t="s">
        <v>4311</v>
      </c>
      <c r="P127" s="24"/>
      <c r="Q127" s="24" t="s">
        <v>2397</v>
      </c>
      <c r="R127" s="24" t="s">
        <v>2400</v>
      </c>
      <c r="S127" s="24" t="s">
        <v>2398</v>
      </c>
      <c r="T127" s="86"/>
      <c r="U127" s="86"/>
      <c r="V127" s="51" t="s">
        <v>5132</v>
      </c>
      <c r="W127" s="51" t="s">
        <v>5132</v>
      </c>
      <c r="X127" s="51" t="s">
        <v>5133</v>
      </c>
      <c r="Y127" s="51"/>
      <c r="Z127" s="51"/>
      <c r="AA127" s="51"/>
      <c r="AB127" s="51"/>
      <c r="AC127" s="68"/>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s="30" customFormat="1" ht="70.5" customHeight="1">
      <c r="A128" s="1"/>
      <c r="B128" s="17"/>
      <c r="C128" s="98"/>
      <c r="D128" s="94" t="s">
        <v>1625</v>
      </c>
      <c r="E128" s="82"/>
      <c r="F128" s="85" t="s">
        <v>260</v>
      </c>
      <c r="G128" s="86"/>
      <c r="H128" s="86"/>
      <c r="I128" s="24" t="s">
        <v>2492</v>
      </c>
      <c r="J128" s="24" t="s">
        <v>3935</v>
      </c>
      <c r="K128" s="24" t="s">
        <v>3936</v>
      </c>
      <c r="L128" s="24"/>
      <c r="M128" s="24" t="s">
        <v>854</v>
      </c>
      <c r="N128" s="24" t="s">
        <v>855</v>
      </c>
      <c r="O128" s="24" t="s">
        <v>4311</v>
      </c>
      <c r="P128" s="24"/>
      <c r="Q128" s="24" t="s">
        <v>2397</v>
      </c>
      <c r="R128" s="24" t="s">
        <v>2399</v>
      </c>
      <c r="S128" s="24" t="s">
        <v>2398</v>
      </c>
      <c r="T128" s="86"/>
      <c r="U128" s="86"/>
      <c r="V128" s="51">
        <v>1335.5</v>
      </c>
      <c r="W128" s="51">
        <v>1335.5</v>
      </c>
      <c r="X128" s="51">
        <v>1346</v>
      </c>
      <c r="Y128" s="51"/>
      <c r="Z128" s="51"/>
      <c r="AA128" s="51"/>
      <c r="AB128" s="51"/>
      <c r="AC128" s="68"/>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s="30" customFormat="1" ht="105" customHeight="1">
      <c r="A129" s="1"/>
      <c r="B129" s="17"/>
      <c r="C129" s="98"/>
      <c r="D129" s="94" t="s">
        <v>787</v>
      </c>
      <c r="E129" s="82"/>
      <c r="F129" s="85" t="s">
        <v>5084</v>
      </c>
      <c r="G129" s="86"/>
      <c r="H129" s="86"/>
      <c r="I129" s="24" t="s">
        <v>3206</v>
      </c>
      <c r="J129" s="24" t="s">
        <v>3207</v>
      </c>
      <c r="K129" s="24" t="s">
        <v>3208</v>
      </c>
      <c r="L129" s="24"/>
      <c r="M129" s="24" t="s">
        <v>1702</v>
      </c>
      <c r="N129" s="24"/>
      <c r="O129" s="24" t="s">
        <v>4311</v>
      </c>
      <c r="P129" s="24"/>
      <c r="Q129" s="24" t="s">
        <v>2397</v>
      </c>
      <c r="R129" s="24" t="s">
        <v>2399</v>
      </c>
      <c r="S129" s="24" t="s">
        <v>2398</v>
      </c>
      <c r="T129" s="86"/>
      <c r="U129" s="86"/>
      <c r="V129" s="51" t="s">
        <v>5139</v>
      </c>
      <c r="W129" s="51" t="s">
        <v>5139</v>
      </c>
      <c r="X129" s="51"/>
      <c r="Y129" s="51"/>
      <c r="Z129" s="51"/>
      <c r="AA129" s="51"/>
      <c r="AB129" s="51"/>
      <c r="AC129" s="68" t="s">
        <v>5079</v>
      </c>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s="30" customFormat="1" ht="93" customHeight="1">
      <c r="A130" s="1"/>
      <c r="B130" s="17"/>
      <c r="C130" s="103"/>
      <c r="D130" s="94" t="s">
        <v>5083</v>
      </c>
      <c r="E130" s="82"/>
      <c r="F130" s="85" t="s">
        <v>4375</v>
      </c>
      <c r="G130" s="86"/>
      <c r="H130" s="86"/>
      <c r="I130" s="24"/>
      <c r="J130" s="24"/>
      <c r="K130" s="24"/>
      <c r="L130" s="24"/>
      <c r="M130" s="24"/>
      <c r="N130" s="24"/>
      <c r="O130" s="24"/>
      <c r="P130" s="24"/>
      <c r="Q130" s="24"/>
      <c r="R130" s="24"/>
      <c r="S130" s="24"/>
      <c r="T130" s="86"/>
      <c r="U130" s="86"/>
      <c r="V130" s="51">
        <v>1789.3</v>
      </c>
      <c r="W130" s="51">
        <v>1789.3</v>
      </c>
      <c r="X130" s="51">
        <v>2785.8</v>
      </c>
      <c r="Y130" s="51"/>
      <c r="Z130" s="51"/>
      <c r="AA130" s="51"/>
      <c r="AB130" s="51"/>
      <c r="AC130" s="68" t="s">
        <v>5082</v>
      </c>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s="30" customFormat="1" ht="72" customHeight="1">
      <c r="A131" s="1"/>
      <c r="B131" s="17"/>
      <c r="C131" s="103"/>
      <c r="D131" s="94" t="s">
        <v>4730</v>
      </c>
      <c r="E131" s="82"/>
      <c r="F131" s="85" t="s">
        <v>257</v>
      </c>
      <c r="G131" s="86"/>
      <c r="H131" s="86"/>
      <c r="I131" s="24" t="s">
        <v>3206</v>
      </c>
      <c r="J131" s="24" t="s">
        <v>2362</v>
      </c>
      <c r="K131" s="24" t="s">
        <v>696</v>
      </c>
      <c r="L131" s="24"/>
      <c r="M131" s="24" t="s">
        <v>1702</v>
      </c>
      <c r="N131" s="24" t="s">
        <v>1711</v>
      </c>
      <c r="O131" s="24" t="s">
        <v>4311</v>
      </c>
      <c r="P131" s="24"/>
      <c r="Q131" s="24" t="s">
        <v>2397</v>
      </c>
      <c r="R131" s="24" t="s">
        <v>2399</v>
      </c>
      <c r="S131" s="24" t="s">
        <v>2398</v>
      </c>
      <c r="T131" s="86"/>
      <c r="U131" s="86"/>
      <c r="V131" s="51">
        <v>1.7</v>
      </c>
      <c r="W131" s="51">
        <v>1.7</v>
      </c>
      <c r="X131" s="51">
        <v>4.4</v>
      </c>
      <c r="Y131" s="51"/>
      <c r="Z131" s="51"/>
      <c r="AA131" s="51"/>
      <c r="AB131" s="51"/>
      <c r="AC131" s="68"/>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s="30" customFormat="1" ht="72" customHeight="1">
      <c r="A132" s="1"/>
      <c r="B132" s="17"/>
      <c r="C132" s="103"/>
      <c r="D132" s="126" t="s">
        <v>5134</v>
      </c>
      <c r="E132" s="82"/>
      <c r="F132" s="85" t="s">
        <v>2148</v>
      </c>
      <c r="G132" s="86"/>
      <c r="H132" s="86"/>
      <c r="I132" s="24" t="s">
        <v>3206</v>
      </c>
      <c r="J132" s="24" t="s">
        <v>5135</v>
      </c>
      <c r="K132" s="24" t="s">
        <v>696</v>
      </c>
      <c r="L132" s="24"/>
      <c r="M132" s="24" t="s">
        <v>1702</v>
      </c>
      <c r="N132" s="24" t="s">
        <v>5136</v>
      </c>
      <c r="O132" s="24" t="s">
        <v>5137</v>
      </c>
      <c r="P132" s="24"/>
      <c r="Q132" s="24" t="s">
        <v>2397</v>
      </c>
      <c r="R132" s="24" t="s">
        <v>5138</v>
      </c>
      <c r="S132" s="24" t="s">
        <v>2398</v>
      </c>
      <c r="T132" s="86"/>
      <c r="U132" s="86"/>
      <c r="V132" s="51">
        <v>300</v>
      </c>
      <c r="W132" s="51">
        <v>300</v>
      </c>
      <c r="X132" s="51"/>
      <c r="Y132" s="51"/>
      <c r="Z132" s="51"/>
      <c r="AA132" s="51"/>
      <c r="AB132" s="51"/>
      <c r="AC132" s="68"/>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s="30" customFormat="1" ht="150" customHeight="1">
      <c r="A133" s="1"/>
      <c r="B133" s="17"/>
      <c r="C133" s="43" t="s">
        <v>5014</v>
      </c>
      <c r="D133" s="104" t="s">
        <v>27</v>
      </c>
      <c r="E133" s="87" t="s">
        <v>28</v>
      </c>
      <c r="F133" s="85"/>
      <c r="G133" s="86"/>
      <c r="H133" s="86"/>
      <c r="I133" s="24"/>
      <c r="J133" s="24"/>
      <c r="K133" s="24"/>
      <c r="L133" s="24"/>
      <c r="M133" s="24"/>
      <c r="N133" s="24"/>
      <c r="O133" s="24"/>
      <c r="P133" s="24"/>
      <c r="Q133" s="24"/>
      <c r="R133" s="24"/>
      <c r="S133" s="24"/>
      <c r="T133" s="86"/>
      <c r="U133" s="86"/>
      <c r="V133" s="53">
        <f>V134</f>
        <v>1321.1</v>
      </c>
      <c r="W133" s="53">
        <f aca="true" t="shared" si="0" ref="W133:AB133">W134</f>
        <v>1321.1</v>
      </c>
      <c r="X133" s="53">
        <f t="shared" si="0"/>
        <v>1454.1</v>
      </c>
      <c r="Y133" s="53">
        <f t="shared" si="0"/>
        <v>0</v>
      </c>
      <c r="Z133" s="53">
        <f t="shared" si="0"/>
        <v>0</v>
      </c>
      <c r="AA133" s="53">
        <f t="shared" si="0"/>
        <v>0</v>
      </c>
      <c r="AB133" s="53">
        <f t="shared" si="0"/>
        <v>0</v>
      </c>
      <c r="AC133" s="68"/>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s="30" customFormat="1" ht="25.5" customHeight="1">
      <c r="A134" s="1"/>
      <c r="B134" s="17"/>
      <c r="C134" s="95" t="s">
        <v>559</v>
      </c>
      <c r="D134" s="105" t="s">
        <v>122</v>
      </c>
      <c r="E134" s="87"/>
      <c r="F134" s="85" t="s">
        <v>2412</v>
      </c>
      <c r="G134" s="86"/>
      <c r="H134" s="86"/>
      <c r="I134" s="24" t="s">
        <v>557</v>
      </c>
      <c r="J134" s="24" t="s">
        <v>558</v>
      </c>
      <c r="K134" s="24" t="s">
        <v>1897</v>
      </c>
      <c r="L134" s="24"/>
      <c r="M134" s="24" t="s">
        <v>5015</v>
      </c>
      <c r="N134" s="24" t="s">
        <v>5020</v>
      </c>
      <c r="O134" s="24" t="s">
        <v>1342</v>
      </c>
      <c r="P134" s="24"/>
      <c r="Q134" s="24" t="s">
        <v>1718</v>
      </c>
      <c r="R134" s="24"/>
      <c r="S134" s="24" t="s">
        <v>1719</v>
      </c>
      <c r="T134" s="86"/>
      <c r="U134" s="86"/>
      <c r="V134" s="51">
        <v>1321.1</v>
      </c>
      <c r="W134" s="51">
        <v>1321.1</v>
      </c>
      <c r="X134" s="51">
        <v>1454.1</v>
      </c>
      <c r="Y134" s="51"/>
      <c r="Z134" s="51"/>
      <c r="AA134" s="51"/>
      <c r="AB134" s="51"/>
      <c r="AC134" s="68"/>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s="30" customFormat="1" ht="41.25" customHeight="1">
      <c r="A135" s="1"/>
      <c r="B135" s="17"/>
      <c r="C135" s="93" t="s">
        <v>1503</v>
      </c>
      <c r="D135" s="106" t="s">
        <v>599</v>
      </c>
      <c r="E135" s="87"/>
      <c r="F135" s="89"/>
      <c r="G135" s="90"/>
      <c r="H135" s="90"/>
      <c r="I135" s="91"/>
      <c r="J135" s="91"/>
      <c r="K135" s="91"/>
      <c r="L135" s="91"/>
      <c r="M135" s="91"/>
      <c r="N135" s="91"/>
      <c r="O135" s="91"/>
      <c r="P135" s="91"/>
      <c r="Q135" s="91"/>
      <c r="R135" s="91"/>
      <c r="S135" s="91"/>
      <c r="T135" s="90"/>
      <c r="U135" s="90"/>
      <c r="V135" s="54">
        <f aca="true" t="shared" si="1" ref="V135:AB135">V133+V115+V74</f>
        <v>304181.5</v>
      </c>
      <c r="W135" s="54">
        <f>W133+W115+W74</f>
        <v>298802.9</v>
      </c>
      <c r="X135" s="54">
        <f>X133+X115+X74</f>
        <v>285376.5</v>
      </c>
      <c r="Y135" s="54">
        <f t="shared" si="1"/>
        <v>0</v>
      </c>
      <c r="Z135" s="54">
        <f t="shared" si="1"/>
        <v>0</v>
      </c>
      <c r="AA135" s="54">
        <f t="shared" si="1"/>
        <v>0</v>
      </c>
      <c r="AB135" s="54">
        <f t="shared" si="1"/>
        <v>0</v>
      </c>
      <c r="AC135" s="68"/>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136" s="30" customFormat="1" ht="42.75" customHeight="1">
      <c r="A136" s="1"/>
      <c r="B136" s="17"/>
      <c r="C136" s="97" t="s">
        <v>594</v>
      </c>
      <c r="D136" s="97" t="s">
        <v>4371</v>
      </c>
      <c r="E136" s="95"/>
      <c r="F136" s="95"/>
      <c r="G136" s="100"/>
      <c r="H136" s="100"/>
      <c r="I136" s="100"/>
      <c r="J136" s="100"/>
      <c r="K136" s="100"/>
      <c r="L136" s="100"/>
      <c r="M136" s="100"/>
      <c r="N136" s="100"/>
      <c r="O136" s="100"/>
      <c r="P136" s="100"/>
      <c r="Q136" s="100"/>
      <c r="R136" s="100"/>
      <c r="S136" s="100"/>
      <c r="T136" s="100"/>
      <c r="U136" s="100"/>
      <c r="V136" s="56">
        <f>V137+V138+V139+V140+V141+V142+V143+V145+V146+V147+V148+V149+V150</f>
        <v>82598.40000000001</v>
      </c>
      <c r="W136" s="56">
        <f>W137+W138+W139+W140+W141+W143+W145+W146+W147+W148+W149+W150+W151</f>
        <v>78601.90000000002</v>
      </c>
      <c r="X136" s="56">
        <f>X137+X138+X139+X140+X141+X142+X143+X144+X145+X146+X147+X148+X149+X150+X151</f>
        <v>5308.7</v>
      </c>
      <c r="Y136" s="56">
        <f>Y137+Y138+Y139+Y140+Y141+Y143+Y145+Y146+Y147+Y148+Y149+Y150+Y151</f>
        <v>0</v>
      </c>
      <c r="Z136" s="56">
        <f>Z137+Z138+Z139+Z140+Z141+Z143+Z145+Z146+Z147+Z148+Z149+Z150+Z151</f>
        <v>0</v>
      </c>
      <c r="AA136" s="56">
        <f>AA137+AA138+AA139+AA140+AA141+AA143+AA145+AA146+AA147+AA148+AA149+AA150+AA151</f>
        <v>0</v>
      </c>
      <c r="AB136" s="56">
        <f>AB137+AB138+AB139+AB140+AB141+AB143+AB145+AB146+AB147+AB148+AB149+AB150+AB151</f>
        <v>0</v>
      </c>
      <c r="AC136" s="68"/>
      <c r="AD136" s="1"/>
      <c r="AE136" s="1"/>
      <c r="AF136" s="1"/>
      <c r="AG136" s="1"/>
      <c r="AH136" s="1"/>
      <c r="AI136" s="1"/>
      <c r="AJ136" s="1"/>
      <c r="AK136" s="1"/>
      <c r="AL136" s="1"/>
      <c r="AM136" s="1"/>
      <c r="AN136" s="1"/>
      <c r="AO136" s="1"/>
      <c r="AP136" s="1"/>
      <c r="AQ136" s="1"/>
      <c r="AR136" s="1"/>
      <c r="AS136" s="1"/>
      <c r="AT136" s="1"/>
      <c r="AU136" s="1"/>
      <c r="AV136" s="1"/>
      <c r="AW136" s="1"/>
      <c r="AX136" s="1"/>
      <c r="AY136" s="1"/>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row>
    <row r="137" spans="1:255" s="29" customFormat="1" ht="18" customHeight="1">
      <c r="A137" s="1"/>
      <c r="B137" s="16"/>
      <c r="C137" s="100" t="s">
        <v>595</v>
      </c>
      <c r="D137" s="100" t="s">
        <v>282</v>
      </c>
      <c r="E137" s="100"/>
      <c r="F137" s="100" t="s">
        <v>2410</v>
      </c>
      <c r="G137" s="100"/>
      <c r="H137" s="100"/>
      <c r="I137" s="100"/>
      <c r="J137" s="100"/>
      <c r="K137" s="100"/>
      <c r="L137" s="100"/>
      <c r="M137" s="100"/>
      <c r="N137" s="100"/>
      <c r="O137" s="100"/>
      <c r="P137" s="100"/>
      <c r="Q137" s="100"/>
      <c r="R137" s="100"/>
      <c r="S137" s="100"/>
      <c r="T137" s="100"/>
      <c r="U137" s="100"/>
      <c r="V137" s="57"/>
      <c r="W137" s="58"/>
      <c r="X137" s="57"/>
      <c r="Y137" s="57"/>
      <c r="Z137" s="57"/>
      <c r="AA137" s="57"/>
      <c r="AB137" s="57"/>
      <c r="AC137" s="68"/>
      <c r="AD137" s="1"/>
      <c r="AE137" s="1"/>
      <c r="AF137" s="1"/>
      <c r="AG137" s="1"/>
      <c r="AH137" s="1"/>
      <c r="AI137" s="1"/>
      <c r="AJ137" s="1"/>
      <c r="AK137" s="1"/>
      <c r="AL137" s="1"/>
      <c r="AM137" s="1"/>
      <c r="AN137" s="1"/>
      <c r="AO137" s="1"/>
      <c r="AP137" s="1"/>
      <c r="AQ137" s="1"/>
      <c r="AR137" s="1"/>
      <c r="AS137" s="1"/>
      <c r="AT137" s="1"/>
      <c r="AU137" s="1"/>
      <c r="AV137" s="1"/>
      <c r="AW137" s="1"/>
      <c r="AX137" s="1"/>
      <c r="AY137" s="1"/>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row>
    <row r="138" spans="1:255" s="29" customFormat="1" ht="18" customHeight="1">
      <c r="A138" s="1"/>
      <c r="B138" s="16"/>
      <c r="C138" s="100" t="s">
        <v>596</v>
      </c>
      <c r="D138" s="100" t="s">
        <v>1502</v>
      </c>
      <c r="E138" s="100"/>
      <c r="F138" s="100" t="s">
        <v>4280</v>
      </c>
      <c r="G138" s="100"/>
      <c r="H138" s="100"/>
      <c r="I138" s="100"/>
      <c r="J138" s="100"/>
      <c r="K138" s="100"/>
      <c r="L138" s="100"/>
      <c r="M138" s="100"/>
      <c r="N138" s="100"/>
      <c r="O138" s="100"/>
      <c r="P138" s="100"/>
      <c r="Q138" s="100"/>
      <c r="R138" s="100"/>
      <c r="S138" s="100"/>
      <c r="T138" s="100"/>
      <c r="U138" s="100"/>
      <c r="V138" s="57"/>
      <c r="W138" s="58"/>
      <c r="X138" s="57"/>
      <c r="Y138" s="57"/>
      <c r="Z138" s="57"/>
      <c r="AA138" s="57"/>
      <c r="AB138" s="57"/>
      <c r="AC138" s="68"/>
      <c r="AD138" s="1"/>
      <c r="AE138" s="1" t="s">
        <v>29</v>
      </c>
      <c r="AF138" s="1" t="s">
        <v>3335</v>
      </c>
      <c r="AG138" s="1" t="s">
        <v>3336</v>
      </c>
      <c r="AH138" s="1" t="s">
        <v>3337</v>
      </c>
      <c r="AI138" s="1" t="s">
        <v>1606</v>
      </c>
      <c r="AJ138" s="1" t="s">
        <v>2762</v>
      </c>
      <c r="AK138" s="1" t="s">
        <v>2763</v>
      </c>
      <c r="AL138" s="1" t="s">
        <v>1918</v>
      </c>
      <c r="AM138" s="1" t="s">
        <v>1919</v>
      </c>
      <c r="AN138" s="1" t="s">
        <v>4550</v>
      </c>
      <c r="AO138" s="1" t="s">
        <v>4551</v>
      </c>
      <c r="AP138" s="1" t="s">
        <v>4552</v>
      </c>
      <c r="AQ138" s="1" t="s">
        <v>4553</v>
      </c>
      <c r="AR138" s="1" t="s">
        <v>2142</v>
      </c>
      <c r="AS138" s="1" t="s">
        <v>2143</v>
      </c>
      <c r="AT138" s="1" t="s">
        <v>3585</v>
      </c>
      <c r="AU138" s="1" t="s">
        <v>2947</v>
      </c>
      <c r="AV138" s="1"/>
      <c r="AW138" s="1"/>
      <c r="AX138" s="1"/>
      <c r="AY138" s="1"/>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row>
    <row r="139" spans="1:51" s="40" customFormat="1" ht="27.75" customHeight="1">
      <c r="A139" s="38"/>
      <c r="B139" s="39"/>
      <c r="C139" s="100" t="s">
        <v>597</v>
      </c>
      <c r="D139" s="107" t="s">
        <v>286</v>
      </c>
      <c r="E139" s="100"/>
      <c r="F139" s="100" t="s">
        <v>803</v>
      </c>
      <c r="G139" s="100"/>
      <c r="H139" s="100"/>
      <c r="I139" s="100"/>
      <c r="J139" s="100"/>
      <c r="K139" s="100"/>
      <c r="L139" s="100"/>
      <c r="M139" s="100"/>
      <c r="N139" s="100"/>
      <c r="O139" s="100"/>
      <c r="P139" s="100"/>
      <c r="Q139" s="100"/>
      <c r="R139" s="100"/>
      <c r="S139" s="100"/>
      <c r="T139" s="100"/>
      <c r="U139" s="100"/>
      <c r="V139" s="50">
        <v>1157.7</v>
      </c>
      <c r="W139" s="50">
        <v>1157.7</v>
      </c>
      <c r="X139" s="50">
        <v>1000</v>
      </c>
      <c r="Y139" s="50"/>
      <c r="Z139" s="50"/>
      <c r="AA139" s="50"/>
      <c r="AB139" s="50"/>
      <c r="AC139" s="68" t="s">
        <v>5059</v>
      </c>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row>
    <row r="140" spans="1:51" s="40" customFormat="1" ht="22.5">
      <c r="A140" s="38"/>
      <c r="B140" s="39"/>
      <c r="C140" s="100" t="s">
        <v>281</v>
      </c>
      <c r="D140" s="107" t="s">
        <v>5085</v>
      </c>
      <c r="E140" s="100"/>
      <c r="F140" s="100" t="s">
        <v>803</v>
      </c>
      <c r="G140" s="100"/>
      <c r="H140" s="100"/>
      <c r="I140" s="100"/>
      <c r="J140" s="100"/>
      <c r="K140" s="100"/>
      <c r="L140" s="100"/>
      <c r="M140" s="100"/>
      <c r="N140" s="100"/>
      <c r="O140" s="100"/>
      <c r="P140" s="100"/>
      <c r="Q140" s="100"/>
      <c r="R140" s="100"/>
      <c r="S140" s="100"/>
      <c r="T140" s="100"/>
      <c r="U140" s="100"/>
      <c r="V140" s="58"/>
      <c r="W140" s="58"/>
      <c r="X140" s="50"/>
      <c r="Y140" s="50"/>
      <c r="Z140" s="50"/>
      <c r="AA140" s="50"/>
      <c r="AB140" s="50"/>
      <c r="AC140" s="6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row>
    <row r="141" spans="1:51" s="40" customFormat="1" ht="22.5">
      <c r="A141" s="38"/>
      <c r="B141" s="39"/>
      <c r="C141" s="100" t="s">
        <v>5086</v>
      </c>
      <c r="D141" s="107" t="s">
        <v>5036</v>
      </c>
      <c r="E141" s="100"/>
      <c r="F141" s="100" t="s">
        <v>803</v>
      </c>
      <c r="G141" s="100"/>
      <c r="H141" s="100"/>
      <c r="I141" s="100"/>
      <c r="J141" s="100"/>
      <c r="K141" s="100"/>
      <c r="L141" s="100"/>
      <c r="M141" s="100"/>
      <c r="N141" s="100"/>
      <c r="O141" s="100"/>
      <c r="P141" s="100"/>
      <c r="Q141" s="100"/>
      <c r="R141" s="100"/>
      <c r="S141" s="100"/>
      <c r="T141" s="100"/>
      <c r="U141" s="100"/>
      <c r="V141" s="57">
        <v>33.6</v>
      </c>
      <c r="W141" s="57">
        <v>33.6</v>
      </c>
      <c r="X141" s="57"/>
      <c r="Y141" s="50"/>
      <c r="Z141" s="57"/>
      <c r="AA141" s="50"/>
      <c r="AB141" s="50"/>
      <c r="AC141" s="6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row>
    <row r="142" spans="1:51" s="40" customFormat="1" ht="78.75">
      <c r="A142" s="38"/>
      <c r="B142" s="39"/>
      <c r="C142" s="100" t="s">
        <v>5087</v>
      </c>
      <c r="D142" s="107" t="s">
        <v>5105</v>
      </c>
      <c r="E142" s="100"/>
      <c r="F142" s="100" t="s">
        <v>3904</v>
      </c>
      <c r="G142" s="100"/>
      <c r="H142" s="100"/>
      <c r="I142" s="100"/>
      <c r="J142" s="100"/>
      <c r="K142" s="100"/>
      <c r="L142" s="100"/>
      <c r="M142" s="100"/>
      <c r="N142" s="100"/>
      <c r="O142" s="100"/>
      <c r="P142" s="100"/>
      <c r="Q142" s="100"/>
      <c r="R142" s="100"/>
      <c r="S142" s="100"/>
      <c r="T142" s="100"/>
      <c r="U142" s="100"/>
      <c r="V142" s="57">
        <v>35</v>
      </c>
      <c r="W142" s="57"/>
      <c r="X142" s="57"/>
      <c r="Y142" s="50"/>
      <c r="Z142" s="57"/>
      <c r="AA142" s="50"/>
      <c r="AB142" s="50"/>
      <c r="AC142" s="6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row>
    <row r="143" spans="1:51" s="40" customFormat="1" ht="26.25" customHeight="1">
      <c r="A143" s="38"/>
      <c r="B143" s="39"/>
      <c r="C143" s="100" t="s">
        <v>5088</v>
      </c>
      <c r="D143" s="107" t="s">
        <v>4647</v>
      </c>
      <c r="E143" s="100"/>
      <c r="F143" s="100" t="s">
        <v>3904</v>
      </c>
      <c r="G143" s="100"/>
      <c r="H143" s="100"/>
      <c r="I143" s="100"/>
      <c r="J143" s="100"/>
      <c r="K143" s="100"/>
      <c r="L143" s="100"/>
      <c r="M143" s="100"/>
      <c r="N143" s="100"/>
      <c r="O143" s="100"/>
      <c r="P143" s="100"/>
      <c r="Q143" s="100"/>
      <c r="R143" s="100"/>
      <c r="S143" s="100"/>
      <c r="T143" s="100"/>
      <c r="U143" s="100"/>
      <c r="V143" s="57">
        <v>69836.5</v>
      </c>
      <c r="W143" s="57">
        <v>65960.3</v>
      </c>
      <c r="X143" s="57"/>
      <c r="Y143" s="50"/>
      <c r="Z143" s="57"/>
      <c r="AA143" s="50"/>
      <c r="AB143" s="50"/>
      <c r="AC143" s="6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row>
    <row r="144" spans="1:51" s="40" customFormat="1" ht="45">
      <c r="A144" s="38"/>
      <c r="B144" s="39"/>
      <c r="C144" s="100" t="s">
        <v>598</v>
      </c>
      <c r="D144" s="107" t="s">
        <v>5106</v>
      </c>
      <c r="E144" s="100"/>
      <c r="F144" s="100" t="s">
        <v>2693</v>
      </c>
      <c r="G144" s="100"/>
      <c r="H144" s="100"/>
      <c r="I144" s="100"/>
      <c r="J144" s="100"/>
      <c r="K144" s="100"/>
      <c r="L144" s="100"/>
      <c r="M144" s="100"/>
      <c r="N144" s="100"/>
      <c r="O144" s="100"/>
      <c r="P144" s="100"/>
      <c r="Q144" s="100"/>
      <c r="R144" s="100"/>
      <c r="S144" s="100"/>
      <c r="T144" s="100"/>
      <c r="U144" s="100"/>
      <c r="V144" s="57"/>
      <c r="W144" s="57"/>
      <c r="X144" s="57"/>
      <c r="Y144" s="50"/>
      <c r="Z144" s="57"/>
      <c r="AA144" s="50"/>
      <c r="AB144" s="50"/>
      <c r="AC144" s="6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row>
    <row r="145" spans="1:51" s="40" customFormat="1" ht="67.5">
      <c r="A145" s="38"/>
      <c r="B145" s="39"/>
      <c r="C145" s="100" t="s">
        <v>5104</v>
      </c>
      <c r="D145" s="125" t="s">
        <v>5057</v>
      </c>
      <c r="E145" s="100"/>
      <c r="F145" s="100" t="s">
        <v>5058</v>
      </c>
      <c r="G145" s="100"/>
      <c r="H145" s="100"/>
      <c r="I145" s="100"/>
      <c r="J145" s="100"/>
      <c r="K145" s="100"/>
      <c r="L145" s="100"/>
      <c r="M145" s="100"/>
      <c r="N145" s="100"/>
      <c r="O145" s="100"/>
      <c r="P145" s="100"/>
      <c r="Q145" s="100"/>
      <c r="R145" s="100"/>
      <c r="S145" s="100"/>
      <c r="T145" s="57">
        <v>28</v>
      </c>
      <c r="U145" s="57">
        <v>28</v>
      </c>
      <c r="V145" s="57">
        <v>148.9</v>
      </c>
      <c r="W145" s="57">
        <v>136.3</v>
      </c>
      <c r="X145" s="57">
        <v>25</v>
      </c>
      <c r="Y145" s="57"/>
      <c r="Z145" s="57"/>
      <c r="AA145" s="50"/>
      <c r="AB145" s="50"/>
      <c r="AC145" s="6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row>
    <row r="146" spans="1:51" s="32" customFormat="1" ht="24.75" customHeight="1">
      <c r="A146" s="31"/>
      <c r="B146" s="31"/>
      <c r="C146" s="100" t="s">
        <v>5089</v>
      </c>
      <c r="D146" s="100" t="s">
        <v>4372</v>
      </c>
      <c r="E146" s="100"/>
      <c r="F146" s="100" t="s">
        <v>4373</v>
      </c>
      <c r="G146" s="100"/>
      <c r="H146" s="100"/>
      <c r="I146" s="100"/>
      <c r="J146" s="100"/>
      <c r="K146" s="100"/>
      <c r="L146" s="100"/>
      <c r="M146" s="100"/>
      <c r="N146" s="100"/>
      <c r="O146" s="100"/>
      <c r="P146" s="100"/>
      <c r="Q146" s="100"/>
      <c r="R146" s="100"/>
      <c r="S146" s="100"/>
      <c r="T146" s="100"/>
      <c r="U146" s="100"/>
      <c r="V146" s="57">
        <v>395.5</v>
      </c>
      <c r="W146" s="57">
        <v>395.5</v>
      </c>
      <c r="X146" s="57">
        <v>505</v>
      </c>
      <c r="Y146" s="57"/>
      <c r="Z146" s="57"/>
      <c r="AA146" s="57"/>
      <c r="AB146" s="57"/>
      <c r="AC146" s="72"/>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row>
    <row r="147" spans="1:51" ht="46.5" customHeight="1">
      <c r="A147" s="1"/>
      <c r="B147" s="1"/>
      <c r="C147" s="100" t="s">
        <v>5090</v>
      </c>
      <c r="D147" s="100" t="s">
        <v>5102</v>
      </c>
      <c r="E147" s="100"/>
      <c r="F147" s="100" t="s">
        <v>2148</v>
      </c>
      <c r="G147" s="100"/>
      <c r="H147" s="100"/>
      <c r="I147" s="100"/>
      <c r="J147" s="100"/>
      <c r="K147" s="100"/>
      <c r="L147" s="100"/>
      <c r="M147" s="100"/>
      <c r="N147" s="100"/>
      <c r="O147" s="100"/>
      <c r="P147" s="100"/>
      <c r="Q147" s="100"/>
      <c r="R147" s="100"/>
      <c r="S147" s="100"/>
      <c r="T147" s="100"/>
      <c r="U147" s="100"/>
      <c r="V147" s="57">
        <v>4727.1</v>
      </c>
      <c r="W147" s="57">
        <v>4727.1</v>
      </c>
      <c r="X147" s="57"/>
      <c r="Y147" s="57"/>
      <c r="Z147" s="57"/>
      <c r="AA147" s="57"/>
      <c r="AB147" s="57"/>
      <c r="AC147" s="68"/>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24.75" customHeight="1">
      <c r="A148" s="1"/>
      <c r="B148" s="1"/>
      <c r="C148" s="100" t="s">
        <v>5091</v>
      </c>
      <c r="D148" s="100" t="s">
        <v>4376</v>
      </c>
      <c r="E148" s="100"/>
      <c r="F148" s="100" t="s">
        <v>2148</v>
      </c>
      <c r="G148" s="100"/>
      <c r="H148" s="100"/>
      <c r="I148" s="100"/>
      <c r="J148" s="100"/>
      <c r="K148" s="100"/>
      <c r="L148" s="100"/>
      <c r="M148" s="100"/>
      <c r="N148" s="100"/>
      <c r="O148" s="100"/>
      <c r="P148" s="100"/>
      <c r="Q148" s="100"/>
      <c r="R148" s="100"/>
      <c r="S148" s="100"/>
      <c r="T148" s="100"/>
      <c r="U148" s="100"/>
      <c r="V148" s="57">
        <v>5526.5</v>
      </c>
      <c r="W148" s="57">
        <v>5453.8</v>
      </c>
      <c r="X148" s="57">
        <v>3378.7</v>
      </c>
      <c r="Y148" s="57"/>
      <c r="Z148" s="57"/>
      <c r="AA148" s="57"/>
      <c r="AB148" s="57"/>
      <c r="AC148" s="68"/>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s="40" customFormat="1" ht="17.25" customHeight="1">
      <c r="A149" s="38"/>
      <c r="B149" s="39"/>
      <c r="C149" s="100" t="s">
        <v>5092</v>
      </c>
      <c r="D149" s="107" t="s">
        <v>4281</v>
      </c>
      <c r="E149" s="100"/>
      <c r="F149" s="100" t="s">
        <v>167</v>
      </c>
      <c r="G149" s="100"/>
      <c r="H149" s="100"/>
      <c r="I149" s="100"/>
      <c r="J149" s="100"/>
      <c r="K149" s="100"/>
      <c r="L149" s="100"/>
      <c r="M149" s="100"/>
      <c r="N149" s="100"/>
      <c r="O149" s="100"/>
      <c r="P149" s="100"/>
      <c r="Q149" s="100"/>
      <c r="R149" s="100"/>
      <c r="S149" s="100"/>
      <c r="T149" s="100"/>
      <c r="U149" s="100"/>
      <c r="V149" s="57">
        <v>29</v>
      </c>
      <c r="W149" s="57">
        <v>29</v>
      </c>
      <c r="X149" s="57"/>
      <c r="Y149" s="57"/>
      <c r="Z149" s="57"/>
      <c r="AA149" s="57"/>
      <c r="AB149" s="57"/>
      <c r="AC149" s="6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row>
    <row r="150" spans="1:255" ht="93" customHeight="1">
      <c r="A150" s="1"/>
      <c r="B150" s="1"/>
      <c r="C150" s="100" t="s">
        <v>5093</v>
      </c>
      <c r="D150" s="100" t="s">
        <v>4584</v>
      </c>
      <c r="E150" s="100"/>
      <c r="F150" s="108" t="s">
        <v>258</v>
      </c>
      <c r="G150" s="108"/>
      <c r="H150" s="108"/>
      <c r="I150" s="109"/>
      <c r="J150" s="109"/>
      <c r="K150" s="109"/>
      <c r="L150" s="109"/>
      <c r="M150" s="109"/>
      <c r="N150" s="109"/>
      <c r="O150" s="109"/>
      <c r="P150" s="109"/>
      <c r="Q150" s="109"/>
      <c r="R150" s="109"/>
      <c r="S150" s="109"/>
      <c r="T150" s="108"/>
      <c r="U150" s="108"/>
      <c r="V150" s="57">
        <v>708.6</v>
      </c>
      <c r="W150" s="57">
        <v>708.6</v>
      </c>
      <c r="X150" s="57">
        <v>400</v>
      </c>
      <c r="Y150" s="57"/>
      <c r="Z150" s="57"/>
      <c r="AA150" s="57"/>
      <c r="AB150" s="57"/>
      <c r="AC150" s="68"/>
      <c r="AD150" s="1"/>
      <c r="AE150" s="1"/>
      <c r="AF150" s="1"/>
      <c r="AG150" s="1"/>
      <c r="AH150" s="1"/>
      <c r="AI150" s="1"/>
      <c r="AJ150" s="1"/>
      <c r="AK150" s="1"/>
      <c r="AL150" s="1"/>
      <c r="AM150" s="1"/>
      <c r="AN150" s="1"/>
      <c r="AO150" s="1"/>
      <c r="AP150" s="1"/>
      <c r="AQ150" s="1"/>
      <c r="AR150" s="1"/>
      <c r="AS150" s="1"/>
      <c r="AT150" s="1"/>
      <c r="AU150" s="1"/>
      <c r="AV150" s="1"/>
      <c r="AW150" s="1"/>
      <c r="AX150" s="1"/>
      <c r="AY150" s="1"/>
      <c r="EG150" s="37"/>
      <c r="EH150" s="37"/>
      <c r="EI150" s="37"/>
      <c r="EJ150" s="37"/>
      <c r="EK150" s="37"/>
      <c r="EL150" s="37"/>
      <c r="EM150" s="37"/>
      <c r="EN150" s="37"/>
      <c r="EO150" s="37"/>
      <c r="EP150" s="37"/>
      <c r="EQ150" s="37"/>
      <c r="ER150" s="37"/>
      <c r="ES150" s="37"/>
      <c r="ET150" s="37"/>
      <c r="EU150" s="37"/>
      <c r="EV150" s="37"/>
      <c r="EW150" s="37"/>
      <c r="EX150" s="37"/>
      <c r="EY150" s="37"/>
      <c r="EZ150" s="37"/>
      <c r="FA150" s="37"/>
      <c r="FB150" s="37"/>
      <c r="FC150" s="37"/>
      <c r="FD150" s="37"/>
      <c r="FE150" s="37"/>
      <c r="FF150" s="37"/>
      <c r="FG150" s="37"/>
      <c r="FH150" s="37"/>
      <c r="FI150" s="37"/>
      <c r="FJ150" s="37"/>
      <c r="FK150" s="37"/>
      <c r="FL150" s="37"/>
      <c r="FM150" s="37"/>
      <c r="FN150" s="37"/>
      <c r="FO150" s="37"/>
      <c r="FP150" s="37"/>
      <c r="FQ150" s="37"/>
      <c r="FR150" s="37"/>
      <c r="FS150" s="37"/>
      <c r="FT150" s="37"/>
      <c r="FU150" s="37"/>
      <c r="FV150" s="37"/>
      <c r="FW150" s="37"/>
      <c r="FX150" s="37"/>
      <c r="FY150" s="37"/>
      <c r="FZ150" s="37"/>
      <c r="GA150" s="37"/>
      <c r="GB150" s="37"/>
      <c r="GC150" s="37"/>
      <c r="GD150" s="37"/>
      <c r="GE150" s="37"/>
      <c r="GF150" s="37"/>
      <c r="GG150" s="37"/>
      <c r="GH150" s="37"/>
      <c r="GI150" s="37"/>
      <c r="GJ150" s="37"/>
      <c r="GK150" s="37"/>
      <c r="GL150" s="37"/>
      <c r="GM150" s="37"/>
      <c r="GN150" s="37"/>
      <c r="GO150" s="37"/>
      <c r="GP150" s="37"/>
      <c r="GQ150" s="37"/>
      <c r="GR150" s="37"/>
      <c r="GS150" s="37"/>
      <c r="GT150" s="37"/>
      <c r="GU150" s="37"/>
      <c r="GV150" s="37"/>
      <c r="GW150" s="37"/>
      <c r="GX150" s="37"/>
      <c r="GY150" s="37"/>
      <c r="GZ150" s="37"/>
      <c r="HA150" s="37"/>
      <c r="HB150" s="37"/>
      <c r="HC150" s="37"/>
      <c r="HD150" s="37"/>
      <c r="HE150" s="37"/>
      <c r="HF150" s="37"/>
      <c r="HG150" s="37"/>
      <c r="HH150" s="37"/>
      <c r="HI150" s="37"/>
      <c r="HJ150" s="37"/>
      <c r="HK150" s="37"/>
      <c r="HL150" s="37"/>
      <c r="HM150" s="37"/>
      <c r="HN150" s="37"/>
      <c r="HO150" s="37"/>
      <c r="HP150" s="37"/>
      <c r="HQ150" s="37"/>
      <c r="HR150" s="37"/>
      <c r="HS150" s="37"/>
      <c r="HT150" s="37"/>
      <c r="HU150" s="37"/>
      <c r="HV150" s="37"/>
      <c r="HW150" s="37"/>
      <c r="HX150" s="37"/>
      <c r="HY150" s="37"/>
      <c r="HZ150" s="37"/>
      <c r="IA150" s="37"/>
      <c r="IB150" s="37"/>
      <c r="IC150" s="37"/>
      <c r="ID150" s="37"/>
      <c r="IE150" s="37"/>
      <c r="IF150" s="37"/>
      <c r="IG150" s="37"/>
      <c r="IH150" s="37"/>
      <c r="II150" s="37"/>
      <c r="IJ150" s="37"/>
      <c r="IK150" s="37"/>
      <c r="IL150" s="37"/>
      <c r="IM150" s="37"/>
      <c r="IN150" s="37"/>
      <c r="IO150" s="37"/>
      <c r="IP150" s="37"/>
      <c r="IQ150" s="37"/>
      <c r="IR150" s="37"/>
      <c r="IS150" s="37"/>
      <c r="IT150" s="37"/>
      <c r="IU150" s="37"/>
    </row>
    <row r="151" spans="1:255" ht="90">
      <c r="A151" s="1"/>
      <c r="B151" s="1"/>
      <c r="C151" s="100" t="s">
        <v>5101</v>
      </c>
      <c r="D151" s="107" t="s">
        <v>5075</v>
      </c>
      <c r="E151" s="100"/>
      <c r="F151" s="108" t="s">
        <v>5074</v>
      </c>
      <c r="G151" s="108"/>
      <c r="H151" s="108"/>
      <c r="I151" s="109"/>
      <c r="J151" s="109"/>
      <c r="K151" s="109"/>
      <c r="L151" s="109"/>
      <c r="M151" s="109"/>
      <c r="N151" s="109"/>
      <c r="O151" s="109"/>
      <c r="P151" s="109"/>
      <c r="Q151" s="109"/>
      <c r="R151" s="109"/>
      <c r="S151" s="109"/>
      <c r="T151" s="108"/>
      <c r="U151" s="108"/>
      <c r="V151" s="57"/>
      <c r="W151" s="57"/>
      <c r="X151" s="57"/>
      <c r="Y151" s="57"/>
      <c r="Z151" s="57"/>
      <c r="AA151" s="57"/>
      <c r="AB151" s="57"/>
      <c r="AC151" s="68"/>
      <c r="AD151" s="1"/>
      <c r="AE151" s="1"/>
      <c r="AF151" s="1"/>
      <c r="AG151" s="1"/>
      <c r="AH151" s="1"/>
      <c r="AI151" s="1"/>
      <c r="AJ151" s="1"/>
      <c r="AK151" s="1"/>
      <c r="AL151" s="1"/>
      <c r="AM151" s="1"/>
      <c r="AN151" s="1"/>
      <c r="AO151" s="1"/>
      <c r="AP151" s="1"/>
      <c r="AQ151" s="1"/>
      <c r="AR151" s="1"/>
      <c r="AS151" s="1"/>
      <c r="AT151" s="1"/>
      <c r="AU151" s="1"/>
      <c r="AV151" s="1"/>
      <c r="AW151" s="1"/>
      <c r="AX151" s="1"/>
      <c r="AY151" s="1"/>
      <c r="EG151" s="37"/>
      <c r="EH151" s="37"/>
      <c r="EI151" s="37"/>
      <c r="EJ151" s="37"/>
      <c r="EK151" s="37"/>
      <c r="EL151" s="37"/>
      <c r="EM151" s="37"/>
      <c r="EN151" s="37"/>
      <c r="EO151" s="37"/>
      <c r="EP151" s="37"/>
      <c r="EQ151" s="37"/>
      <c r="ER151" s="37"/>
      <c r="ES151" s="37"/>
      <c r="ET151" s="37"/>
      <c r="EU151" s="37"/>
      <c r="EV151" s="37"/>
      <c r="EW151" s="37"/>
      <c r="EX151" s="37"/>
      <c r="EY151" s="37"/>
      <c r="EZ151" s="37"/>
      <c r="FA151" s="37"/>
      <c r="FB151" s="37"/>
      <c r="FC151" s="37"/>
      <c r="FD151" s="37"/>
      <c r="FE151" s="37"/>
      <c r="FF151" s="37"/>
      <c r="FG151" s="37"/>
      <c r="FH151" s="37"/>
      <c r="FI151" s="37"/>
      <c r="FJ151" s="37"/>
      <c r="FK151" s="37"/>
      <c r="FL151" s="37"/>
      <c r="FM151" s="37"/>
      <c r="FN151" s="37"/>
      <c r="FO151" s="37"/>
      <c r="FP151" s="37"/>
      <c r="FQ151" s="37"/>
      <c r="FR151" s="37"/>
      <c r="FS151" s="37"/>
      <c r="FT151" s="37"/>
      <c r="FU151" s="37"/>
      <c r="FV151" s="37"/>
      <c r="FW151" s="37"/>
      <c r="FX151" s="37"/>
      <c r="FY151" s="37"/>
      <c r="FZ151" s="37"/>
      <c r="GA151" s="37"/>
      <c r="GB151" s="37"/>
      <c r="GC151" s="37"/>
      <c r="GD151" s="37"/>
      <c r="GE151" s="37"/>
      <c r="GF151" s="37"/>
      <c r="GG151" s="37"/>
      <c r="GH151" s="37"/>
      <c r="GI151" s="37"/>
      <c r="GJ151" s="37"/>
      <c r="GK151" s="37"/>
      <c r="GL151" s="37"/>
      <c r="GM151" s="37"/>
      <c r="GN151" s="37"/>
      <c r="GO151" s="37"/>
      <c r="GP151" s="37"/>
      <c r="GQ151" s="37"/>
      <c r="GR151" s="37"/>
      <c r="GS151" s="37"/>
      <c r="GT151" s="37"/>
      <c r="GU151" s="37"/>
      <c r="GV151" s="37"/>
      <c r="GW151" s="37"/>
      <c r="GX151" s="37"/>
      <c r="GY151" s="37"/>
      <c r="GZ151" s="37"/>
      <c r="HA151" s="37"/>
      <c r="HB151" s="37"/>
      <c r="HC151" s="37"/>
      <c r="HD151" s="37"/>
      <c r="HE151" s="37"/>
      <c r="HF151" s="37"/>
      <c r="HG151" s="37"/>
      <c r="HH151" s="37"/>
      <c r="HI151" s="37"/>
      <c r="HJ151" s="37"/>
      <c r="HK151" s="37"/>
      <c r="HL151" s="37"/>
      <c r="HM151" s="37"/>
      <c r="HN151" s="37"/>
      <c r="HO151" s="37"/>
      <c r="HP151" s="37"/>
      <c r="HQ151" s="37"/>
      <c r="HR151" s="37"/>
      <c r="HS151" s="37"/>
      <c r="HT151" s="37"/>
      <c r="HU151" s="37"/>
      <c r="HV151" s="37"/>
      <c r="HW151" s="37"/>
      <c r="HX151" s="37"/>
      <c r="HY151" s="37"/>
      <c r="HZ151" s="37"/>
      <c r="IA151" s="37"/>
      <c r="IB151" s="37"/>
      <c r="IC151" s="37"/>
      <c r="ID151" s="37"/>
      <c r="IE151" s="37"/>
      <c r="IF151" s="37"/>
      <c r="IG151" s="37"/>
      <c r="IH151" s="37"/>
      <c r="II151" s="37"/>
      <c r="IJ151" s="37"/>
      <c r="IK151" s="37"/>
      <c r="IL151" s="37"/>
      <c r="IM151" s="37"/>
      <c r="IN151" s="37"/>
      <c r="IO151" s="37"/>
      <c r="IP151" s="37"/>
      <c r="IQ151" s="37"/>
      <c r="IR151" s="37"/>
      <c r="IS151" s="37"/>
      <c r="IT151" s="37"/>
      <c r="IU151" s="37"/>
    </row>
    <row r="152" spans="1:136" s="40" customFormat="1" ht="26.25" customHeight="1">
      <c r="A152" s="38"/>
      <c r="B152" s="39"/>
      <c r="C152" s="100" t="s">
        <v>1571</v>
      </c>
      <c r="D152" s="110" t="s">
        <v>4795</v>
      </c>
      <c r="E152" s="111"/>
      <c r="F152" s="111"/>
      <c r="G152" s="111"/>
      <c r="H152" s="111"/>
      <c r="I152" s="111"/>
      <c r="J152" s="111"/>
      <c r="K152" s="111"/>
      <c r="L152" s="111"/>
      <c r="M152" s="111"/>
      <c r="N152" s="111"/>
      <c r="O152" s="111"/>
      <c r="P152" s="111"/>
      <c r="Q152" s="111"/>
      <c r="R152" s="111"/>
      <c r="S152" s="111"/>
      <c r="T152" s="111"/>
      <c r="U152" s="111"/>
      <c r="V152" s="56">
        <f aca="true" t="shared" si="2" ref="V152:AB152">V135+V136</f>
        <v>386779.9</v>
      </c>
      <c r="W152" s="56">
        <f t="shared" si="2"/>
        <v>377404.80000000005</v>
      </c>
      <c r="X152" s="56">
        <f t="shared" si="2"/>
        <v>290685.2</v>
      </c>
      <c r="Y152" s="56">
        <f t="shared" si="2"/>
        <v>0</v>
      </c>
      <c r="Z152" s="56">
        <f t="shared" si="2"/>
        <v>0</v>
      </c>
      <c r="AA152" s="56">
        <f t="shared" si="2"/>
        <v>0</v>
      </c>
      <c r="AB152" s="56">
        <f t="shared" si="2"/>
        <v>0</v>
      </c>
      <c r="AC152" s="6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E152" s="41"/>
      <c r="EF152" s="41"/>
    </row>
    <row r="153" spans="1:255" s="40" customFormat="1" ht="39.75" customHeight="1">
      <c r="A153" s="38"/>
      <c r="B153" s="39"/>
      <c r="C153" s="112"/>
      <c r="D153" s="112"/>
      <c r="E153" s="112"/>
      <c r="F153" s="113"/>
      <c r="G153" s="112"/>
      <c r="H153" s="112"/>
      <c r="I153" s="112"/>
      <c r="J153" s="112"/>
      <c r="K153" s="112"/>
      <c r="L153" s="112"/>
      <c r="M153" s="112"/>
      <c r="N153" s="112"/>
      <c r="O153" s="112"/>
      <c r="P153" s="112"/>
      <c r="Q153" s="112"/>
      <c r="R153" s="112"/>
      <c r="S153" s="112"/>
      <c r="T153" s="112"/>
      <c r="U153" s="112"/>
      <c r="V153" s="59"/>
      <c r="W153" s="59"/>
      <c r="X153" s="59"/>
      <c r="Y153" s="59"/>
      <c r="Z153" s="59"/>
      <c r="AA153" s="59"/>
      <c r="AB153" s="59"/>
      <c r="AC153" s="68"/>
      <c r="AD153" s="1"/>
      <c r="AE153" s="1"/>
      <c r="AF153" s="1"/>
      <c r="AG153" s="1"/>
      <c r="AH153" s="1"/>
      <c r="AI153" s="1"/>
      <c r="AJ153" s="1"/>
      <c r="AK153" s="1"/>
      <c r="AL153" s="1"/>
      <c r="AM153" s="1"/>
      <c r="AN153" s="1"/>
      <c r="AO153" s="1"/>
      <c r="AP153" s="1"/>
      <c r="AQ153" s="1"/>
      <c r="AR153" s="1"/>
      <c r="AS153" s="1"/>
      <c r="AT153" s="1"/>
      <c r="AU153" s="1"/>
      <c r="AV153" s="1"/>
      <c r="AW153" s="1"/>
      <c r="AX153" s="1"/>
      <c r="AY153" s="1"/>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41"/>
      <c r="EH153" s="41"/>
      <c r="EI153" s="41"/>
      <c r="EJ153" s="41"/>
      <c r="EK153" s="41"/>
      <c r="EL153" s="41"/>
      <c r="EM153" s="41"/>
      <c r="EN153" s="41"/>
      <c r="EO153" s="41"/>
      <c r="EP153" s="41"/>
      <c r="EQ153" s="41"/>
      <c r="ER153" s="41"/>
      <c r="ES153" s="41"/>
      <c r="ET153" s="41"/>
      <c r="EU153" s="41"/>
      <c r="EV153" s="41"/>
      <c r="EW153" s="41"/>
      <c r="EX153" s="41"/>
      <c r="EY153" s="41"/>
      <c r="EZ153" s="41"/>
      <c r="FA153" s="41"/>
      <c r="FB153" s="41"/>
      <c r="FC153" s="41"/>
      <c r="FD153" s="41"/>
      <c r="FE153" s="41"/>
      <c r="FF153" s="41"/>
      <c r="FG153" s="41"/>
      <c r="FH153" s="41"/>
      <c r="FI153" s="41"/>
      <c r="FJ153" s="41"/>
      <c r="FK153" s="41"/>
      <c r="FL153" s="41"/>
      <c r="FM153" s="41"/>
      <c r="FN153" s="41"/>
      <c r="FO153" s="41"/>
      <c r="FP153" s="41"/>
      <c r="FQ153" s="41"/>
      <c r="FR153" s="41"/>
      <c r="FS153" s="41"/>
      <c r="FT153" s="41"/>
      <c r="FU153" s="41"/>
      <c r="FV153" s="41"/>
      <c r="FW153" s="41"/>
      <c r="FX153" s="41"/>
      <c r="FY153" s="41"/>
      <c r="FZ153" s="41"/>
      <c r="GA153" s="41"/>
      <c r="GB153" s="41"/>
      <c r="GC153" s="41"/>
      <c r="GD153" s="41"/>
      <c r="GE153" s="41"/>
      <c r="GF153" s="41"/>
      <c r="GG153" s="41"/>
      <c r="GH153" s="41"/>
      <c r="GI153" s="41"/>
      <c r="GJ153" s="41"/>
      <c r="GK153" s="41"/>
      <c r="GL153" s="41"/>
      <c r="GM153" s="41"/>
      <c r="GN153" s="41"/>
      <c r="GO153" s="41"/>
      <c r="GP153" s="41"/>
      <c r="GQ153" s="41"/>
      <c r="GR153" s="41"/>
      <c r="GS153" s="41"/>
      <c r="GT153" s="41"/>
      <c r="GU153" s="41"/>
      <c r="GV153" s="41"/>
      <c r="GW153" s="41"/>
      <c r="GX153" s="41"/>
      <c r="GY153" s="41"/>
      <c r="GZ153" s="41"/>
      <c r="HA153" s="41"/>
      <c r="HB153" s="41"/>
      <c r="HC153" s="41"/>
      <c r="HD153" s="41"/>
      <c r="HE153" s="41"/>
      <c r="HF153" s="41"/>
      <c r="HG153" s="41"/>
      <c r="HH153" s="41"/>
      <c r="HI153" s="41"/>
      <c r="HJ153" s="41"/>
      <c r="HK153" s="41"/>
      <c r="HL153" s="41"/>
      <c r="HM153" s="41"/>
      <c r="HN153" s="41"/>
      <c r="HO153" s="41"/>
      <c r="HP153" s="41"/>
      <c r="HQ153" s="41"/>
      <c r="HR153" s="41"/>
      <c r="HS153" s="41"/>
      <c r="HT153" s="41"/>
      <c r="HU153" s="41"/>
      <c r="HV153" s="41"/>
      <c r="HW153" s="41"/>
      <c r="HX153" s="41"/>
      <c r="HY153" s="41"/>
      <c r="HZ153" s="41"/>
      <c r="IA153" s="41"/>
      <c r="IB153" s="41"/>
      <c r="IC153" s="41"/>
      <c r="ID153" s="41"/>
      <c r="IE153" s="41"/>
      <c r="IF153" s="41"/>
      <c r="IG153" s="41"/>
      <c r="IH153" s="41"/>
      <c r="II153" s="41"/>
      <c r="IJ153" s="41"/>
      <c r="IK153" s="41"/>
      <c r="IL153" s="41"/>
      <c r="IM153" s="41"/>
      <c r="IN153" s="41"/>
      <c r="IO153" s="41"/>
      <c r="IP153" s="41"/>
      <c r="IQ153" s="41"/>
      <c r="IR153" s="41"/>
      <c r="IS153" s="41"/>
      <c r="IT153" s="41"/>
      <c r="IU153" s="41"/>
    </row>
    <row r="154" spans="1:255" s="40" customFormat="1" ht="25.5" customHeight="1">
      <c r="A154" s="38"/>
      <c r="B154" s="39"/>
      <c r="C154" s="141" t="s">
        <v>5070</v>
      </c>
      <c r="D154" s="141"/>
      <c r="E154" s="141"/>
      <c r="F154" s="141"/>
      <c r="G154" s="141"/>
      <c r="H154" s="141"/>
      <c r="I154" s="141"/>
      <c r="J154" s="141"/>
      <c r="K154" s="141"/>
      <c r="L154" s="141"/>
      <c r="M154" s="141"/>
      <c r="N154" s="115"/>
      <c r="O154" s="140" t="s">
        <v>3185</v>
      </c>
      <c r="P154" s="140"/>
      <c r="Q154" s="140"/>
      <c r="R154" s="140"/>
      <c r="S154" s="140"/>
      <c r="T154" s="140"/>
      <c r="U154" s="140"/>
      <c r="V154" s="140"/>
      <c r="W154" s="140"/>
      <c r="X154" s="140"/>
      <c r="Y154" s="140"/>
      <c r="Z154" s="140"/>
      <c r="AA154" s="140"/>
      <c r="AB154" s="140"/>
      <c r="AC154" s="68"/>
      <c r="AD154" s="1"/>
      <c r="AE154" s="1"/>
      <c r="AF154" s="1"/>
      <c r="AG154" s="1"/>
      <c r="AH154" s="1"/>
      <c r="AI154" s="1"/>
      <c r="AJ154" s="1"/>
      <c r="AK154" s="1"/>
      <c r="AL154" s="1"/>
      <c r="AM154" s="1"/>
      <c r="AN154" s="1"/>
      <c r="AO154" s="1"/>
      <c r="AP154" s="1"/>
      <c r="AQ154" s="1"/>
      <c r="AR154" s="1"/>
      <c r="AS154" s="1"/>
      <c r="AT154" s="1"/>
      <c r="AU154" s="1"/>
      <c r="AV154" s="1"/>
      <c r="AW154" s="1"/>
      <c r="AX154" s="1"/>
      <c r="AY154" s="1"/>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41"/>
      <c r="EH154" s="41"/>
      <c r="EI154" s="41"/>
      <c r="EJ154" s="41"/>
      <c r="EK154" s="41"/>
      <c r="EL154" s="41"/>
      <c r="EM154" s="41"/>
      <c r="EN154" s="41"/>
      <c r="EO154" s="41"/>
      <c r="EP154" s="41"/>
      <c r="EQ154" s="41"/>
      <c r="ER154" s="41"/>
      <c r="ES154" s="41"/>
      <c r="ET154" s="41"/>
      <c r="EU154" s="41"/>
      <c r="EV154" s="41"/>
      <c r="EW154" s="41"/>
      <c r="EX154" s="41"/>
      <c r="EY154" s="41"/>
      <c r="EZ154" s="41"/>
      <c r="FA154" s="41"/>
      <c r="FB154" s="41"/>
      <c r="FC154" s="41"/>
      <c r="FD154" s="41"/>
      <c r="FE154" s="41"/>
      <c r="FF154" s="41"/>
      <c r="FG154" s="41"/>
      <c r="FH154" s="41"/>
      <c r="FI154" s="41"/>
      <c r="FJ154" s="41"/>
      <c r="FK154" s="41"/>
      <c r="FL154" s="41"/>
      <c r="FM154" s="41"/>
      <c r="FN154" s="41"/>
      <c r="FO154" s="41"/>
      <c r="FP154" s="41"/>
      <c r="FQ154" s="41"/>
      <c r="FR154" s="41"/>
      <c r="FS154" s="41"/>
      <c r="FT154" s="41"/>
      <c r="FU154" s="41"/>
      <c r="FV154" s="41"/>
      <c r="FW154" s="41"/>
      <c r="FX154" s="41"/>
      <c r="FY154" s="41"/>
      <c r="FZ154" s="41"/>
      <c r="GA154" s="41"/>
      <c r="GB154" s="41"/>
      <c r="GC154" s="41"/>
      <c r="GD154" s="41"/>
      <c r="GE154" s="41"/>
      <c r="GF154" s="41"/>
      <c r="GG154" s="41"/>
      <c r="GH154" s="41"/>
      <c r="GI154" s="41"/>
      <c r="GJ154" s="41"/>
      <c r="GK154" s="41"/>
      <c r="GL154" s="41"/>
      <c r="GM154" s="41"/>
      <c r="GN154" s="41"/>
      <c r="GO154" s="41"/>
      <c r="GP154" s="41"/>
      <c r="GQ154" s="41"/>
      <c r="GR154" s="41"/>
      <c r="GS154" s="41"/>
      <c r="GT154" s="41"/>
      <c r="GU154" s="41"/>
      <c r="GV154" s="41"/>
      <c r="GW154" s="41"/>
      <c r="GX154" s="41"/>
      <c r="GY154" s="41"/>
      <c r="GZ154" s="41"/>
      <c r="HA154" s="41"/>
      <c r="HB154" s="41"/>
      <c r="HC154" s="41"/>
      <c r="HD154" s="41"/>
      <c r="HE154" s="41"/>
      <c r="HF154" s="41"/>
      <c r="HG154" s="41"/>
      <c r="HH154" s="41"/>
      <c r="HI154" s="41"/>
      <c r="HJ154" s="41"/>
      <c r="HK154" s="41"/>
      <c r="HL154" s="41"/>
      <c r="HM154" s="41"/>
      <c r="HN154" s="41"/>
      <c r="HO154" s="41"/>
      <c r="HP154" s="41"/>
      <c r="HQ154" s="41"/>
      <c r="HR154" s="41"/>
      <c r="HS154" s="41"/>
      <c r="HT154" s="41"/>
      <c r="HU154" s="41"/>
      <c r="HV154" s="41"/>
      <c r="HW154" s="41"/>
      <c r="HX154" s="41"/>
      <c r="HY154" s="41"/>
      <c r="HZ154" s="41"/>
      <c r="IA154" s="41"/>
      <c r="IB154" s="41"/>
      <c r="IC154" s="41"/>
      <c r="ID154" s="41"/>
      <c r="IE154" s="41"/>
      <c r="IF154" s="41"/>
      <c r="IG154" s="41"/>
      <c r="IH154" s="41"/>
      <c r="II154" s="41"/>
      <c r="IJ154" s="41"/>
      <c r="IK154" s="41"/>
      <c r="IL154" s="41"/>
      <c r="IM154" s="41"/>
      <c r="IN154" s="41"/>
      <c r="IO154" s="41"/>
      <c r="IP154" s="41"/>
      <c r="IQ154" s="41"/>
      <c r="IR154" s="41"/>
      <c r="IS154" s="41"/>
      <c r="IT154" s="41"/>
      <c r="IU154" s="41"/>
    </row>
    <row r="155" spans="1:255" s="41" customFormat="1" ht="12" customHeight="1">
      <c r="A155" s="47" t="s">
        <v>702</v>
      </c>
      <c r="B155" s="47"/>
      <c r="C155" s="116"/>
      <c r="D155" s="142"/>
      <c r="E155" s="142"/>
      <c r="F155" s="142"/>
      <c r="G155" s="116"/>
      <c r="H155" s="116"/>
      <c r="I155" s="116"/>
      <c r="J155" s="116"/>
      <c r="K155" s="116"/>
      <c r="L155" s="116"/>
      <c r="M155" s="116"/>
      <c r="N155" s="116"/>
      <c r="O155" s="140"/>
      <c r="P155" s="140"/>
      <c r="Q155" s="140"/>
      <c r="R155" s="140"/>
      <c r="S155" s="140"/>
      <c r="T155" s="140"/>
      <c r="U155" s="140"/>
      <c r="V155" s="140"/>
      <c r="W155" s="140"/>
      <c r="X155" s="140"/>
      <c r="Y155" s="140"/>
      <c r="Z155" s="140"/>
      <c r="AA155" s="140"/>
      <c r="AB155" s="140"/>
      <c r="AC155" s="73"/>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6"/>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row>
    <row r="156" spans="1:255" s="41" customFormat="1" ht="14.25">
      <c r="A156" s="38"/>
      <c r="B156" s="39"/>
      <c r="C156" s="117"/>
      <c r="D156" s="117"/>
      <c r="E156" s="117"/>
      <c r="F156" s="114"/>
      <c r="G156" s="114"/>
      <c r="H156" s="114"/>
      <c r="I156" s="114"/>
      <c r="J156" s="114"/>
      <c r="K156" s="114"/>
      <c r="L156" s="114"/>
      <c r="M156" s="114"/>
      <c r="N156" s="114"/>
      <c r="O156" s="114"/>
      <c r="P156" s="114"/>
      <c r="Q156" s="114"/>
      <c r="R156" s="118"/>
      <c r="S156" s="44"/>
      <c r="T156" s="44"/>
      <c r="U156" s="44"/>
      <c r="V156" s="49">
        <f>V152+V72</f>
        <v>462628.2</v>
      </c>
      <c r="W156" s="49">
        <f>W152+W72</f>
        <v>448528.50000000006</v>
      </c>
      <c r="X156" s="49">
        <f>X152+X72</f>
        <v>351262.1</v>
      </c>
      <c r="Y156" s="49"/>
      <c r="Z156" s="49"/>
      <c r="AA156" s="60"/>
      <c r="AB156" s="60"/>
      <c r="AC156" s="68"/>
      <c r="AD156" s="1"/>
      <c r="AE156" s="1"/>
      <c r="AF156" s="1"/>
      <c r="AG156" s="1"/>
      <c r="AH156" s="1"/>
      <c r="AI156" s="1"/>
      <c r="AJ156" s="1"/>
      <c r="AK156" s="1"/>
      <c r="AL156" s="1"/>
      <c r="AM156" s="1"/>
      <c r="AN156" s="1"/>
      <c r="AO156" s="1"/>
      <c r="AP156" s="1"/>
      <c r="AQ156" s="1"/>
      <c r="AR156" s="1"/>
      <c r="AS156" s="1"/>
      <c r="AT156" s="1"/>
      <c r="AU156" s="1"/>
      <c r="AV156" s="1"/>
      <c r="AW156" s="1"/>
      <c r="AX156" s="1"/>
      <c r="AY156" s="1"/>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row>
    <row r="157" spans="1:255" s="41" customFormat="1" ht="12" customHeight="1">
      <c r="A157" s="38"/>
      <c r="B157" s="39"/>
      <c r="C157" s="117"/>
      <c r="D157" s="138"/>
      <c r="E157" s="138"/>
      <c r="F157" s="138"/>
      <c r="G157" s="138"/>
      <c r="H157" s="138"/>
      <c r="I157" s="138"/>
      <c r="J157" s="114"/>
      <c r="K157" s="114"/>
      <c r="L157" s="114"/>
      <c r="M157" s="114"/>
      <c r="N157" s="114"/>
      <c r="O157" s="114"/>
      <c r="P157" s="114"/>
      <c r="Q157" s="114"/>
      <c r="R157" s="118"/>
      <c r="S157" s="118"/>
      <c r="T157" s="118"/>
      <c r="U157" s="118"/>
      <c r="V157" s="60"/>
      <c r="W157" s="60"/>
      <c r="X157" s="60"/>
      <c r="Y157" s="60"/>
      <c r="Z157" s="60"/>
      <c r="AA157" s="60"/>
      <c r="AB157" s="60"/>
      <c r="AC157" s="68"/>
      <c r="AD157" s="1"/>
      <c r="AE157" s="1"/>
      <c r="AF157" s="1"/>
      <c r="AG157" s="1"/>
      <c r="AH157" s="1"/>
      <c r="AI157" s="1"/>
      <c r="AJ157" s="1"/>
      <c r="AK157" s="1"/>
      <c r="AL157" s="1"/>
      <c r="AM157" s="1"/>
      <c r="AN157" s="1"/>
      <c r="AO157" s="1"/>
      <c r="AP157" s="1"/>
      <c r="AQ157" s="1"/>
      <c r="AR157" s="1"/>
      <c r="AS157" s="1"/>
      <c r="AT157" s="1"/>
      <c r="AU157" s="1"/>
      <c r="AV157" s="1"/>
      <c r="AW157" s="1"/>
      <c r="AX157" s="1"/>
      <c r="AY157" s="1"/>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row>
    <row r="158" spans="1:255" s="41" customFormat="1" ht="12" customHeight="1">
      <c r="A158" s="1"/>
      <c r="B158" s="1"/>
      <c r="C158" s="117"/>
      <c r="D158" s="114"/>
      <c r="E158" s="114"/>
      <c r="F158" s="114"/>
      <c r="G158" s="114"/>
      <c r="H158" s="114"/>
      <c r="I158" s="114"/>
      <c r="J158" s="114"/>
      <c r="K158" s="114"/>
      <c r="L158" s="114"/>
      <c r="M158" s="114"/>
      <c r="N158" s="114"/>
      <c r="O158" s="114"/>
      <c r="P158" s="114"/>
      <c r="Q158" s="114"/>
      <c r="R158" s="118"/>
      <c r="S158" s="118"/>
      <c r="T158" s="118"/>
      <c r="U158" s="118"/>
      <c r="V158" s="60"/>
      <c r="W158" s="60"/>
      <c r="X158" s="60"/>
      <c r="Y158" s="60"/>
      <c r="Z158" s="60"/>
      <c r="AA158" s="60"/>
      <c r="AB158" s="60"/>
      <c r="AC158" s="68"/>
      <c r="AD158" s="1"/>
      <c r="AE158" s="1"/>
      <c r="AF158" s="1"/>
      <c r="AG158" s="1"/>
      <c r="AH158" s="1"/>
      <c r="AI158" s="1"/>
      <c r="AJ158" s="1"/>
      <c r="AK158" s="1"/>
      <c r="AL158" s="1"/>
      <c r="AM158" s="1"/>
      <c r="AN158" s="1"/>
      <c r="AO158" s="1"/>
      <c r="AP158" s="1"/>
      <c r="AQ158" s="1"/>
      <c r="AR158" s="1"/>
      <c r="AS158" s="1"/>
      <c r="AT158" s="1"/>
      <c r="AU158" s="1"/>
      <c r="AV158" s="1"/>
      <c r="AW158" s="1"/>
      <c r="AX158" s="1"/>
      <c r="AY158" s="1"/>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row>
    <row r="159" spans="1:255" s="41" customFormat="1" ht="12" customHeight="1">
      <c r="A159" s="1"/>
      <c r="B159" s="1"/>
      <c r="C159" s="114"/>
      <c r="D159" s="114"/>
      <c r="E159" s="114"/>
      <c r="F159" s="114"/>
      <c r="G159" s="114"/>
      <c r="H159" s="114"/>
      <c r="I159" s="114"/>
      <c r="J159" s="114"/>
      <c r="K159" s="139"/>
      <c r="L159" s="139"/>
      <c r="M159" s="139"/>
      <c r="N159" s="114"/>
      <c r="O159" s="114"/>
      <c r="P159" s="114"/>
      <c r="Q159" s="114"/>
      <c r="R159" s="118"/>
      <c r="S159" s="118"/>
      <c r="T159" s="118"/>
      <c r="U159" s="118"/>
      <c r="V159" s="60"/>
      <c r="W159" s="60"/>
      <c r="X159" s="60"/>
      <c r="Y159" s="60"/>
      <c r="Z159" s="60"/>
      <c r="AA159" s="60"/>
      <c r="AB159" s="60"/>
      <c r="AC159" s="68"/>
      <c r="AD159" s="1"/>
      <c r="AE159" s="1"/>
      <c r="AF159" s="1"/>
      <c r="AG159" s="1"/>
      <c r="AH159" s="1"/>
      <c r="AI159" s="1"/>
      <c r="AJ159" s="1"/>
      <c r="AK159" s="1"/>
      <c r="AL159" s="1"/>
      <c r="AM159" s="1"/>
      <c r="AN159" s="1"/>
      <c r="AO159" s="1"/>
      <c r="AP159" s="1"/>
      <c r="AQ159" s="1"/>
      <c r="AR159" s="1"/>
      <c r="AS159" s="1"/>
      <c r="AT159" s="1"/>
      <c r="AU159" s="1"/>
      <c r="AV159" s="1"/>
      <c r="AW159" s="1"/>
      <c r="AX159" s="1"/>
      <c r="AY159" s="1"/>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row>
    <row r="160" spans="1:136" ht="11.25" customHeight="1">
      <c r="A160" s="35"/>
      <c r="B160" s="35"/>
      <c r="C160" s="114"/>
      <c r="D160" s="114"/>
      <c r="E160" s="114"/>
      <c r="F160" s="114"/>
      <c r="G160" s="114"/>
      <c r="H160" s="114"/>
      <c r="I160" s="114"/>
      <c r="J160" s="114"/>
      <c r="K160" s="139"/>
      <c r="L160" s="139"/>
      <c r="M160" s="139"/>
      <c r="N160" s="114"/>
      <c r="O160" s="114"/>
      <c r="P160" s="114"/>
      <c r="Q160" s="114"/>
      <c r="R160" s="118"/>
      <c r="S160" s="118"/>
      <c r="T160" s="118"/>
      <c r="U160" s="118"/>
      <c r="V160" s="60"/>
      <c r="W160" s="60"/>
      <c r="X160" s="60"/>
      <c r="Y160" s="60"/>
      <c r="Z160" s="60"/>
      <c r="AA160" s="60"/>
      <c r="AB160" s="60"/>
      <c r="AC160" s="74"/>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c r="DL160" s="36"/>
      <c r="DM160" s="36"/>
      <c r="DN160" s="36"/>
      <c r="DO160" s="36"/>
      <c r="DP160" s="36"/>
      <c r="DQ160" s="36"/>
      <c r="DR160" s="36"/>
      <c r="DS160" s="36"/>
      <c r="DT160" s="36"/>
      <c r="DU160" s="36"/>
      <c r="DV160" s="36"/>
      <c r="DW160" s="36"/>
      <c r="DX160" s="36"/>
      <c r="DY160" s="36"/>
      <c r="DZ160" s="36"/>
      <c r="EA160" s="36"/>
      <c r="EB160" s="36"/>
      <c r="EC160" s="36"/>
      <c r="ED160" s="36"/>
      <c r="EE160" s="36"/>
      <c r="EF160" s="36"/>
    </row>
    <row r="161" spans="1:255" ht="12.75" customHeight="1">
      <c r="A161" s="1"/>
      <c r="B161" s="1"/>
      <c r="C161" s="114"/>
      <c r="D161" s="117"/>
      <c r="E161" s="117"/>
      <c r="F161" s="114"/>
      <c r="G161" s="114"/>
      <c r="H161" s="114"/>
      <c r="I161" s="114"/>
      <c r="J161" s="114"/>
      <c r="K161" s="114"/>
      <c r="L161" s="114"/>
      <c r="M161" s="114"/>
      <c r="N161" s="114"/>
      <c r="O161" s="114"/>
      <c r="P161" s="114"/>
      <c r="Q161" s="114"/>
      <c r="R161" s="118"/>
      <c r="S161" s="118"/>
      <c r="T161" s="118"/>
      <c r="U161" s="118"/>
      <c r="V161" s="60"/>
      <c r="W161" s="60"/>
      <c r="X161" s="60"/>
      <c r="Y161" s="60"/>
      <c r="Z161" s="60"/>
      <c r="AA161" s="60"/>
      <c r="AB161" s="60"/>
      <c r="AC161" s="68"/>
      <c r="AD161" s="1"/>
      <c r="AE161" s="1"/>
      <c r="AF161" s="1"/>
      <c r="AG161" s="1"/>
      <c r="AH161" s="1"/>
      <c r="AI161" s="1"/>
      <c r="AJ161" s="1"/>
      <c r="AK161" s="1"/>
      <c r="AL161" s="1"/>
      <c r="AM161" s="1"/>
      <c r="AN161" s="1"/>
      <c r="AO161" s="1"/>
      <c r="AP161" s="1"/>
      <c r="AQ161" s="1"/>
      <c r="AR161" s="1"/>
      <c r="AS161" s="1"/>
      <c r="AT161" s="1"/>
      <c r="AU161" s="1"/>
      <c r="AV161" s="1"/>
      <c r="AW161" s="1"/>
      <c r="AX161" s="1"/>
      <c r="AY161" s="1"/>
      <c r="EG161" s="36"/>
      <c r="EH161" s="36"/>
      <c r="EI161" s="36"/>
      <c r="EJ161" s="36"/>
      <c r="EK161" s="36"/>
      <c r="EL161" s="36"/>
      <c r="EM161" s="36"/>
      <c r="EN161" s="36"/>
      <c r="EO161" s="36"/>
      <c r="EP161" s="36"/>
      <c r="EQ161" s="36"/>
      <c r="ER161" s="36"/>
      <c r="ES161" s="36"/>
      <c r="ET161" s="36"/>
      <c r="EU161" s="36"/>
      <c r="EV161" s="36"/>
      <c r="EW161" s="36"/>
      <c r="EX161" s="36"/>
      <c r="EY161" s="36"/>
      <c r="EZ161" s="36"/>
      <c r="FA161" s="36"/>
      <c r="FB161" s="36"/>
      <c r="FC161" s="36"/>
      <c r="FD161" s="36"/>
      <c r="FE161" s="36"/>
      <c r="FF161" s="36"/>
      <c r="FG161" s="36"/>
      <c r="FH161" s="36"/>
      <c r="FI161" s="36"/>
      <c r="FJ161" s="36"/>
      <c r="FK161" s="36"/>
      <c r="FL161" s="36"/>
      <c r="FM161" s="36"/>
      <c r="FN161" s="36"/>
      <c r="FO161" s="36"/>
      <c r="FP161" s="36"/>
      <c r="FQ161" s="36"/>
      <c r="FR161" s="36"/>
      <c r="FS161" s="36"/>
      <c r="FT161" s="36"/>
      <c r="FU161" s="36"/>
      <c r="FV161" s="36"/>
      <c r="FW161" s="36"/>
      <c r="FX161" s="36"/>
      <c r="FY161" s="36"/>
      <c r="FZ161" s="36"/>
      <c r="GA161" s="36"/>
      <c r="GB161" s="36"/>
      <c r="GC161" s="36"/>
      <c r="GD161" s="36"/>
      <c r="GE161" s="36"/>
      <c r="GF161" s="36"/>
      <c r="GG161" s="36"/>
      <c r="GH161" s="36"/>
      <c r="GI161" s="36"/>
      <c r="GJ161" s="36"/>
      <c r="GK161" s="36"/>
      <c r="GL161" s="36"/>
      <c r="GM161" s="36"/>
      <c r="GN161" s="36"/>
      <c r="GO161" s="36"/>
      <c r="GP161" s="36"/>
      <c r="GQ161" s="36"/>
      <c r="GR161" s="36"/>
      <c r="GS161" s="36"/>
      <c r="GT161" s="36"/>
      <c r="GU161" s="36"/>
      <c r="GV161" s="36"/>
      <c r="GW161" s="36"/>
      <c r="GX161" s="36"/>
      <c r="GY161" s="36"/>
      <c r="GZ161" s="36"/>
      <c r="HA161" s="36"/>
      <c r="HB161" s="36"/>
      <c r="HC161" s="36"/>
      <c r="HD161" s="36"/>
      <c r="HE161" s="36"/>
      <c r="HF161" s="36"/>
      <c r="HG161" s="36"/>
      <c r="HH161" s="36"/>
      <c r="HI161" s="36"/>
      <c r="HJ161" s="36"/>
      <c r="HK161" s="36"/>
      <c r="HL161" s="36"/>
      <c r="HM161" s="36"/>
      <c r="HN161" s="36"/>
      <c r="HO161" s="36"/>
      <c r="HP161" s="36"/>
      <c r="HQ161" s="36"/>
      <c r="HR161" s="36"/>
      <c r="HS161" s="36"/>
      <c r="HT161" s="36"/>
      <c r="HU161" s="36"/>
      <c r="HV161" s="36"/>
      <c r="HW161" s="36"/>
      <c r="HX161" s="36"/>
      <c r="HY161" s="36"/>
      <c r="HZ161" s="36"/>
      <c r="IA161" s="36"/>
      <c r="IB161" s="36"/>
      <c r="IC161" s="36"/>
      <c r="ID161" s="36"/>
      <c r="IE161" s="36"/>
      <c r="IF161" s="36"/>
      <c r="IG161" s="36"/>
      <c r="IH161" s="36"/>
      <c r="II161" s="36"/>
      <c r="IJ161" s="36"/>
      <c r="IK161" s="36"/>
      <c r="IL161" s="36"/>
      <c r="IM161" s="36"/>
      <c r="IN161" s="36"/>
      <c r="IO161" s="36"/>
      <c r="IP161" s="36"/>
      <c r="IQ161" s="36"/>
      <c r="IR161" s="36"/>
      <c r="IS161" s="36"/>
      <c r="IT161" s="36"/>
      <c r="IU161" s="36"/>
    </row>
    <row r="162" spans="1:255" s="36" customFormat="1" ht="11.25" customHeight="1">
      <c r="A162" s="1"/>
      <c r="B162" s="1"/>
      <c r="C162" s="117"/>
      <c r="D162" s="117"/>
      <c r="E162" s="117"/>
      <c r="F162" s="114"/>
      <c r="G162" s="114"/>
      <c r="H162" s="114"/>
      <c r="I162" s="114"/>
      <c r="J162" s="114"/>
      <c r="K162" s="114"/>
      <c r="L162" s="114"/>
      <c r="M162" s="114"/>
      <c r="N162" s="114"/>
      <c r="O162" s="114"/>
      <c r="P162" s="114"/>
      <c r="Q162" s="114"/>
      <c r="R162" s="118"/>
      <c r="S162" s="118"/>
      <c r="T162" s="118"/>
      <c r="U162" s="118"/>
      <c r="V162" s="60"/>
      <c r="W162" s="60"/>
      <c r="X162" s="60"/>
      <c r="Y162" s="60"/>
      <c r="Z162" s="60"/>
      <c r="AA162" s="60"/>
      <c r="AB162" s="60"/>
      <c r="AC162" s="68"/>
      <c r="AD162" s="1"/>
      <c r="AE162" s="1"/>
      <c r="AF162" s="1"/>
      <c r="AG162" s="1"/>
      <c r="AH162" s="1"/>
      <c r="AI162" s="1"/>
      <c r="AJ162" s="1"/>
      <c r="AK162" s="1"/>
      <c r="AL162" s="1"/>
      <c r="AM162" s="1"/>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row>
    <row r="163" spans="1:51" ht="12.75" customHeight="1">
      <c r="A163" s="1"/>
      <c r="B163" s="1"/>
      <c r="C163" s="117"/>
      <c r="D163" s="117"/>
      <c r="E163" s="117"/>
      <c r="F163" s="114"/>
      <c r="G163" s="114"/>
      <c r="H163" s="114"/>
      <c r="I163" s="114"/>
      <c r="J163" s="114"/>
      <c r="K163" s="42"/>
      <c r="L163" s="42"/>
      <c r="M163" s="42"/>
      <c r="N163" s="114"/>
      <c r="O163" s="114"/>
      <c r="P163" s="114"/>
      <c r="Q163" s="114"/>
      <c r="R163" s="118"/>
      <c r="S163" s="118"/>
      <c r="T163" s="118"/>
      <c r="U163" s="118"/>
      <c r="V163" s="60"/>
      <c r="W163" s="60"/>
      <c r="X163" s="60"/>
      <c r="Y163" s="60"/>
      <c r="Z163" s="60"/>
      <c r="AA163" s="60"/>
      <c r="AB163" s="60"/>
      <c r="AC163" s="68"/>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11.25" customHeight="1">
      <c r="A164" s="1"/>
      <c r="B164" s="1"/>
      <c r="C164" s="117"/>
      <c r="D164" s="117"/>
      <c r="E164" s="117"/>
      <c r="F164" s="114"/>
      <c r="G164" s="114"/>
      <c r="H164" s="114"/>
      <c r="I164" s="114"/>
      <c r="J164" s="114"/>
      <c r="K164" s="119"/>
      <c r="L164" s="119"/>
      <c r="M164" s="119"/>
      <c r="N164" s="114"/>
      <c r="O164" s="114"/>
      <c r="P164" s="114"/>
      <c r="Q164" s="114"/>
      <c r="R164" s="118"/>
      <c r="S164" s="118"/>
      <c r="T164" s="118"/>
      <c r="U164" s="118"/>
      <c r="V164" s="60"/>
      <c r="W164" s="60"/>
      <c r="X164" s="60"/>
      <c r="Y164" s="60"/>
      <c r="Z164" s="60"/>
      <c r="AA164" s="60"/>
      <c r="AB164" s="64"/>
      <c r="AC164" s="68"/>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12.75" customHeight="1">
      <c r="A165" s="1"/>
      <c r="B165" s="1"/>
      <c r="C165" s="117"/>
      <c r="D165" s="114"/>
      <c r="E165" s="114"/>
      <c r="F165" s="42"/>
      <c r="G165" s="42"/>
      <c r="H165" s="42"/>
      <c r="I165" s="42"/>
      <c r="J165" s="42"/>
      <c r="K165" s="119"/>
      <c r="L165" s="119"/>
      <c r="M165" s="119"/>
      <c r="N165" s="42"/>
      <c r="O165" s="114"/>
      <c r="P165" s="114"/>
      <c r="Q165" s="114"/>
      <c r="R165" s="118"/>
      <c r="S165" s="118"/>
      <c r="T165" s="118"/>
      <c r="U165" s="118"/>
      <c r="V165" s="60"/>
      <c r="W165" s="60"/>
      <c r="X165" s="60"/>
      <c r="Y165" s="60"/>
      <c r="Z165" s="60"/>
      <c r="AA165" s="64"/>
      <c r="AB165" s="65"/>
      <c r="AC165" s="68"/>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12" customHeight="1" hidden="1">
      <c r="A166" s="1"/>
      <c r="B166" s="1"/>
      <c r="C166" s="114"/>
      <c r="D166" s="25"/>
      <c r="E166" s="25"/>
      <c r="F166" s="120"/>
      <c r="G166" s="119"/>
      <c r="H166" s="119"/>
      <c r="I166" s="119"/>
      <c r="J166" s="119"/>
      <c r="K166" s="119"/>
      <c r="L166" s="119"/>
      <c r="M166" s="119"/>
      <c r="N166" s="119"/>
      <c r="O166" s="42"/>
      <c r="P166" s="42"/>
      <c r="Q166" s="42"/>
      <c r="R166" s="121"/>
      <c r="S166" s="121"/>
      <c r="T166" s="121"/>
      <c r="U166" s="121"/>
      <c r="V166" s="61"/>
      <c r="W166" s="61"/>
      <c r="X166" s="64"/>
      <c r="Y166" s="64"/>
      <c r="Z166" s="64"/>
      <c r="AA166" s="65"/>
      <c r="AB166" s="65"/>
      <c r="AC166" s="68"/>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11.25" customHeight="1">
      <c r="A167" s="1"/>
      <c r="B167" s="1"/>
      <c r="C167" s="25"/>
      <c r="D167" s="25"/>
      <c r="E167" s="25"/>
      <c r="F167" s="120"/>
      <c r="G167" s="119"/>
      <c r="H167" s="119"/>
      <c r="I167" s="119"/>
      <c r="J167" s="119"/>
      <c r="K167" s="119"/>
      <c r="L167" s="119"/>
      <c r="M167" s="119"/>
      <c r="N167" s="119"/>
      <c r="O167" s="119"/>
      <c r="P167" s="119"/>
      <c r="Q167" s="119"/>
      <c r="R167" s="119"/>
      <c r="S167" s="119"/>
      <c r="T167" s="119"/>
      <c r="U167" s="119"/>
      <c r="V167" s="62"/>
      <c r="W167" s="62"/>
      <c r="X167" s="65"/>
      <c r="Y167" s="65"/>
      <c r="Z167" s="65"/>
      <c r="AA167" s="65"/>
      <c r="AB167" s="65"/>
      <c r="AC167" s="68"/>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3.5" customHeight="1">
      <c r="A168" s="1"/>
      <c r="B168" s="1"/>
      <c r="C168" s="25"/>
      <c r="D168" s="25"/>
      <c r="E168" s="25"/>
      <c r="F168" s="120"/>
      <c r="G168" s="119"/>
      <c r="H168" s="119"/>
      <c r="I168" s="119"/>
      <c r="J168" s="119"/>
      <c r="K168" s="119"/>
      <c r="L168" s="119"/>
      <c r="M168" s="119"/>
      <c r="N168" s="119"/>
      <c r="O168" s="119"/>
      <c r="P168" s="119"/>
      <c r="Q168" s="119"/>
      <c r="R168" s="119"/>
      <c r="S168" s="119"/>
      <c r="T168" s="119"/>
      <c r="U168" s="119"/>
      <c r="V168" s="62"/>
      <c r="W168" s="62"/>
      <c r="X168" s="65"/>
      <c r="Y168" s="65"/>
      <c r="Z168" s="65"/>
      <c r="AA168" s="65"/>
      <c r="AB168" s="65"/>
      <c r="AC168" s="68"/>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3.5" customHeight="1">
      <c r="A169" s="1"/>
      <c r="B169" s="1"/>
      <c r="C169" s="25"/>
      <c r="D169" s="25"/>
      <c r="E169" s="25"/>
      <c r="F169" s="120"/>
      <c r="G169" s="119"/>
      <c r="H169" s="119"/>
      <c r="I169" s="119"/>
      <c r="J169" s="119"/>
      <c r="K169" s="119"/>
      <c r="L169" s="119"/>
      <c r="M169" s="119"/>
      <c r="N169" s="119"/>
      <c r="O169" s="119"/>
      <c r="P169" s="119"/>
      <c r="Q169" s="119"/>
      <c r="R169" s="119"/>
      <c r="S169" s="119"/>
      <c r="T169" s="119"/>
      <c r="U169" s="119"/>
      <c r="V169" s="62"/>
      <c r="W169" s="62"/>
      <c r="X169" s="65"/>
      <c r="Y169" s="65"/>
      <c r="Z169" s="65"/>
      <c r="AA169" s="65"/>
      <c r="AB169" s="65"/>
      <c r="AC169" s="68"/>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3.5" customHeight="1">
      <c r="A170" s="1"/>
      <c r="B170" s="1"/>
      <c r="C170" s="25"/>
      <c r="D170" s="25"/>
      <c r="E170" s="25"/>
      <c r="F170" s="120"/>
      <c r="G170" s="119"/>
      <c r="H170" s="119"/>
      <c r="I170" s="119"/>
      <c r="J170" s="119"/>
      <c r="K170" s="119"/>
      <c r="L170" s="119"/>
      <c r="M170" s="119"/>
      <c r="N170" s="119"/>
      <c r="O170" s="119"/>
      <c r="P170" s="119"/>
      <c r="Q170" s="119"/>
      <c r="R170" s="119"/>
      <c r="S170" s="119"/>
      <c r="T170" s="119"/>
      <c r="U170" s="119"/>
      <c r="V170" s="62"/>
      <c r="W170" s="62"/>
      <c r="X170" s="65"/>
      <c r="Y170" s="65"/>
      <c r="Z170" s="65"/>
      <c r="AA170" s="65"/>
      <c r="AB170" s="65"/>
      <c r="AC170" s="68"/>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3.5" customHeight="1">
      <c r="A171" s="1"/>
      <c r="B171" s="1"/>
      <c r="C171" s="25"/>
      <c r="D171" s="25"/>
      <c r="E171" s="25"/>
      <c r="F171" s="120"/>
      <c r="G171" s="119"/>
      <c r="H171" s="119"/>
      <c r="I171" s="119"/>
      <c r="J171" s="119"/>
      <c r="K171" s="119"/>
      <c r="L171" s="119"/>
      <c r="M171" s="119"/>
      <c r="N171" s="119"/>
      <c r="O171" s="119"/>
      <c r="P171" s="119"/>
      <c r="Q171" s="119"/>
      <c r="R171" s="119"/>
      <c r="S171" s="119"/>
      <c r="T171" s="119"/>
      <c r="U171" s="119"/>
      <c r="V171" s="62"/>
      <c r="W171" s="62"/>
      <c r="X171" s="65"/>
      <c r="Y171" s="65"/>
      <c r="Z171" s="65"/>
      <c r="AA171" s="65"/>
      <c r="AB171" s="65"/>
      <c r="AC171" s="68"/>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3.5" customHeight="1">
      <c r="A172" s="1"/>
      <c r="B172" s="1"/>
      <c r="C172" s="25"/>
      <c r="D172" s="25"/>
      <c r="E172" s="25"/>
      <c r="F172" s="120"/>
      <c r="G172" s="119"/>
      <c r="H172" s="119"/>
      <c r="I172" s="119"/>
      <c r="J172" s="119"/>
      <c r="K172" s="119"/>
      <c r="L172" s="119"/>
      <c r="M172" s="119"/>
      <c r="N172" s="119"/>
      <c r="O172" s="119"/>
      <c r="P172" s="119"/>
      <c r="Q172" s="119"/>
      <c r="R172" s="119"/>
      <c r="S172" s="119"/>
      <c r="T172" s="119"/>
      <c r="U172" s="119"/>
      <c r="V172" s="62"/>
      <c r="W172" s="62"/>
      <c r="X172" s="65"/>
      <c r="Y172" s="65"/>
      <c r="Z172" s="65"/>
      <c r="AA172" s="65"/>
      <c r="AB172" s="65"/>
      <c r="AC172" s="68"/>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13.5" customHeight="1">
      <c r="A173" s="1"/>
      <c r="B173" s="1"/>
      <c r="C173" s="25"/>
      <c r="D173" s="25"/>
      <c r="E173" s="25"/>
      <c r="F173" s="120"/>
      <c r="G173" s="119"/>
      <c r="H173" s="119"/>
      <c r="I173" s="119"/>
      <c r="J173" s="119"/>
      <c r="K173" s="119"/>
      <c r="L173" s="119"/>
      <c r="M173" s="119"/>
      <c r="N173" s="119"/>
      <c r="O173" s="119"/>
      <c r="P173" s="119"/>
      <c r="Q173" s="119"/>
      <c r="R173" s="119"/>
      <c r="S173" s="119"/>
      <c r="T173" s="119"/>
      <c r="U173" s="119"/>
      <c r="V173" s="62"/>
      <c r="W173" s="62"/>
      <c r="X173" s="65"/>
      <c r="Y173" s="65"/>
      <c r="Z173" s="65"/>
      <c r="AA173" s="65"/>
      <c r="AB173" s="65"/>
      <c r="AC173" s="68"/>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3.5" customHeight="1">
      <c r="A174" s="1"/>
      <c r="B174" s="1"/>
      <c r="C174" s="25"/>
      <c r="D174" s="25"/>
      <c r="E174" s="25"/>
      <c r="F174" s="120"/>
      <c r="G174" s="119"/>
      <c r="H174" s="119"/>
      <c r="I174" s="119"/>
      <c r="J174" s="119"/>
      <c r="K174" s="119"/>
      <c r="L174" s="119"/>
      <c r="M174" s="119"/>
      <c r="N174" s="119"/>
      <c r="O174" s="119"/>
      <c r="P174" s="119"/>
      <c r="Q174" s="119"/>
      <c r="R174" s="119"/>
      <c r="S174" s="119"/>
      <c r="T174" s="119"/>
      <c r="U174" s="119"/>
      <c r="V174" s="62"/>
      <c r="W174" s="62"/>
      <c r="X174" s="65"/>
      <c r="Y174" s="65"/>
      <c r="Z174" s="65"/>
      <c r="AA174" s="65"/>
      <c r="AB174" s="65"/>
      <c r="AC174" s="68"/>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3.5" customHeight="1">
      <c r="A175" s="1"/>
      <c r="B175" s="1"/>
      <c r="C175" s="25"/>
      <c r="D175" s="25"/>
      <c r="E175" s="25"/>
      <c r="F175" s="120"/>
      <c r="G175" s="119"/>
      <c r="H175" s="119"/>
      <c r="I175" s="119"/>
      <c r="J175" s="119"/>
      <c r="K175" s="119"/>
      <c r="L175" s="119"/>
      <c r="M175" s="119"/>
      <c r="N175" s="119"/>
      <c r="O175" s="119"/>
      <c r="P175" s="119"/>
      <c r="Q175" s="119"/>
      <c r="R175" s="119"/>
      <c r="S175" s="119"/>
      <c r="T175" s="119"/>
      <c r="U175" s="119"/>
      <c r="V175" s="62"/>
      <c r="W175" s="62"/>
      <c r="X175" s="65"/>
      <c r="Y175" s="65"/>
      <c r="Z175" s="65"/>
      <c r="AA175" s="65"/>
      <c r="AB175" s="65"/>
      <c r="AC175" s="68"/>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3.5" customHeight="1">
      <c r="A176" s="1"/>
      <c r="B176" s="1"/>
      <c r="C176" s="25"/>
      <c r="D176" s="25"/>
      <c r="E176" s="25"/>
      <c r="F176" s="120"/>
      <c r="G176" s="119"/>
      <c r="H176" s="119"/>
      <c r="I176" s="119"/>
      <c r="J176" s="119"/>
      <c r="K176" s="119"/>
      <c r="L176" s="119"/>
      <c r="M176" s="119"/>
      <c r="N176" s="119"/>
      <c r="O176" s="119"/>
      <c r="P176" s="119"/>
      <c r="Q176" s="119"/>
      <c r="R176" s="119"/>
      <c r="S176" s="119"/>
      <c r="T176" s="119"/>
      <c r="U176" s="119"/>
      <c r="V176" s="62"/>
      <c r="W176" s="62"/>
      <c r="X176" s="65"/>
      <c r="Y176" s="65"/>
      <c r="Z176" s="65"/>
      <c r="AA176" s="65"/>
      <c r="AB176" s="65"/>
      <c r="AC176" s="68"/>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13.5" customHeight="1">
      <c r="A177" s="1"/>
      <c r="B177" s="1"/>
      <c r="C177" s="25"/>
      <c r="D177" s="25"/>
      <c r="E177" s="25"/>
      <c r="F177" s="120"/>
      <c r="G177" s="119"/>
      <c r="H177" s="119"/>
      <c r="I177" s="119"/>
      <c r="J177" s="119"/>
      <c r="K177" s="119"/>
      <c r="L177" s="119"/>
      <c r="M177" s="119"/>
      <c r="N177" s="119"/>
      <c r="O177" s="119"/>
      <c r="P177" s="119"/>
      <c r="Q177" s="119"/>
      <c r="R177" s="119"/>
      <c r="S177" s="119"/>
      <c r="T177" s="119"/>
      <c r="U177" s="119"/>
      <c r="V177" s="62"/>
      <c r="W177" s="62"/>
      <c r="X177" s="65"/>
      <c r="Y177" s="65"/>
      <c r="Z177" s="65"/>
      <c r="AA177" s="65"/>
      <c r="AB177" s="65"/>
      <c r="AC177" s="68"/>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13.5" customHeight="1">
      <c r="A178" s="1"/>
      <c r="B178" s="1"/>
      <c r="C178" s="25"/>
      <c r="D178" s="25"/>
      <c r="E178" s="25"/>
      <c r="F178" s="120"/>
      <c r="G178" s="119"/>
      <c r="H178" s="119"/>
      <c r="I178" s="119"/>
      <c r="J178" s="119"/>
      <c r="K178" s="119"/>
      <c r="L178" s="119"/>
      <c r="M178" s="119"/>
      <c r="N178" s="119"/>
      <c r="O178" s="119"/>
      <c r="P178" s="119"/>
      <c r="Q178" s="119"/>
      <c r="R178" s="119"/>
      <c r="S178" s="119"/>
      <c r="T178" s="119"/>
      <c r="U178" s="119"/>
      <c r="V178" s="62"/>
      <c r="W178" s="62"/>
      <c r="X178" s="65"/>
      <c r="Y178" s="65"/>
      <c r="Z178" s="65"/>
      <c r="AA178" s="65"/>
      <c r="AB178" s="65"/>
      <c r="AC178" s="68"/>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13.5" customHeight="1">
      <c r="A179" s="1"/>
      <c r="B179" s="1"/>
      <c r="C179" s="25"/>
      <c r="D179" s="25"/>
      <c r="E179" s="25"/>
      <c r="F179" s="120"/>
      <c r="G179" s="119"/>
      <c r="H179" s="119"/>
      <c r="I179" s="119"/>
      <c r="J179" s="119"/>
      <c r="K179" s="119"/>
      <c r="L179" s="119"/>
      <c r="M179" s="119"/>
      <c r="N179" s="119"/>
      <c r="O179" s="119"/>
      <c r="P179" s="119"/>
      <c r="Q179" s="119"/>
      <c r="R179" s="119"/>
      <c r="S179" s="119"/>
      <c r="T179" s="119"/>
      <c r="U179" s="119"/>
      <c r="V179" s="62"/>
      <c r="W179" s="62"/>
      <c r="X179" s="65"/>
      <c r="Y179" s="65"/>
      <c r="Z179" s="65"/>
      <c r="AA179" s="65"/>
      <c r="AB179" s="65"/>
      <c r="AC179" s="68"/>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13.5" customHeight="1">
      <c r="A180" s="1"/>
      <c r="B180" s="1"/>
      <c r="C180" s="25"/>
      <c r="D180" s="25"/>
      <c r="E180" s="25"/>
      <c r="F180" s="120"/>
      <c r="G180" s="119"/>
      <c r="H180" s="119"/>
      <c r="I180" s="119"/>
      <c r="J180" s="119"/>
      <c r="K180" s="119"/>
      <c r="L180" s="119"/>
      <c r="M180" s="119"/>
      <c r="N180" s="119"/>
      <c r="O180" s="119"/>
      <c r="P180" s="119"/>
      <c r="Q180" s="119"/>
      <c r="R180" s="119"/>
      <c r="S180" s="119"/>
      <c r="T180" s="119"/>
      <c r="U180" s="119"/>
      <c r="V180" s="62"/>
      <c r="W180" s="62"/>
      <c r="X180" s="65"/>
      <c r="Y180" s="65"/>
      <c r="Z180" s="65"/>
      <c r="AA180" s="65"/>
      <c r="AB180" s="65"/>
      <c r="AC180" s="68"/>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13.5" customHeight="1">
      <c r="A181" s="1"/>
      <c r="B181" s="1"/>
      <c r="C181" s="25"/>
      <c r="D181" s="25"/>
      <c r="E181" s="25"/>
      <c r="F181" s="120"/>
      <c r="G181" s="119"/>
      <c r="H181" s="119"/>
      <c r="I181" s="119"/>
      <c r="J181" s="119"/>
      <c r="K181" s="119"/>
      <c r="L181" s="119"/>
      <c r="M181" s="119"/>
      <c r="N181" s="119"/>
      <c r="O181" s="119"/>
      <c r="P181" s="119"/>
      <c r="Q181" s="119"/>
      <c r="R181" s="119"/>
      <c r="S181" s="119"/>
      <c r="T181" s="119"/>
      <c r="U181" s="119"/>
      <c r="V181" s="62"/>
      <c r="W181" s="62"/>
      <c r="X181" s="65"/>
      <c r="Y181" s="65"/>
      <c r="Z181" s="65"/>
      <c r="AA181" s="65"/>
      <c r="AB181" s="65"/>
      <c r="AC181" s="68"/>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13.5" customHeight="1">
      <c r="A182" s="1"/>
      <c r="B182" s="1"/>
      <c r="C182" s="25"/>
      <c r="D182" s="25"/>
      <c r="E182" s="25"/>
      <c r="F182" s="120"/>
      <c r="G182" s="119"/>
      <c r="H182" s="119"/>
      <c r="I182" s="119"/>
      <c r="J182" s="119"/>
      <c r="K182" s="119"/>
      <c r="L182" s="119"/>
      <c r="M182" s="119"/>
      <c r="N182" s="119"/>
      <c r="O182" s="119"/>
      <c r="P182" s="119"/>
      <c r="Q182" s="119"/>
      <c r="R182" s="119"/>
      <c r="S182" s="119"/>
      <c r="T182" s="119"/>
      <c r="U182" s="119"/>
      <c r="V182" s="62"/>
      <c r="W182" s="62"/>
      <c r="X182" s="65"/>
      <c r="Y182" s="65"/>
      <c r="Z182" s="65"/>
      <c r="AA182" s="65"/>
      <c r="AB182" s="65"/>
      <c r="AC182" s="68"/>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13.5" customHeight="1">
      <c r="A183" s="1"/>
      <c r="B183" s="1"/>
      <c r="C183" s="25"/>
      <c r="D183" s="25"/>
      <c r="E183" s="25"/>
      <c r="F183" s="120"/>
      <c r="G183" s="119"/>
      <c r="H183" s="119"/>
      <c r="I183" s="119"/>
      <c r="J183" s="119"/>
      <c r="K183" s="119"/>
      <c r="L183" s="119"/>
      <c r="M183" s="119"/>
      <c r="N183" s="119"/>
      <c r="O183" s="119"/>
      <c r="P183" s="119"/>
      <c r="Q183" s="119"/>
      <c r="R183" s="119"/>
      <c r="S183" s="119"/>
      <c r="T183" s="119"/>
      <c r="U183" s="119"/>
      <c r="V183" s="62"/>
      <c r="W183" s="62"/>
      <c r="X183" s="65"/>
      <c r="Y183" s="65"/>
      <c r="Z183" s="65"/>
      <c r="AA183" s="65"/>
      <c r="AB183" s="65"/>
      <c r="AC183" s="68"/>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13.5" customHeight="1">
      <c r="A184" s="1"/>
      <c r="B184" s="1"/>
      <c r="C184" s="25"/>
      <c r="D184" s="25"/>
      <c r="E184" s="25"/>
      <c r="F184" s="120"/>
      <c r="G184" s="119"/>
      <c r="H184" s="119"/>
      <c r="I184" s="119"/>
      <c r="J184" s="119"/>
      <c r="K184" s="119"/>
      <c r="L184" s="119"/>
      <c r="M184" s="119"/>
      <c r="N184" s="119"/>
      <c r="O184" s="119"/>
      <c r="P184" s="119"/>
      <c r="Q184" s="119"/>
      <c r="R184" s="119"/>
      <c r="S184" s="119"/>
      <c r="T184" s="119"/>
      <c r="U184" s="119"/>
      <c r="V184" s="62"/>
      <c r="W184" s="62"/>
      <c r="X184" s="65"/>
      <c r="Y184" s="65"/>
      <c r="Z184" s="65"/>
      <c r="AA184" s="65"/>
      <c r="AB184" s="65"/>
      <c r="AC184" s="68"/>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13.5" customHeight="1">
      <c r="A185" s="1"/>
      <c r="B185" s="1"/>
      <c r="C185" s="25"/>
      <c r="D185" s="25"/>
      <c r="E185" s="25"/>
      <c r="F185" s="120"/>
      <c r="G185" s="119"/>
      <c r="H185" s="119"/>
      <c r="I185" s="119"/>
      <c r="J185" s="119"/>
      <c r="K185" s="119"/>
      <c r="L185" s="119"/>
      <c r="M185" s="119"/>
      <c r="N185" s="119"/>
      <c r="O185" s="119"/>
      <c r="P185" s="119"/>
      <c r="Q185" s="119"/>
      <c r="R185" s="119"/>
      <c r="S185" s="119"/>
      <c r="T185" s="119"/>
      <c r="U185" s="119"/>
      <c r="V185" s="62"/>
      <c r="W185" s="62"/>
      <c r="X185" s="65"/>
      <c r="Y185" s="65"/>
      <c r="Z185" s="65"/>
      <c r="AA185" s="65"/>
      <c r="AB185" s="65"/>
      <c r="AC185" s="68"/>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13.5" customHeight="1">
      <c r="A186" s="1"/>
      <c r="B186" s="1"/>
      <c r="C186" s="25"/>
      <c r="D186" s="25"/>
      <c r="E186" s="25"/>
      <c r="F186" s="120"/>
      <c r="G186" s="119"/>
      <c r="H186" s="119"/>
      <c r="I186" s="119"/>
      <c r="J186" s="119"/>
      <c r="K186" s="119"/>
      <c r="L186" s="119"/>
      <c r="M186" s="119"/>
      <c r="N186" s="119"/>
      <c r="O186" s="119"/>
      <c r="P186" s="119"/>
      <c r="Q186" s="119"/>
      <c r="R186" s="119"/>
      <c r="S186" s="119"/>
      <c r="T186" s="119"/>
      <c r="U186" s="119"/>
      <c r="V186" s="62"/>
      <c r="W186" s="62"/>
      <c r="X186" s="65"/>
      <c r="Y186" s="65"/>
      <c r="Z186" s="65"/>
      <c r="AA186" s="65"/>
      <c r="AB186" s="65"/>
      <c r="AC186" s="68"/>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13.5" customHeight="1">
      <c r="A187" s="1"/>
      <c r="B187" s="1"/>
      <c r="C187" s="25"/>
      <c r="D187" s="25"/>
      <c r="E187" s="25"/>
      <c r="F187" s="120"/>
      <c r="G187" s="119"/>
      <c r="H187" s="119"/>
      <c r="I187" s="119"/>
      <c r="J187" s="119"/>
      <c r="K187" s="119"/>
      <c r="L187" s="119"/>
      <c r="M187" s="119"/>
      <c r="N187" s="119"/>
      <c r="O187" s="119"/>
      <c r="P187" s="119"/>
      <c r="Q187" s="119"/>
      <c r="R187" s="119"/>
      <c r="S187" s="119"/>
      <c r="T187" s="119"/>
      <c r="U187" s="119"/>
      <c r="V187" s="62"/>
      <c r="W187" s="62"/>
      <c r="X187" s="65"/>
      <c r="Y187" s="65"/>
      <c r="Z187" s="65"/>
      <c r="AA187" s="65"/>
      <c r="AB187" s="65"/>
      <c r="AC187" s="68"/>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13.5" customHeight="1">
      <c r="A188" s="1"/>
      <c r="B188" s="1"/>
      <c r="C188" s="25"/>
      <c r="D188" s="25"/>
      <c r="E188" s="25"/>
      <c r="F188" s="120"/>
      <c r="G188" s="119"/>
      <c r="H188" s="119"/>
      <c r="I188" s="119"/>
      <c r="J188" s="119"/>
      <c r="K188" s="119"/>
      <c r="L188" s="119"/>
      <c r="M188" s="119"/>
      <c r="N188" s="119"/>
      <c r="O188" s="119"/>
      <c r="P188" s="119"/>
      <c r="Q188" s="119"/>
      <c r="R188" s="119"/>
      <c r="S188" s="119"/>
      <c r="T188" s="119"/>
      <c r="U188" s="119"/>
      <c r="V188" s="62"/>
      <c r="W188" s="62"/>
      <c r="X188" s="65"/>
      <c r="Y188" s="65"/>
      <c r="Z188" s="65"/>
      <c r="AA188" s="65"/>
      <c r="AB188" s="65"/>
      <c r="AC188" s="68"/>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13.5" customHeight="1">
      <c r="A189" s="1"/>
      <c r="B189" s="1"/>
      <c r="C189" s="25"/>
      <c r="D189" s="25"/>
      <c r="E189" s="25"/>
      <c r="F189" s="120"/>
      <c r="G189" s="119"/>
      <c r="H189" s="119"/>
      <c r="I189" s="119"/>
      <c r="J189" s="119"/>
      <c r="K189" s="119"/>
      <c r="L189" s="119"/>
      <c r="M189" s="119"/>
      <c r="N189" s="119"/>
      <c r="O189" s="119"/>
      <c r="P189" s="119"/>
      <c r="Q189" s="119"/>
      <c r="R189" s="119"/>
      <c r="S189" s="119"/>
      <c r="T189" s="119"/>
      <c r="U189" s="119"/>
      <c r="V189" s="62"/>
      <c r="W189" s="62"/>
      <c r="X189" s="65"/>
      <c r="Y189" s="65"/>
      <c r="Z189" s="65"/>
      <c r="AA189" s="65"/>
      <c r="AB189" s="65"/>
      <c r="AC189" s="68"/>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13.5" customHeight="1">
      <c r="A190" s="1"/>
      <c r="B190" s="1"/>
      <c r="C190" s="25"/>
      <c r="D190" s="25"/>
      <c r="E190" s="25"/>
      <c r="F190" s="120"/>
      <c r="G190" s="119"/>
      <c r="H190" s="119"/>
      <c r="I190" s="119"/>
      <c r="J190" s="119"/>
      <c r="K190" s="119"/>
      <c r="L190" s="119"/>
      <c r="M190" s="119"/>
      <c r="N190" s="119"/>
      <c r="O190" s="119"/>
      <c r="P190" s="119"/>
      <c r="Q190" s="119"/>
      <c r="R190" s="119"/>
      <c r="S190" s="119"/>
      <c r="T190" s="119"/>
      <c r="U190" s="119"/>
      <c r="V190" s="62"/>
      <c r="W190" s="62"/>
      <c r="X190" s="65"/>
      <c r="Y190" s="65"/>
      <c r="Z190" s="65"/>
      <c r="AA190" s="65"/>
      <c r="AB190" s="65"/>
      <c r="AC190" s="68"/>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13.5" customHeight="1">
      <c r="A191" s="1"/>
      <c r="B191" s="1"/>
      <c r="C191" s="25"/>
      <c r="D191" s="25"/>
      <c r="E191" s="25"/>
      <c r="F191" s="120"/>
      <c r="G191" s="119"/>
      <c r="H191" s="119"/>
      <c r="I191" s="119"/>
      <c r="J191" s="119"/>
      <c r="K191" s="119"/>
      <c r="L191" s="119"/>
      <c r="M191" s="119"/>
      <c r="N191" s="119"/>
      <c r="O191" s="119"/>
      <c r="P191" s="119"/>
      <c r="Q191" s="119"/>
      <c r="R191" s="119"/>
      <c r="S191" s="119"/>
      <c r="T191" s="119"/>
      <c r="U191" s="119"/>
      <c r="V191" s="62"/>
      <c r="W191" s="62"/>
      <c r="X191" s="65"/>
      <c r="Y191" s="65"/>
      <c r="Z191" s="65"/>
      <c r="AA191" s="65"/>
      <c r="AB191" s="65"/>
      <c r="AC191" s="68"/>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13.5" customHeight="1">
      <c r="A192" s="1"/>
      <c r="B192" s="1"/>
      <c r="C192" s="25"/>
      <c r="D192" s="25"/>
      <c r="E192" s="25"/>
      <c r="F192" s="120"/>
      <c r="G192" s="119"/>
      <c r="H192" s="119"/>
      <c r="I192" s="119"/>
      <c r="J192" s="119"/>
      <c r="K192" s="119"/>
      <c r="L192" s="119"/>
      <c r="M192" s="119"/>
      <c r="N192" s="119"/>
      <c r="O192" s="119"/>
      <c r="P192" s="119"/>
      <c r="Q192" s="119"/>
      <c r="R192" s="119"/>
      <c r="S192" s="119"/>
      <c r="T192" s="119"/>
      <c r="U192" s="119"/>
      <c r="V192" s="62"/>
      <c r="W192" s="62"/>
      <c r="X192" s="65"/>
      <c r="Y192" s="65"/>
      <c r="Z192" s="65"/>
      <c r="AA192" s="65"/>
      <c r="AB192" s="65"/>
      <c r="AC192" s="68"/>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13.5" customHeight="1">
      <c r="A193" s="1"/>
      <c r="B193" s="1"/>
      <c r="C193" s="25"/>
      <c r="D193" s="25"/>
      <c r="E193" s="25"/>
      <c r="F193" s="120"/>
      <c r="G193" s="119"/>
      <c r="H193" s="119"/>
      <c r="I193" s="119"/>
      <c r="J193" s="119"/>
      <c r="K193" s="119"/>
      <c r="L193" s="119"/>
      <c r="M193" s="119"/>
      <c r="N193" s="119"/>
      <c r="O193" s="119"/>
      <c r="P193" s="119"/>
      <c r="Q193" s="119"/>
      <c r="R193" s="119"/>
      <c r="S193" s="119"/>
      <c r="T193" s="119"/>
      <c r="U193" s="119"/>
      <c r="V193" s="62"/>
      <c r="W193" s="62"/>
      <c r="X193" s="65"/>
      <c r="Y193" s="65"/>
      <c r="Z193" s="65"/>
      <c r="AA193" s="65"/>
      <c r="AB193" s="65"/>
      <c r="AC193" s="68"/>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13.5" customHeight="1">
      <c r="A194" s="1"/>
      <c r="B194" s="1"/>
      <c r="C194" s="25"/>
      <c r="D194" s="25"/>
      <c r="E194" s="25"/>
      <c r="F194" s="120"/>
      <c r="G194" s="119"/>
      <c r="H194" s="119"/>
      <c r="I194" s="119"/>
      <c r="J194" s="119"/>
      <c r="K194" s="119"/>
      <c r="L194" s="119"/>
      <c r="M194" s="119"/>
      <c r="N194" s="119"/>
      <c r="O194" s="119"/>
      <c r="P194" s="119"/>
      <c r="Q194" s="119"/>
      <c r="R194" s="119"/>
      <c r="S194" s="119"/>
      <c r="T194" s="119"/>
      <c r="U194" s="119"/>
      <c r="V194" s="62"/>
      <c r="W194" s="62"/>
      <c r="X194" s="65"/>
      <c r="Y194" s="65"/>
      <c r="Z194" s="65"/>
      <c r="AA194" s="65"/>
      <c r="AB194" s="65"/>
      <c r="AC194" s="68"/>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13.5" customHeight="1">
      <c r="A195" s="1"/>
      <c r="B195" s="1"/>
      <c r="C195" s="25"/>
      <c r="D195" s="25"/>
      <c r="E195" s="25"/>
      <c r="F195" s="120"/>
      <c r="G195" s="119"/>
      <c r="H195" s="119"/>
      <c r="I195" s="119"/>
      <c r="J195" s="119"/>
      <c r="K195" s="119"/>
      <c r="L195" s="119"/>
      <c r="M195" s="119"/>
      <c r="N195" s="119"/>
      <c r="O195" s="119"/>
      <c r="P195" s="119"/>
      <c r="Q195" s="119"/>
      <c r="R195" s="119"/>
      <c r="S195" s="119"/>
      <c r="T195" s="119"/>
      <c r="U195" s="119"/>
      <c r="V195" s="62"/>
      <c r="W195" s="62"/>
      <c r="X195" s="65"/>
      <c r="Y195" s="65"/>
      <c r="Z195" s="65"/>
      <c r="AA195" s="65"/>
      <c r="AB195" s="65"/>
      <c r="AC195" s="68"/>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13.5" customHeight="1">
      <c r="A196" s="1"/>
      <c r="B196" s="1"/>
      <c r="C196" s="25"/>
      <c r="D196" s="25"/>
      <c r="E196" s="25"/>
      <c r="F196" s="120"/>
      <c r="G196" s="119"/>
      <c r="H196" s="119"/>
      <c r="I196" s="119"/>
      <c r="J196" s="119"/>
      <c r="K196" s="119"/>
      <c r="L196" s="119"/>
      <c r="M196" s="119"/>
      <c r="N196" s="119"/>
      <c r="O196" s="119"/>
      <c r="P196" s="119"/>
      <c r="Q196" s="119"/>
      <c r="R196" s="119"/>
      <c r="S196" s="119"/>
      <c r="T196" s="119"/>
      <c r="U196" s="119"/>
      <c r="V196" s="62"/>
      <c r="W196" s="62"/>
      <c r="X196" s="65"/>
      <c r="Y196" s="65"/>
      <c r="Z196" s="65"/>
      <c r="AA196" s="65"/>
      <c r="AB196" s="65"/>
      <c r="AC196" s="68"/>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13.5" customHeight="1">
      <c r="A197" s="1"/>
      <c r="B197" s="1"/>
      <c r="C197" s="25"/>
      <c r="D197" s="25"/>
      <c r="E197" s="25"/>
      <c r="F197" s="120"/>
      <c r="G197" s="119"/>
      <c r="H197" s="119"/>
      <c r="I197" s="119"/>
      <c r="J197" s="119"/>
      <c r="K197" s="119"/>
      <c r="L197" s="119"/>
      <c r="M197" s="119"/>
      <c r="N197" s="119"/>
      <c r="O197" s="119"/>
      <c r="P197" s="119"/>
      <c r="Q197" s="119"/>
      <c r="R197" s="119"/>
      <c r="S197" s="119"/>
      <c r="T197" s="119"/>
      <c r="U197" s="119"/>
      <c r="V197" s="62"/>
      <c r="W197" s="62"/>
      <c r="X197" s="65"/>
      <c r="Y197" s="65"/>
      <c r="Z197" s="65"/>
      <c r="AA197" s="65"/>
      <c r="AB197" s="65"/>
      <c r="AC197" s="68"/>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13.5" customHeight="1">
      <c r="A198" s="1"/>
      <c r="B198" s="1"/>
      <c r="C198" s="25"/>
      <c r="D198" s="25"/>
      <c r="E198" s="25"/>
      <c r="F198" s="120"/>
      <c r="G198" s="119"/>
      <c r="H198" s="119"/>
      <c r="I198" s="119"/>
      <c r="J198" s="119"/>
      <c r="K198" s="119"/>
      <c r="L198" s="119"/>
      <c r="M198" s="119"/>
      <c r="N198" s="119"/>
      <c r="O198" s="119"/>
      <c r="P198" s="119"/>
      <c r="Q198" s="119"/>
      <c r="R198" s="119"/>
      <c r="S198" s="119"/>
      <c r="T198" s="119"/>
      <c r="U198" s="119"/>
      <c r="V198" s="62"/>
      <c r="W198" s="62"/>
      <c r="X198" s="65"/>
      <c r="Y198" s="65"/>
      <c r="Z198" s="65"/>
      <c r="AA198" s="65"/>
      <c r="AB198" s="65"/>
      <c r="AC198" s="68"/>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13.5" customHeight="1">
      <c r="A199" s="1"/>
      <c r="B199" s="1"/>
      <c r="C199" s="25"/>
      <c r="D199" s="25"/>
      <c r="E199" s="25"/>
      <c r="F199" s="120"/>
      <c r="G199" s="119"/>
      <c r="H199" s="119"/>
      <c r="I199" s="119"/>
      <c r="J199" s="119"/>
      <c r="K199" s="119"/>
      <c r="L199" s="119"/>
      <c r="M199" s="119"/>
      <c r="N199" s="119"/>
      <c r="O199" s="119"/>
      <c r="P199" s="119"/>
      <c r="Q199" s="119"/>
      <c r="R199" s="119"/>
      <c r="S199" s="119"/>
      <c r="T199" s="119"/>
      <c r="U199" s="119"/>
      <c r="V199" s="62"/>
      <c r="W199" s="62"/>
      <c r="X199" s="65"/>
      <c r="Y199" s="65"/>
      <c r="Z199" s="65"/>
      <c r="AA199" s="65"/>
      <c r="AB199" s="65"/>
      <c r="AC199" s="68"/>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13.5" customHeight="1">
      <c r="A200" s="1"/>
      <c r="B200" s="1"/>
      <c r="C200" s="25"/>
      <c r="D200" s="25"/>
      <c r="E200" s="25"/>
      <c r="F200" s="120"/>
      <c r="G200" s="119"/>
      <c r="H200" s="119"/>
      <c r="I200" s="119"/>
      <c r="J200" s="119"/>
      <c r="K200" s="119"/>
      <c r="L200" s="119"/>
      <c r="M200" s="119"/>
      <c r="N200" s="119"/>
      <c r="O200" s="119"/>
      <c r="P200" s="119"/>
      <c r="Q200" s="119"/>
      <c r="R200" s="119"/>
      <c r="S200" s="119"/>
      <c r="T200" s="119"/>
      <c r="U200" s="119"/>
      <c r="V200" s="62"/>
      <c r="W200" s="62"/>
      <c r="X200" s="65"/>
      <c r="Y200" s="65"/>
      <c r="Z200" s="65"/>
      <c r="AA200" s="65"/>
      <c r="AB200" s="65"/>
      <c r="AC200" s="68"/>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13.5" customHeight="1">
      <c r="A201" s="1"/>
      <c r="B201" s="1"/>
      <c r="C201" s="25"/>
      <c r="D201" s="25"/>
      <c r="E201" s="25"/>
      <c r="F201" s="120"/>
      <c r="G201" s="119"/>
      <c r="H201" s="119"/>
      <c r="I201" s="119"/>
      <c r="J201" s="119"/>
      <c r="K201" s="119"/>
      <c r="L201" s="119"/>
      <c r="M201" s="119"/>
      <c r="N201" s="119"/>
      <c r="O201" s="119"/>
      <c r="P201" s="119"/>
      <c r="Q201" s="119"/>
      <c r="R201" s="119"/>
      <c r="S201" s="119"/>
      <c r="T201" s="119"/>
      <c r="U201" s="119"/>
      <c r="V201" s="62"/>
      <c r="W201" s="62"/>
      <c r="X201" s="65"/>
      <c r="Y201" s="65"/>
      <c r="Z201" s="65"/>
      <c r="AA201" s="65"/>
      <c r="AB201" s="65"/>
      <c r="AC201" s="68"/>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13.5" customHeight="1">
      <c r="A202" s="1"/>
      <c r="B202" s="1"/>
      <c r="C202" s="25"/>
      <c r="D202" s="25"/>
      <c r="E202" s="25"/>
      <c r="F202" s="120"/>
      <c r="G202" s="119"/>
      <c r="H202" s="119"/>
      <c r="I202" s="119"/>
      <c r="J202" s="119"/>
      <c r="K202" s="119"/>
      <c r="L202" s="119"/>
      <c r="M202" s="119"/>
      <c r="N202" s="119"/>
      <c r="O202" s="119"/>
      <c r="P202" s="119"/>
      <c r="Q202" s="119"/>
      <c r="R202" s="119"/>
      <c r="S202" s="119"/>
      <c r="T202" s="119"/>
      <c r="U202" s="119"/>
      <c r="V202" s="62"/>
      <c r="W202" s="62"/>
      <c r="X202" s="65"/>
      <c r="Y202" s="65"/>
      <c r="Z202" s="65"/>
      <c r="AA202" s="65"/>
      <c r="AB202" s="65"/>
      <c r="AC202" s="68"/>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13.5" customHeight="1">
      <c r="A203" s="1"/>
      <c r="B203" s="1"/>
      <c r="C203" s="25"/>
      <c r="D203" s="25"/>
      <c r="E203" s="25"/>
      <c r="F203" s="120"/>
      <c r="G203" s="119"/>
      <c r="H203" s="119"/>
      <c r="I203" s="119"/>
      <c r="J203" s="119"/>
      <c r="K203" s="119"/>
      <c r="L203" s="119"/>
      <c r="M203" s="119"/>
      <c r="N203" s="119"/>
      <c r="O203" s="119"/>
      <c r="P203" s="119"/>
      <c r="Q203" s="119"/>
      <c r="R203" s="119"/>
      <c r="S203" s="119"/>
      <c r="T203" s="119"/>
      <c r="U203" s="119"/>
      <c r="V203" s="62"/>
      <c r="W203" s="62"/>
      <c r="X203" s="65"/>
      <c r="Y203" s="65"/>
      <c r="Z203" s="65"/>
      <c r="AA203" s="65"/>
      <c r="AB203" s="65"/>
      <c r="AC203" s="68"/>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13.5" customHeight="1">
      <c r="A204" s="1"/>
      <c r="B204" s="1"/>
      <c r="C204" s="25"/>
      <c r="D204" s="25"/>
      <c r="E204" s="25"/>
      <c r="F204" s="120"/>
      <c r="G204" s="119"/>
      <c r="H204" s="119"/>
      <c r="I204" s="119"/>
      <c r="J204" s="119"/>
      <c r="K204" s="119"/>
      <c r="L204" s="119"/>
      <c r="M204" s="119"/>
      <c r="N204" s="119"/>
      <c r="O204" s="119"/>
      <c r="P204" s="119"/>
      <c r="Q204" s="119"/>
      <c r="R204" s="119"/>
      <c r="S204" s="119"/>
      <c r="T204" s="119"/>
      <c r="U204" s="119"/>
      <c r="V204" s="62"/>
      <c r="W204" s="62"/>
      <c r="X204" s="65"/>
      <c r="Y204" s="65"/>
      <c r="Z204" s="65"/>
      <c r="AA204" s="65"/>
      <c r="AB204" s="65"/>
      <c r="AC204" s="68"/>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13.5" customHeight="1">
      <c r="A205" s="1"/>
      <c r="B205" s="1"/>
      <c r="C205" s="25"/>
      <c r="D205" s="25"/>
      <c r="E205" s="25"/>
      <c r="F205" s="120"/>
      <c r="G205" s="119"/>
      <c r="H205" s="119"/>
      <c r="I205" s="119"/>
      <c r="J205" s="119"/>
      <c r="K205" s="119"/>
      <c r="L205" s="119"/>
      <c r="M205" s="119"/>
      <c r="N205" s="119"/>
      <c r="O205" s="119"/>
      <c r="P205" s="119"/>
      <c r="Q205" s="119"/>
      <c r="R205" s="119"/>
      <c r="S205" s="119"/>
      <c r="T205" s="119"/>
      <c r="U205" s="119"/>
      <c r="V205" s="62"/>
      <c r="W205" s="62"/>
      <c r="X205" s="65"/>
      <c r="Y205" s="65"/>
      <c r="Z205" s="65"/>
      <c r="AA205" s="65"/>
      <c r="AB205" s="65"/>
      <c r="AC205" s="68"/>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13.5" customHeight="1">
      <c r="A206" s="1"/>
      <c r="B206" s="1"/>
      <c r="C206" s="25"/>
      <c r="D206" s="25"/>
      <c r="E206" s="25"/>
      <c r="F206" s="120"/>
      <c r="G206" s="119"/>
      <c r="H206" s="119"/>
      <c r="I206" s="119"/>
      <c r="J206" s="119"/>
      <c r="K206" s="119"/>
      <c r="L206" s="119"/>
      <c r="M206" s="119"/>
      <c r="N206" s="119"/>
      <c r="O206" s="119"/>
      <c r="P206" s="119"/>
      <c r="Q206" s="119"/>
      <c r="R206" s="119"/>
      <c r="S206" s="119"/>
      <c r="T206" s="119"/>
      <c r="U206" s="119"/>
      <c r="V206" s="62"/>
      <c r="W206" s="62"/>
      <c r="X206" s="65"/>
      <c r="Y206" s="65"/>
      <c r="Z206" s="65"/>
      <c r="AA206" s="65"/>
      <c r="AB206" s="65"/>
      <c r="AC206" s="68"/>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13.5" customHeight="1">
      <c r="A207" s="1"/>
      <c r="B207" s="1"/>
      <c r="C207" s="25"/>
      <c r="D207" s="25"/>
      <c r="E207" s="25"/>
      <c r="F207" s="120"/>
      <c r="G207" s="119"/>
      <c r="H207" s="119"/>
      <c r="I207" s="119"/>
      <c r="J207" s="119"/>
      <c r="K207" s="119"/>
      <c r="L207" s="119"/>
      <c r="M207" s="119"/>
      <c r="N207" s="119"/>
      <c r="O207" s="119"/>
      <c r="P207" s="119"/>
      <c r="Q207" s="119"/>
      <c r="R207" s="119"/>
      <c r="S207" s="119"/>
      <c r="T207" s="119"/>
      <c r="U207" s="119"/>
      <c r="V207" s="62"/>
      <c r="W207" s="62"/>
      <c r="X207" s="65"/>
      <c r="Y207" s="65"/>
      <c r="Z207" s="65"/>
      <c r="AA207" s="65"/>
      <c r="AB207" s="65"/>
      <c r="AC207" s="68"/>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13.5" customHeight="1">
      <c r="A208" s="1"/>
      <c r="B208" s="1"/>
      <c r="C208" s="25"/>
      <c r="D208" s="25"/>
      <c r="E208" s="25"/>
      <c r="F208" s="120"/>
      <c r="G208" s="119"/>
      <c r="H208" s="119"/>
      <c r="I208" s="119"/>
      <c r="J208" s="119"/>
      <c r="K208" s="119"/>
      <c r="L208" s="119"/>
      <c r="M208" s="119"/>
      <c r="N208" s="119"/>
      <c r="O208" s="119"/>
      <c r="P208" s="119"/>
      <c r="Q208" s="119"/>
      <c r="R208" s="119"/>
      <c r="S208" s="119"/>
      <c r="T208" s="119"/>
      <c r="U208" s="119"/>
      <c r="V208" s="62"/>
      <c r="W208" s="62"/>
      <c r="X208" s="65"/>
      <c r="Y208" s="65"/>
      <c r="Z208" s="65"/>
      <c r="AA208" s="65"/>
      <c r="AB208" s="65"/>
      <c r="AC208" s="68"/>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3.5" customHeight="1">
      <c r="A209" s="1"/>
      <c r="B209" s="1"/>
      <c r="C209" s="25"/>
      <c r="D209" s="25"/>
      <c r="E209" s="25"/>
      <c r="F209" s="120"/>
      <c r="G209" s="119"/>
      <c r="H209" s="119"/>
      <c r="I209" s="119"/>
      <c r="J209" s="119"/>
      <c r="K209" s="119"/>
      <c r="L209" s="119"/>
      <c r="M209" s="119"/>
      <c r="N209" s="119"/>
      <c r="O209" s="119"/>
      <c r="P209" s="119"/>
      <c r="Q209" s="119"/>
      <c r="R209" s="119"/>
      <c r="S209" s="119"/>
      <c r="T209" s="119"/>
      <c r="U209" s="119"/>
      <c r="V209" s="62"/>
      <c r="W209" s="62"/>
      <c r="X209" s="65"/>
      <c r="Y209" s="65"/>
      <c r="Z209" s="65"/>
      <c r="AA209" s="65"/>
      <c r="AB209" s="65"/>
      <c r="AC209" s="68"/>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3.5" customHeight="1">
      <c r="A210" s="1"/>
      <c r="B210" s="1"/>
      <c r="C210" s="25"/>
      <c r="D210" s="25"/>
      <c r="E210" s="25"/>
      <c r="F210" s="120"/>
      <c r="G210" s="119"/>
      <c r="H210" s="119"/>
      <c r="I210" s="119"/>
      <c r="J210" s="119"/>
      <c r="K210" s="119"/>
      <c r="L210" s="119"/>
      <c r="M210" s="119"/>
      <c r="N210" s="119"/>
      <c r="O210" s="119"/>
      <c r="P210" s="119"/>
      <c r="Q210" s="119"/>
      <c r="R210" s="119"/>
      <c r="S210" s="119"/>
      <c r="T210" s="119"/>
      <c r="U210" s="119"/>
      <c r="V210" s="62"/>
      <c r="W210" s="62"/>
      <c r="X210" s="65"/>
      <c r="Y210" s="65"/>
      <c r="Z210" s="65"/>
      <c r="AA210" s="65"/>
      <c r="AB210" s="65"/>
      <c r="AC210" s="68"/>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3.5" customHeight="1">
      <c r="A211" s="1"/>
      <c r="B211" s="1"/>
      <c r="C211" s="25"/>
      <c r="D211" s="25"/>
      <c r="E211" s="25"/>
      <c r="F211" s="120"/>
      <c r="G211" s="119"/>
      <c r="H211" s="119"/>
      <c r="I211" s="119"/>
      <c r="J211" s="119"/>
      <c r="K211" s="119"/>
      <c r="L211" s="119"/>
      <c r="M211" s="119"/>
      <c r="N211" s="119"/>
      <c r="O211" s="119"/>
      <c r="P211" s="119"/>
      <c r="Q211" s="119"/>
      <c r="R211" s="119"/>
      <c r="S211" s="119"/>
      <c r="T211" s="119"/>
      <c r="U211" s="119"/>
      <c r="V211" s="62"/>
      <c r="W211" s="62"/>
      <c r="X211" s="65"/>
      <c r="Y211" s="65"/>
      <c r="Z211" s="65"/>
      <c r="AA211" s="65"/>
      <c r="AB211" s="65"/>
      <c r="AC211" s="68"/>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3.5" customHeight="1">
      <c r="A212" s="1"/>
      <c r="B212" s="1"/>
      <c r="C212" s="25"/>
      <c r="D212" s="25"/>
      <c r="E212" s="25"/>
      <c r="F212" s="120"/>
      <c r="G212" s="119"/>
      <c r="H212" s="119"/>
      <c r="I212" s="119"/>
      <c r="J212" s="119"/>
      <c r="K212" s="119"/>
      <c r="L212" s="119"/>
      <c r="M212" s="119"/>
      <c r="N212" s="119"/>
      <c r="O212" s="119"/>
      <c r="P212" s="119"/>
      <c r="Q212" s="119"/>
      <c r="R212" s="119"/>
      <c r="S212" s="119"/>
      <c r="T212" s="119"/>
      <c r="U212" s="119"/>
      <c r="V212" s="62"/>
      <c r="W212" s="62"/>
      <c r="X212" s="65"/>
      <c r="Y212" s="65"/>
      <c r="Z212" s="65"/>
      <c r="AA212" s="65"/>
      <c r="AB212" s="65"/>
      <c r="AC212" s="68"/>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3.5" customHeight="1">
      <c r="A213" s="1"/>
      <c r="B213" s="1"/>
      <c r="C213" s="25"/>
      <c r="D213" s="25"/>
      <c r="E213" s="25"/>
      <c r="F213" s="120"/>
      <c r="G213" s="119"/>
      <c r="H213" s="119"/>
      <c r="I213" s="119"/>
      <c r="J213" s="119"/>
      <c r="K213" s="119"/>
      <c r="L213" s="119"/>
      <c r="M213" s="119"/>
      <c r="N213" s="119"/>
      <c r="O213" s="119"/>
      <c r="P213" s="119"/>
      <c r="Q213" s="119"/>
      <c r="R213" s="119"/>
      <c r="S213" s="119"/>
      <c r="T213" s="119"/>
      <c r="U213" s="119"/>
      <c r="V213" s="62"/>
      <c r="W213" s="62"/>
      <c r="X213" s="65"/>
      <c r="Y213" s="65"/>
      <c r="Z213" s="65"/>
      <c r="AA213" s="65"/>
      <c r="AB213" s="65"/>
      <c r="AC213" s="68"/>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3.5" customHeight="1">
      <c r="A214" s="1"/>
      <c r="B214" s="1"/>
      <c r="C214" s="25"/>
      <c r="D214" s="25"/>
      <c r="E214" s="25"/>
      <c r="F214" s="120"/>
      <c r="G214" s="119"/>
      <c r="H214" s="119"/>
      <c r="I214" s="119"/>
      <c r="J214" s="119"/>
      <c r="K214" s="119"/>
      <c r="L214" s="119"/>
      <c r="M214" s="119"/>
      <c r="N214" s="119"/>
      <c r="O214" s="119"/>
      <c r="P214" s="119"/>
      <c r="Q214" s="119"/>
      <c r="R214" s="119"/>
      <c r="S214" s="119"/>
      <c r="T214" s="119"/>
      <c r="U214" s="119"/>
      <c r="V214" s="62"/>
      <c r="W214" s="62"/>
      <c r="X214" s="65"/>
      <c r="Y214" s="65"/>
      <c r="Z214" s="65"/>
      <c r="AA214" s="65"/>
      <c r="AB214" s="65"/>
      <c r="AC214" s="68"/>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3.5" customHeight="1">
      <c r="A215" s="1"/>
      <c r="B215" s="1"/>
      <c r="C215" s="25"/>
      <c r="D215" s="25"/>
      <c r="E215" s="25"/>
      <c r="F215" s="120"/>
      <c r="G215" s="119"/>
      <c r="H215" s="119"/>
      <c r="I215" s="119"/>
      <c r="J215" s="119"/>
      <c r="K215" s="119"/>
      <c r="L215" s="119"/>
      <c r="M215" s="119"/>
      <c r="N215" s="119"/>
      <c r="O215" s="119"/>
      <c r="P215" s="119"/>
      <c r="Q215" s="119"/>
      <c r="R215" s="119"/>
      <c r="S215" s="119"/>
      <c r="T215" s="119"/>
      <c r="U215" s="119"/>
      <c r="V215" s="62"/>
      <c r="W215" s="62"/>
      <c r="X215" s="65"/>
      <c r="Y215" s="65"/>
      <c r="Z215" s="65"/>
      <c r="AA215" s="65"/>
      <c r="AB215" s="65"/>
      <c r="AC215" s="68"/>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3.5" customHeight="1">
      <c r="A216" s="1"/>
      <c r="B216" s="1"/>
      <c r="C216" s="25"/>
      <c r="D216" s="25"/>
      <c r="E216" s="25"/>
      <c r="F216" s="120"/>
      <c r="G216" s="119"/>
      <c r="H216" s="119"/>
      <c r="I216" s="119"/>
      <c r="J216" s="119"/>
      <c r="K216" s="119"/>
      <c r="L216" s="119"/>
      <c r="M216" s="119"/>
      <c r="N216" s="119"/>
      <c r="O216" s="119"/>
      <c r="P216" s="119"/>
      <c r="Q216" s="119"/>
      <c r="R216" s="119"/>
      <c r="S216" s="119"/>
      <c r="T216" s="119"/>
      <c r="U216" s="119"/>
      <c r="V216" s="62"/>
      <c r="W216" s="62"/>
      <c r="X216" s="65"/>
      <c r="Y216" s="65"/>
      <c r="Z216" s="65"/>
      <c r="AA216" s="65"/>
      <c r="AB216" s="65"/>
      <c r="AC216" s="68"/>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3.5" customHeight="1">
      <c r="A217" s="1"/>
      <c r="B217" s="1"/>
      <c r="C217" s="25"/>
      <c r="D217" s="25"/>
      <c r="E217" s="25"/>
      <c r="F217" s="120"/>
      <c r="G217" s="119"/>
      <c r="H217" s="119"/>
      <c r="I217" s="119"/>
      <c r="J217" s="119"/>
      <c r="K217" s="119"/>
      <c r="L217" s="119"/>
      <c r="M217" s="119"/>
      <c r="N217" s="119"/>
      <c r="O217" s="119"/>
      <c r="P217" s="119"/>
      <c r="Q217" s="119"/>
      <c r="R217" s="119"/>
      <c r="S217" s="119"/>
      <c r="T217" s="119"/>
      <c r="U217" s="119"/>
      <c r="V217" s="62"/>
      <c r="W217" s="62"/>
      <c r="X217" s="65"/>
      <c r="Y217" s="65"/>
      <c r="Z217" s="65"/>
      <c r="AA217" s="65"/>
      <c r="AB217" s="65"/>
      <c r="AC217" s="68"/>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3.5" customHeight="1">
      <c r="A218" s="1"/>
      <c r="B218" s="1"/>
      <c r="C218" s="25"/>
      <c r="D218" s="25"/>
      <c r="E218" s="25"/>
      <c r="F218" s="120"/>
      <c r="G218" s="119"/>
      <c r="H218" s="119"/>
      <c r="I218" s="119"/>
      <c r="J218" s="119"/>
      <c r="K218" s="119"/>
      <c r="L218" s="119"/>
      <c r="M218" s="119"/>
      <c r="N218" s="119"/>
      <c r="O218" s="119"/>
      <c r="P218" s="119"/>
      <c r="Q218" s="119"/>
      <c r="R218" s="119"/>
      <c r="S218" s="119"/>
      <c r="T218" s="119"/>
      <c r="U218" s="119"/>
      <c r="V218" s="62"/>
      <c r="W218" s="62"/>
      <c r="X218" s="65"/>
      <c r="Y218" s="65"/>
      <c r="Z218" s="65"/>
      <c r="AA218" s="65"/>
      <c r="AB218" s="65"/>
      <c r="AC218" s="68"/>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3.5" customHeight="1">
      <c r="A219" s="1"/>
      <c r="B219" s="1"/>
      <c r="C219" s="25"/>
      <c r="D219" s="25"/>
      <c r="E219" s="25"/>
      <c r="F219" s="120"/>
      <c r="G219" s="119"/>
      <c r="H219" s="119"/>
      <c r="I219" s="119"/>
      <c r="J219" s="119"/>
      <c r="K219" s="119"/>
      <c r="L219" s="119"/>
      <c r="M219" s="119"/>
      <c r="N219" s="119"/>
      <c r="O219" s="119"/>
      <c r="P219" s="119"/>
      <c r="Q219" s="119"/>
      <c r="R219" s="119"/>
      <c r="S219" s="119"/>
      <c r="T219" s="119"/>
      <c r="U219" s="119"/>
      <c r="V219" s="62"/>
      <c r="W219" s="62"/>
      <c r="X219" s="65"/>
      <c r="Y219" s="65"/>
      <c r="Z219" s="65"/>
      <c r="AA219" s="65"/>
      <c r="AB219" s="65"/>
      <c r="AC219" s="68"/>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3.5" customHeight="1">
      <c r="A220" s="1"/>
      <c r="B220" s="1"/>
      <c r="C220" s="25"/>
      <c r="D220" s="25"/>
      <c r="E220" s="25"/>
      <c r="F220" s="120"/>
      <c r="G220" s="119"/>
      <c r="H220" s="119"/>
      <c r="I220" s="119"/>
      <c r="J220" s="119"/>
      <c r="K220" s="119"/>
      <c r="L220" s="119"/>
      <c r="M220" s="119"/>
      <c r="N220" s="119"/>
      <c r="O220" s="119"/>
      <c r="P220" s="119"/>
      <c r="Q220" s="119"/>
      <c r="R220" s="119"/>
      <c r="S220" s="119"/>
      <c r="T220" s="119"/>
      <c r="U220" s="119"/>
      <c r="V220" s="62"/>
      <c r="W220" s="62"/>
      <c r="X220" s="65"/>
      <c r="Y220" s="65"/>
      <c r="Z220" s="65"/>
      <c r="AA220" s="65"/>
      <c r="AB220" s="65"/>
      <c r="AC220" s="68"/>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3.5" customHeight="1">
      <c r="A221" s="1"/>
      <c r="B221" s="1"/>
      <c r="C221" s="25"/>
      <c r="D221" s="25"/>
      <c r="E221" s="25"/>
      <c r="F221" s="120"/>
      <c r="G221" s="119"/>
      <c r="H221" s="119"/>
      <c r="I221" s="119"/>
      <c r="J221" s="119"/>
      <c r="K221" s="119"/>
      <c r="L221" s="119"/>
      <c r="M221" s="119"/>
      <c r="N221" s="119"/>
      <c r="O221" s="119"/>
      <c r="P221" s="119"/>
      <c r="Q221" s="119"/>
      <c r="R221" s="119"/>
      <c r="S221" s="119"/>
      <c r="T221" s="119"/>
      <c r="U221" s="119"/>
      <c r="V221" s="62"/>
      <c r="W221" s="62"/>
      <c r="X221" s="65"/>
      <c r="Y221" s="65"/>
      <c r="Z221" s="65"/>
      <c r="AA221" s="65"/>
      <c r="AB221" s="65"/>
      <c r="AC221" s="68"/>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3.5" customHeight="1">
      <c r="A222" s="1"/>
      <c r="B222" s="1"/>
      <c r="C222" s="25"/>
      <c r="D222" s="25"/>
      <c r="E222" s="25"/>
      <c r="F222" s="120"/>
      <c r="G222" s="119"/>
      <c r="H222" s="119"/>
      <c r="I222" s="119"/>
      <c r="J222" s="119"/>
      <c r="K222" s="119"/>
      <c r="L222" s="119"/>
      <c r="M222" s="119"/>
      <c r="N222" s="119"/>
      <c r="O222" s="119"/>
      <c r="P222" s="119"/>
      <c r="Q222" s="119"/>
      <c r="R222" s="119"/>
      <c r="S222" s="119"/>
      <c r="T222" s="119"/>
      <c r="U222" s="119"/>
      <c r="V222" s="62"/>
      <c r="W222" s="62"/>
      <c r="X222" s="65"/>
      <c r="Y222" s="65"/>
      <c r="Z222" s="65"/>
      <c r="AA222" s="65"/>
      <c r="AB222" s="65"/>
      <c r="AC222" s="68"/>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3.5" customHeight="1">
      <c r="A223" s="1"/>
      <c r="B223" s="1"/>
      <c r="C223" s="25"/>
      <c r="D223" s="25"/>
      <c r="E223" s="25"/>
      <c r="F223" s="120"/>
      <c r="G223" s="119"/>
      <c r="H223" s="119"/>
      <c r="I223" s="119"/>
      <c r="J223" s="119"/>
      <c r="K223" s="119"/>
      <c r="L223" s="119"/>
      <c r="M223" s="119"/>
      <c r="N223" s="119"/>
      <c r="O223" s="119"/>
      <c r="P223" s="119"/>
      <c r="Q223" s="119"/>
      <c r="R223" s="119"/>
      <c r="S223" s="119"/>
      <c r="T223" s="119"/>
      <c r="U223" s="119"/>
      <c r="V223" s="62"/>
      <c r="W223" s="62"/>
      <c r="X223" s="65"/>
      <c r="Y223" s="65"/>
      <c r="Z223" s="65"/>
      <c r="AA223" s="65"/>
      <c r="AB223" s="65"/>
      <c r="AC223" s="68"/>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3.5" customHeight="1">
      <c r="A224" s="1"/>
      <c r="B224" s="1"/>
      <c r="C224" s="25"/>
      <c r="D224" s="25"/>
      <c r="E224" s="25"/>
      <c r="F224" s="120"/>
      <c r="G224" s="119"/>
      <c r="H224" s="119"/>
      <c r="I224" s="119"/>
      <c r="J224" s="119"/>
      <c r="K224" s="119"/>
      <c r="L224" s="119"/>
      <c r="M224" s="119"/>
      <c r="N224" s="119"/>
      <c r="O224" s="119"/>
      <c r="P224" s="119"/>
      <c r="Q224" s="119"/>
      <c r="R224" s="119"/>
      <c r="S224" s="119"/>
      <c r="T224" s="119"/>
      <c r="U224" s="119"/>
      <c r="V224" s="62"/>
      <c r="W224" s="62"/>
      <c r="X224" s="65"/>
      <c r="Y224" s="65"/>
      <c r="Z224" s="65"/>
      <c r="AA224" s="65"/>
      <c r="AB224" s="65"/>
      <c r="AC224" s="68"/>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3.5" customHeight="1">
      <c r="A225" s="1"/>
      <c r="B225" s="1"/>
      <c r="C225" s="25"/>
      <c r="D225" s="25"/>
      <c r="E225" s="25"/>
      <c r="F225" s="120"/>
      <c r="G225" s="119"/>
      <c r="H225" s="119"/>
      <c r="I225" s="119"/>
      <c r="J225" s="119"/>
      <c r="K225" s="119"/>
      <c r="L225" s="119"/>
      <c r="M225" s="119"/>
      <c r="N225" s="119"/>
      <c r="O225" s="119"/>
      <c r="P225" s="119"/>
      <c r="Q225" s="119"/>
      <c r="R225" s="119"/>
      <c r="S225" s="119"/>
      <c r="T225" s="119"/>
      <c r="U225" s="119"/>
      <c r="V225" s="62"/>
      <c r="W225" s="62"/>
      <c r="X225" s="65"/>
      <c r="Y225" s="65"/>
      <c r="Z225" s="65"/>
      <c r="AA225" s="65"/>
      <c r="AB225" s="65"/>
      <c r="AC225" s="68"/>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3.5" customHeight="1">
      <c r="A226" s="1"/>
      <c r="B226" s="1"/>
      <c r="C226" s="25"/>
      <c r="D226" s="25"/>
      <c r="E226" s="25"/>
      <c r="F226" s="120"/>
      <c r="G226" s="119"/>
      <c r="H226" s="119"/>
      <c r="I226" s="119"/>
      <c r="J226" s="119"/>
      <c r="K226" s="119"/>
      <c r="L226" s="119"/>
      <c r="M226" s="119"/>
      <c r="N226" s="119"/>
      <c r="O226" s="119"/>
      <c r="P226" s="119"/>
      <c r="Q226" s="119"/>
      <c r="R226" s="119"/>
      <c r="S226" s="119"/>
      <c r="T226" s="119"/>
      <c r="U226" s="119"/>
      <c r="V226" s="62"/>
      <c r="W226" s="62"/>
      <c r="X226" s="65"/>
      <c r="Y226" s="65"/>
      <c r="Z226" s="65"/>
      <c r="AA226" s="65"/>
      <c r="AB226" s="65"/>
      <c r="AC226" s="68"/>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3.5" customHeight="1">
      <c r="A227" s="1"/>
      <c r="B227" s="1"/>
      <c r="C227" s="25"/>
      <c r="D227" s="25"/>
      <c r="E227" s="25"/>
      <c r="F227" s="120"/>
      <c r="G227" s="119"/>
      <c r="H227" s="119"/>
      <c r="I227" s="119"/>
      <c r="J227" s="119"/>
      <c r="K227" s="119"/>
      <c r="L227" s="119"/>
      <c r="M227" s="119"/>
      <c r="N227" s="119"/>
      <c r="O227" s="119"/>
      <c r="P227" s="119"/>
      <c r="Q227" s="119"/>
      <c r="R227" s="119"/>
      <c r="S227" s="119"/>
      <c r="T227" s="119"/>
      <c r="U227" s="119"/>
      <c r="V227" s="62"/>
      <c r="W227" s="62"/>
      <c r="X227" s="65"/>
      <c r="Y227" s="65"/>
      <c r="Z227" s="65"/>
      <c r="AA227" s="65"/>
      <c r="AB227" s="65"/>
      <c r="AC227" s="68"/>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3.5" customHeight="1">
      <c r="A228" s="1"/>
      <c r="B228" s="1"/>
      <c r="C228" s="25"/>
      <c r="D228" s="25"/>
      <c r="E228" s="25"/>
      <c r="F228" s="120"/>
      <c r="G228" s="119"/>
      <c r="H228" s="119"/>
      <c r="I228" s="119"/>
      <c r="J228" s="119"/>
      <c r="K228" s="119"/>
      <c r="L228" s="119"/>
      <c r="M228" s="119"/>
      <c r="N228" s="119"/>
      <c r="O228" s="119"/>
      <c r="P228" s="119"/>
      <c r="Q228" s="119"/>
      <c r="R228" s="119"/>
      <c r="S228" s="119"/>
      <c r="T228" s="119"/>
      <c r="U228" s="119"/>
      <c r="V228" s="62"/>
      <c r="W228" s="62"/>
      <c r="X228" s="65"/>
      <c r="Y228" s="65"/>
      <c r="Z228" s="65"/>
      <c r="AA228" s="65"/>
      <c r="AB228" s="65"/>
      <c r="AC228" s="68"/>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3.5" customHeight="1">
      <c r="A229" s="1"/>
      <c r="B229" s="1"/>
      <c r="C229" s="25"/>
      <c r="D229" s="25"/>
      <c r="E229" s="25"/>
      <c r="F229" s="120"/>
      <c r="G229" s="119"/>
      <c r="H229" s="119"/>
      <c r="I229" s="119"/>
      <c r="J229" s="119"/>
      <c r="K229" s="119"/>
      <c r="L229" s="119"/>
      <c r="M229" s="119"/>
      <c r="N229" s="119"/>
      <c r="O229" s="119"/>
      <c r="P229" s="119"/>
      <c r="Q229" s="119"/>
      <c r="R229" s="119"/>
      <c r="S229" s="119"/>
      <c r="T229" s="119"/>
      <c r="U229" s="119"/>
      <c r="V229" s="62"/>
      <c r="W229" s="62"/>
      <c r="X229" s="65"/>
      <c r="Y229" s="65"/>
      <c r="Z229" s="65"/>
      <c r="AA229" s="65"/>
      <c r="AB229" s="65"/>
      <c r="AC229" s="68"/>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3.5" customHeight="1">
      <c r="A230" s="1"/>
      <c r="B230" s="1"/>
      <c r="C230" s="25"/>
      <c r="D230" s="25"/>
      <c r="E230" s="25"/>
      <c r="F230" s="120"/>
      <c r="G230" s="119"/>
      <c r="H230" s="119"/>
      <c r="I230" s="119"/>
      <c r="J230" s="119"/>
      <c r="K230" s="119"/>
      <c r="L230" s="119"/>
      <c r="M230" s="119"/>
      <c r="N230" s="119"/>
      <c r="O230" s="119"/>
      <c r="P230" s="119"/>
      <c r="Q230" s="119"/>
      <c r="R230" s="119"/>
      <c r="S230" s="119"/>
      <c r="T230" s="119"/>
      <c r="U230" s="119"/>
      <c r="V230" s="62"/>
      <c r="W230" s="62"/>
      <c r="X230" s="65"/>
      <c r="Y230" s="65"/>
      <c r="Z230" s="65"/>
      <c r="AA230" s="65"/>
      <c r="AB230" s="65"/>
      <c r="AC230" s="68"/>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3.5" customHeight="1">
      <c r="A231" s="1"/>
      <c r="B231" s="1"/>
      <c r="C231" s="25"/>
      <c r="D231" s="25"/>
      <c r="E231" s="25"/>
      <c r="F231" s="120"/>
      <c r="G231" s="119"/>
      <c r="H231" s="119"/>
      <c r="I231" s="119"/>
      <c r="J231" s="119"/>
      <c r="K231" s="119"/>
      <c r="L231" s="119"/>
      <c r="M231" s="119"/>
      <c r="N231" s="119"/>
      <c r="O231" s="119"/>
      <c r="P231" s="119"/>
      <c r="Q231" s="119"/>
      <c r="R231" s="119"/>
      <c r="S231" s="119"/>
      <c r="T231" s="119"/>
      <c r="U231" s="119"/>
      <c r="V231" s="62"/>
      <c r="W231" s="62"/>
      <c r="X231" s="65"/>
      <c r="Y231" s="65"/>
      <c r="Z231" s="65"/>
      <c r="AA231" s="65"/>
      <c r="AB231" s="65"/>
      <c r="AC231" s="68"/>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3.5" customHeight="1">
      <c r="A232" s="1"/>
      <c r="B232" s="1"/>
      <c r="C232" s="25"/>
      <c r="D232" s="25"/>
      <c r="E232" s="25"/>
      <c r="F232" s="120"/>
      <c r="G232" s="119"/>
      <c r="H232" s="119"/>
      <c r="I232" s="119"/>
      <c r="J232" s="119"/>
      <c r="K232" s="119"/>
      <c r="L232" s="119"/>
      <c r="M232" s="119"/>
      <c r="N232" s="119"/>
      <c r="O232" s="119"/>
      <c r="P232" s="119"/>
      <c r="Q232" s="119"/>
      <c r="R232" s="119"/>
      <c r="S232" s="119"/>
      <c r="T232" s="119"/>
      <c r="U232" s="119"/>
      <c r="V232" s="62"/>
      <c r="W232" s="62"/>
      <c r="X232" s="65"/>
      <c r="Y232" s="65"/>
      <c r="Z232" s="65"/>
      <c r="AA232" s="65"/>
      <c r="AB232" s="65"/>
      <c r="AC232" s="68"/>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3.5" customHeight="1">
      <c r="A233" s="1"/>
      <c r="B233" s="1"/>
      <c r="C233" s="25"/>
      <c r="D233" s="25"/>
      <c r="E233" s="25"/>
      <c r="F233" s="120"/>
      <c r="G233" s="119"/>
      <c r="H233" s="119"/>
      <c r="I233" s="119"/>
      <c r="J233" s="119"/>
      <c r="K233" s="119"/>
      <c r="L233" s="119"/>
      <c r="M233" s="119"/>
      <c r="N233" s="119"/>
      <c r="O233" s="119"/>
      <c r="P233" s="119"/>
      <c r="Q233" s="119"/>
      <c r="R233" s="119"/>
      <c r="S233" s="119"/>
      <c r="T233" s="119"/>
      <c r="U233" s="119"/>
      <c r="V233" s="62"/>
      <c r="W233" s="62"/>
      <c r="X233" s="65"/>
      <c r="Y233" s="65"/>
      <c r="Z233" s="65"/>
      <c r="AA233" s="65"/>
      <c r="AB233" s="65"/>
      <c r="AC233" s="68"/>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3.5" customHeight="1">
      <c r="A234" s="1"/>
      <c r="B234" s="1"/>
      <c r="C234" s="25"/>
      <c r="D234" s="25"/>
      <c r="E234" s="25"/>
      <c r="F234" s="120"/>
      <c r="G234" s="119"/>
      <c r="H234" s="119"/>
      <c r="I234" s="119"/>
      <c r="J234" s="119"/>
      <c r="K234" s="119"/>
      <c r="L234" s="119"/>
      <c r="M234" s="119"/>
      <c r="N234" s="119"/>
      <c r="O234" s="119"/>
      <c r="P234" s="119"/>
      <c r="Q234" s="119"/>
      <c r="R234" s="119"/>
      <c r="S234" s="119"/>
      <c r="T234" s="119"/>
      <c r="U234" s="119"/>
      <c r="V234" s="62"/>
      <c r="W234" s="62"/>
      <c r="X234" s="65"/>
      <c r="Y234" s="65"/>
      <c r="Z234" s="65"/>
      <c r="AA234" s="65"/>
      <c r="AB234" s="65"/>
      <c r="AC234" s="68"/>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3.5" customHeight="1">
      <c r="A235" s="1"/>
      <c r="B235" s="1"/>
      <c r="C235" s="25"/>
      <c r="D235" s="25"/>
      <c r="E235" s="25"/>
      <c r="F235" s="120"/>
      <c r="G235" s="119"/>
      <c r="H235" s="119"/>
      <c r="I235" s="119"/>
      <c r="J235" s="119"/>
      <c r="K235" s="119"/>
      <c r="L235" s="119"/>
      <c r="M235" s="119"/>
      <c r="N235" s="119"/>
      <c r="O235" s="119"/>
      <c r="P235" s="119"/>
      <c r="Q235" s="119"/>
      <c r="R235" s="119"/>
      <c r="S235" s="119"/>
      <c r="T235" s="119"/>
      <c r="U235" s="119"/>
      <c r="V235" s="62"/>
      <c r="W235" s="62"/>
      <c r="X235" s="65"/>
      <c r="Y235" s="65"/>
      <c r="Z235" s="65"/>
      <c r="AA235" s="65"/>
      <c r="AB235" s="65"/>
      <c r="AC235" s="68"/>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3.5" customHeight="1">
      <c r="A236" s="1"/>
      <c r="B236" s="1"/>
      <c r="C236" s="25"/>
      <c r="D236" s="25"/>
      <c r="E236" s="25"/>
      <c r="F236" s="120"/>
      <c r="G236" s="119"/>
      <c r="H236" s="119"/>
      <c r="I236" s="119"/>
      <c r="J236" s="119"/>
      <c r="K236" s="119"/>
      <c r="L236" s="119"/>
      <c r="M236" s="119"/>
      <c r="N236" s="119"/>
      <c r="O236" s="119"/>
      <c r="P236" s="119"/>
      <c r="Q236" s="119"/>
      <c r="R236" s="119"/>
      <c r="S236" s="119"/>
      <c r="T236" s="119"/>
      <c r="U236" s="119"/>
      <c r="V236" s="62"/>
      <c r="W236" s="62"/>
      <c r="X236" s="65"/>
      <c r="Y236" s="65"/>
      <c r="Z236" s="65"/>
      <c r="AA236" s="65"/>
      <c r="AB236" s="65"/>
      <c r="AC236" s="68"/>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3.5" customHeight="1">
      <c r="A237" s="1"/>
      <c r="B237" s="1"/>
      <c r="C237" s="25"/>
      <c r="D237" s="25"/>
      <c r="E237" s="25"/>
      <c r="F237" s="120"/>
      <c r="G237" s="119"/>
      <c r="H237" s="119"/>
      <c r="I237" s="119"/>
      <c r="J237" s="119"/>
      <c r="K237" s="119"/>
      <c r="L237" s="119"/>
      <c r="M237" s="119"/>
      <c r="N237" s="119"/>
      <c r="O237" s="119"/>
      <c r="P237" s="119"/>
      <c r="Q237" s="119"/>
      <c r="R237" s="119"/>
      <c r="S237" s="119"/>
      <c r="T237" s="119"/>
      <c r="U237" s="119"/>
      <c r="V237" s="62"/>
      <c r="W237" s="62"/>
      <c r="X237" s="65"/>
      <c r="Y237" s="65"/>
      <c r="Z237" s="65"/>
      <c r="AA237" s="65"/>
      <c r="AB237" s="65"/>
      <c r="AC237" s="68"/>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3.5" customHeight="1">
      <c r="A238" s="1"/>
      <c r="B238" s="1"/>
      <c r="C238" s="25"/>
      <c r="D238" s="25"/>
      <c r="E238" s="25"/>
      <c r="F238" s="120"/>
      <c r="G238" s="119"/>
      <c r="H238" s="119"/>
      <c r="I238" s="119"/>
      <c r="J238" s="119"/>
      <c r="K238" s="119"/>
      <c r="L238" s="119"/>
      <c r="M238" s="119"/>
      <c r="N238" s="119"/>
      <c r="O238" s="119"/>
      <c r="P238" s="119"/>
      <c r="Q238" s="119"/>
      <c r="R238" s="119"/>
      <c r="S238" s="119"/>
      <c r="T238" s="119"/>
      <c r="U238" s="119"/>
      <c r="V238" s="62"/>
      <c r="W238" s="62"/>
      <c r="X238" s="65"/>
      <c r="Y238" s="65"/>
      <c r="Z238" s="65"/>
      <c r="AA238" s="65"/>
      <c r="AB238" s="65"/>
      <c r="AC238" s="68"/>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3.5" customHeight="1">
      <c r="A239" s="1"/>
      <c r="B239" s="1"/>
      <c r="C239" s="25"/>
      <c r="D239" s="25"/>
      <c r="E239" s="25"/>
      <c r="F239" s="120"/>
      <c r="G239" s="119"/>
      <c r="H239" s="119"/>
      <c r="I239" s="119"/>
      <c r="J239" s="119"/>
      <c r="K239" s="119"/>
      <c r="L239" s="119"/>
      <c r="M239" s="119"/>
      <c r="N239" s="119"/>
      <c r="O239" s="119"/>
      <c r="P239" s="119"/>
      <c r="Q239" s="119"/>
      <c r="R239" s="119"/>
      <c r="S239" s="119"/>
      <c r="T239" s="119"/>
      <c r="U239" s="119"/>
      <c r="V239" s="62"/>
      <c r="W239" s="62"/>
      <c r="X239" s="65"/>
      <c r="Y239" s="65"/>
      <c r="Z239" s="65"/>
      <c r="AA239" s="65"/>
      <c r="AB239" s="65"/>
      <c r="AC239" s="68"/>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3.5" customHeight="1">
      <c r="A240" s="1"/>
      <c r="B240" s="1"/>
      <c r="C240" s="25"/>
      <c r="D240" s="25"/>
      <c r="E240" s="25"/>
      <c r="F240" s="120"/>
      <c r="G240" s="119"/>
      <c r="H240" s="119"/>
      <c r="I240" s="119"/>
      <c r="J240" s="119"/>
      <c r="K240" s="119"/>
      <c r="L240" s="119"/>
      <c r="M240" s="119"/>
      <c r="N240" s="119"/>
      <c r="O240" s="119"/>
      <c r="P240" s="119"/>
      <c r="Q240" s="119"/>
      <c r="R240" s="119"/>
      <c r="S240" s="119"/>
      <c r="T240" s="119"/>
      <c r="U240" s="119"/>
      <c r="V240" s="62"/>
      <c r="W240" s="62"/>
      <c r="X240" s="65"/>
      <c r="Y240" s="65"/>
      <c r="Z240" s="65"/>
      <c r="AA240" s="65"/>
      <c r="AB240" s="65"/>
      <c r="AC240" s="68"/>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3.5" customHeight="1">
      <c r="A241" s="1"/>
      <c r="B241" s="1"/>
      <c r="C241" s="25"/>
      <c r="D241" s="25"/>
      <c r="E241" s="25"/>
      <c r="F241" s="120"/>
      <c r="G241" s="119"/>
      <c r="H241" s="119"/>
      <c r="I241" s="119"/>
      <c r="J241" s="119"/>
      <c r="K241" s="119"/>
      <c r="L241" s="119"/>
      <c r="M241" s="119"/>
      <c r="N241" s="119"/>
      <c r="O241" s="119"/>
      <c r="P241" s="119"/>
      <c r="Q241" s="119"/>
      <c r="R241" s="119"/>
      <c r="S241" s="119"/>
      <c r="T241" s="119"/>
      <c r="U241" s="119"/>
      <c r="V241" s="62"/>
      <c r="W241" s="62"/>
      <c r="X241" s="65"/>
      <c r="Y241" s="65"/>
      <c r="Z241" s="65"/>
      <c r="AA241" s="65"/>
      <c r="AB241" s="65"/>
      <c r="AC241" s="68"/>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3.5" customHeight="1">
      <c r="A242" s="1"/>
      <c r="B242" s="1"/>
      <c r="C242" s="25"/>
      <c r="D242" s="25"/>
      <c r="E242" s="25"/>
      <c r="F242" s="120"/>
      <c r="G242" s="119"/>
      <c r="H242" s="119"/>
      <c r="I242" s="119"/>
      <c r="J242" s="119"/>
      <c r="K242" s="119"/>
      <c r="L242" s="119"/>
      <c r="M242" s="119"/>
      <c r="N242" s="119"/>
      <c r="O242" s="119"/>
      <c r="P242" s="119"/>
      <c r="Q242" s="119"/>
      <c r="R242" s="119"/>
      <c r="S242" s="119"/>
      <c r="T242" s="119"/>
      <c r="U242" s="119"/>
      <c r="V242" s="62"/>
      <c r="W242" s="62"/>
      <c r="X242" s="65"/>
      <c r="Y242" s="65"/>
      <c r="Z242" s="65"/>
      <c r="AA242" s="65"/>
      <c r="AB242" s="65"/>
      <c r="AC242" s="68"/>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3.5" customHeight="1">
      <c r="A243" s="1"/>
      <c r="B243" s="1"/>
      <c r="C243" s="25"/>
      <c r="D243" s="25"/>
      <c r="E243" s="25"/>
      <c r="F243" s="120"/>
      <c r="G243" s="119"/>
      <c r="H243" s="119"/>
      <c r="I243" s="119"/>
      <c r="J243" s="119"/>
      <c r="K243" s="119"/>
      <c r="L243" s="119"/>
      <c r="M243" s="119"/>
      <c r="N243" s="119"/>
      <c r="O243" s="119"/>
      <c r="P243" s="119"/>
      <c r="Q243" s="119"/>
      <c r="R243" s="119"/>
      <c r="S243" s="119"/>
      <c r="T243" s="119"/>
      <c r="U243" s="119"/>
      <c r="V243" s="62"/>
      <c r="W243" s="62"/>
      <c r="X243" s="65"/>
      <c r="Y243" s="65"/>
      <c r="Z243" s="65"/>
      <c r="AA243" s="65"/>
      <c r="AB243" s="65"/>
      <c r="AC243" s="68"/>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3.5" customHeight="1">
      <c r="A244" s="1"/>
      <c r="B244" s="1"/>
      <c r="C244" s="25"/>
      <c r="D244" s="25"/>
      <c r="E244" s="25"/>
      <c r="F244" s="120"/>
      <c r="G244" s="119"/>
      <c r="H244" s="119"/>
      <c r="I244" s="119"/>
      <c r="J244" s="119"/>
      <c r="K244" s="119"/>
      <c r="L244" s="119"/>
      <c r="M244" s="119"/>
      <c r="N244" s="119"/>
      <c r="O244" s="119"/>
      <c r="P244" s="119"/>
      <c r="Q244" s="119"/>
      <c r="R244" s="119"/>
      <c r="S244" s="119"/>
      <c r="T244" s="119"/>
      <c r="U244" s="119"/>
      <c r="V244" s="62"/>
      <c r="W244" s="62"/>
      <c r="X244" s="65"/>
      <c r="Y244" s="65"/>
      <c r="Z244" s="65"/>
      <c r="AA244" s="65"/>
      <c r="AB244" s="65"/>
      <c r="AC244" s="68"/>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3.5" customHeight="1">
      <c r="A245" s="1"/>
      <c r="B245" s="1"/>
      <c r="C245" s="25"/>
      <c r="D245" s="25"/>
      <c r="E245" s="25"/>
      <c r="F245" s="120"/>
      <c r="G245" s="119"/>
      <c r="H245" s="119"/>
      <c r="I245" s="119"/>
      <c r="J245" s="119"/>
      <c r="K245" s="119"/>
      <c r="L245" s="119"/>
      <c r="M245" s="119"/>
      <c r="N245" s="119"/>
      <c r="O245" s="119"/>
      <c r="P245" s="119"/>
      <c r="Q245" s="119"/>
      <c r="R245" s="119"/>
      <c r="S245" s="119"/>
      <c r="T245" s="119"/>
      <c r="U245" s="119"/>
      <c r="V245" s="62"/>
      <c r="W245" s="62"/>
      <c r="X245" s="65"/>
      <c r="Y245" s="65"/>
      <c r="Z245" s="65"/>
      <c r="AA245" s="65"/>
      <c r="AB245" s="65"/>
      <c r="AC245" s="68"/>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3.5" customHeight="1">
      <c r="A246" s="1"/>
      <c r="B246" s="1"/>
      <c r="C246" s="25"/>
      <c r="D246" s="25"/>
      <c r="E246" s="25"/>
      <c r="F246" s="120"/>
      <c r="G246" s="119"/>
      <c r="H246" s="119"/>
      <c r="I246" s="119"/>
      <c r="J246" s="119"/>
      <c r="K246" s="119"/>
      <c r="L246" s="119"/>
      <c r="M246" s="119"/>
      <c r="N246" s="119"/>
      <c r="O246" s="119"/>
      <c r="P246" s="119"/>
      <c r="Q246" s="119"/>
      <c r="R246" s="119"/>
      <c r="S246" s="119"/>
      <c r="T246" s="119"/>
      <c r="U246" s="119"/>
      <c r="V246" s="62"/>
      <c r="W246" s="62"/>
      <c r="X246" s="65"/>
      <c r="Y246" s="65"/>
      <c r="Z246" s="65"/>
      <c r="AA246" s="65"/>
      <c r="AB246" s="65"/>
      <c r="AC246" s="68"/>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3.5" customHeight="1">
      <c r="A247" s="1"/>
      <c r="B247" s="1"/>
      <c r="C247" s="25"/>
      <c r="D247" s="25"/>
      <c r="E247" s="25"/>
      <c r="F247" s="120"/>
      <c r="G247" s="119"/>
      <c r="H247" s="119"/>
      <c r="I247" s="119"/>
      <c r="J247" s="119"/>
      <c r="K247" s="119"/>
      <c r="L247" s="119"/>
      <c r="M247" s="119"/>
      <c r="N247" s="119"/>
      <c r="O247" s="119"/>
      <c r="P247" s="119"/>
      <c r="Q247" s="119"/>
      <c r="R247" s="119"/>
      <c r="S247" s="119"/>
      <c r="T247" s="119"/>
      <c r="U247" s="119"/>
      <c r="V247" s="62"/>
      <c r="W247" s="62"/>
      <c r="X247" s="65"/>
      <c r="Y247" s="65"/>
      <c r="Z247" s="65"/>
      <c r="AA247" s="65"/>
      <c r="AB247" s="65"/>
      <c r="AC247" s="68"/>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3.5" customHeight="1">
      <c r="A248" s="1"/>
      <c r="B248" s="1"/>
      <c r="C248" s="25"/>
      <c r="D248" s="25"/>
      <c r="E248" s="25"/>
      <c r="F248" s="120"/>
      <c r="G248" s="119"/>
      <c r="H248" s="119"/>
      <c r="I248" s="119"/>
      <c r="J248" s="119"/>
      <c r="K248" s="119"/>
      <c r="L248" s="119"/>
      <c r="M248" s="119"/>
      <c r="N248" s="119"/>
      <c r="O248" s="119"/>
      <c r="P248" s="119"/>
      <c r="Q248" s="119"/>
      <c r="R248" s="119"/>
      <c r="S248" s="119"/>
      <c r="T248" s="119"/>
      <c r="U248" s="119"/>
      <c r="V248" s="62"/>
      <c r="W248" s="62"/>
      <c r="X248" s="65"/>
      <c r="Y248" s="65"/>
      <c r="Z248" s="65"/>
      <c r="AA248" s="65"/>
      <c r="AB248" s="65"/>
      <c r="AC248" s="68"/>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3.5" customHeight="1">
      <c r="A249" s="1"/>
      <c r="B249" s="1"/>
      <c r="C249" s="25"/>
      <c r="D249" s="25"/>
      <c r="E249" s="25"/>
      <c r="F249" s="120"/>
      <c r="G249" s="119"/>
      <c r="H249" s="119"/>
      <c r="I249" s="119"/>
      <c r="J249" s="119"/>
      <c r="K249" s="119"/>
      <c r="L249" s="119"/>
      <c r="M249" s="119"/>
      <c r="N249" s="119"/>
      <c r="O249" s="119"/>
      <c r="P249" s="119"/>
      <c r="Q249" s="119"/>
      <c r="R249" s="119"/>
      <c r="S249" s="119"/>
      <c r="T249" s="119"/>
      <c r="U249" s="119"/>
      <c r="V249" s="62"/>
      <c r="W249" s="62"/>
      <c r="X249" s="65"/>
      <c r="Y249" s="65"/>
      <c r="Z249" s="65"/>
      <c r="AA249" s="65"/>
      <c r="AB249" s="65"/>
      <c r="AC249" s="68"/>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3.5" customHeight="1">
      <c r="A250" s="1"/>
      <c r="B250" s="1"/>
      <c r="C250" s="25"/>
      <c r="D250" s="25"/>
      <c r="E250" s="25"/>
      <c r="F250" s="120"/>
      <c r="G250" s="119"/>
      <c r="H250" s="119"/>
      <c r="I250" s="119"/>
      <c r="J250" s="119"/>
      <c r="K250" s="119"/>
      <c r="L250" s="119"/>
      <c r="M250" s="119"/>
      <c r="N250" s="119"/>
      <c r="O250" s="119"/>
      <c r="P250" s="119"/>
      <c r="Q250" s="119"/>
      <c r="R250" s="119"/>
      <c r="S250" s="119"/>
      <c r="T250" s="119"/>
      <c r="U250" s="119"/>
      <c r="V250" s="62"/>
      <c r="W250" s="62"/>
      <c r="X250" s="65"/>
      <c r="Y250" s="65"/>
      <c r="Z250" s="65"/>
      <c r="AA250" s="65"/>
      <c r="AB250" s="65"/>
      <c r="AC250" s="68"/>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3.5" customHeight="1">
      <c r="A251" s="1"/>
      <c r="B251" s="1"/>
      <c r="C251" s="25"/>
      <c r="D251" s="25"/>
      <c r="E251" s="25"/>
      <c r="F251" s="120"/>
      <c r="G251" s="119"/>
      <c r="H251" s="119"/>
      <c r="I251" s="119"/>
      <c r="J251" s="119"/>
      <c r="K251" s="119"/>
      <c r="L251" s="119"/>
      <c r="M251" s="119"/>
      <c r="N251" s="119"/>
      <c r="O251" s="119"/>
      <c r="P251" s="119"/>
      <c r="Q251" s="119"/>
      <c r="R251" s="119"/>
      <c r="S251" s="119"/>
      <c r="T251" s="119"/>
      <c r="U251" s="119"/>
      <c r="V251" s="62"/>
      <c r="W251" s="62"/>
      <c r="X251" s="65"/>
      <c r="Y251" s="65"/>
      <c r="Z251" s="65"/>
      <c r="AA251" s="65"/>
      <c r="AB251" s="65"/>
      <c r="AC251" s="68"/>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3.5" customHeight="1">
      <c r="A252" s="1"/>
      <c r="B252" s="1"/>
      <c r="C252" s="25"/>
      <c r="D252" s="25"/>
      <c r="E252" s="25"/>
      <c r="F252" s="120"/>
      <c r="G252" s="119"/>
      <c r="H252" s="119"/>
      <c r="I252" s="119"/>
      <c r="J252" s="119"/>
      <c r="K252" s="119"/>
      <c r="L252" s="119"/>
      <c r="M252" s="119"/>
      <c r="N252" s="119"/>
      <c r="O252" s="119"/>
      <c r="P252" s="119"/>
      <c r="Q252" s="119"/>
      <c r="R252" s="119"/>
      <c r="S252" s="119"/>
      <c r="T252" s="119"/>
      <c r="U252" s="119"/>
      <c r="V252" s="62"/>
      <c r="W252" s="62"/>
      <c r="X252" s="65"/>
      <c r="Y252" s="65"/>
      <c r="Z252" s="65"/>
      <c r="AA252" s="65"/>
      <c r="AB252" s="65"/>
      <c r="AC252" s="68"/>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3.5" customHeight="1">
      <c r="A253" s="1"/>
      <c r="B253" s="1"/>
      <c r="C253" s="25"/>
      <c r="D253" s="25"/>
      <c r="E253" s="25"/>
      <c r="F253" s="120"/>
      <c r="G253" s="119"/>
      <c r="H253" s="119"/>
      <c r="I253" s="119"/>
      <c r="J253" s="119"/>
      <c r="K253" s="119"/>
      <c r="L253" s="119"/>
      <c r="M253" s="119"/>
      <c r="N253" s="119"/>
      <c r="O253" s="119"/>
      <c r="P253" s="119"/>
      <c r="Q253" s="119"/>
      <c r="R253" s="119"/>
      <c r="S253" s="119"/>
      <c r="T253" s="119"/>
      <c r="U253" s="119"/>
      <c r="V253" s="62"/>
      <c r="W253" s="62"/>
      <c r="X253" s="65"/>
      <c r="Y253" s="65"/>
      <c r="Z253" s="65"/>
      <c r="AA253" s="65"/>
      <c r="AB253" s="65"/>
      <c r="AC253" s="68"/>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3.5" customHeight="1">
      <c r="A254" s="1"/>
      <c r="B254" s="1"/>
      <c r="C254" s="25"/>
      <c r="D254" s="25"/>
      <c r="E254" s="25"/>
      <c r="F254" s="120"/>
      <c r="G254" s="119"/>
      <c r="H254" s="119"/>
      <c r="I254" s="119"/>
      <c r="J254" s="119"/>
      <c r="K254" s="119"/>
      <c r="L254" s="119"/>
      <c r="M254" s="119"/>
      <c r="N254" s="119"/>
      <c r="O254" s="119"/>
      <c r="P254" s="119"/>
      <c r="Q254" s="119"/>
      <c r="R254" s="119"/>
      <c r="S254" s="119"/>
      <c r="T254" s="119"/>
      <c r="U254" s="119"/>
      <c r="V254" s="62"/>
      <c r="W254" s="62"/>
      <c r="X254" s="65"/>
      <c r="Y254" s="65"/>
      <c r="Z254" s="65"/>
      <c r="AA254" s="65"/>
      <c r="AB254" s="65"/>
      <c r="AC254" s="68"/>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3.5" customHeight="1">
      <c r="A255" s="1"/>
      <c r="B255" s="1"/>
      <c r="C255" s="25"/>
      <c r="D255" s="25"/>
      <c r="E255" s="25"/>
      <c r="F255" s="120"/>
      <c r="G255" s="119"/>
      <c r="H255" s="119"/>
      <c r="I255" s="119"/>
      <c r="J255" s="119"/>
      <c r="K255" s="119"/>
      <c r="L255" s="119"/>
      <c r="M255" s="119"/>
      <c r="N255" s="119"/>
      <c r="O255" s="119"/>
      <c r="P255" s="119"/>
      <c r="Q255" s="119"/>
      <c r="R255" s="119"/>
      <c r="S255" s="119"/>
      <c r="T255" s="119"/>
      <c r="U255" s="119"/>
      <c r="V255" s="62"/>
      <c r="W255" s="62"/>
      <c r="X255" s="65"/>
      <c r="Y255" s="65"/>
      <c r="Z255" s="65"/>
      <c r="AA255" s="65"/>
      <c r="AB255" s="65"/>
      <c r="AC255" s="68"/>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3.5" customHeight="1">
      <c r="A256" s="1"/>
      <c r="B256" s="1"/>
      <c r="C256" s="25"/>
      <c r="D256" s="25"/>
      <c r="E256" s="25"/>
      <c r="F256" s="120"/>
      <c r="G256" s="119"/>
      <c r="H256" s="119"/>
      <c r="I256" s="119"/>
      <c r="J256" s="119"/>
      <c r="K256" s="119"/>
      <c r="L256" s="119"/>
      <c r="M256" s="119"/>
      <c r="N256" s="119"/>
      <c r="O256" s="119"/>
      <c r="P256" s="119"/>
      <c r="Q256" s="119"/>
      <c r="R256" s="119"/>
      <c r="S256" s="119"/>
      <c r="T256" s="119"/>
      <c r="U256" s="119"/>
      <c r="V256" s="62"/>
      <c r="W256" s="62"/>
      <c r="X256" s="65"/>
      <c r="Y256" s="65"/>
      <c r="Z256" s="65"/>
      <c r="AA256" s="65"/>
      <c r="AB256" s="65"/>
      <c r="AC256" s="68"/>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3.5" customHeight="1">
      <c r="A257" s="1"/>
      <c r="B257" s="1"/>
      <c r="C257" s="25"/>
      <c r="D257" s="25"/>
      <c r="E257" s="25"/>
      <c r="F257" s="120"/>
      <c r="G257" s="119"/>
      <c r="H257" s="119"/>
      <c r="I257" s="119"/>
      <c r="J257" s="119"/>
      <c r="K257" s="119"/>
      <c r="L257" s="119"/>
      <c r="M257" s="119"/>
      <c r="N257" s="119"/>
      <c r="O257" s="119"/>
      <c r="P257" s="119"/>
      <c r="Q257" s="119"/>
      <c r="R257" s="119"/>
      <c r="S257" s="119"/>
      <c r="T257" s="119"/>
      <c r="U257" s="119"/>
      <c r="V257" s="62"/>
      <c r="W257" s="62"/>
      <c r="X257" s="65"/>
      <c r="Y257" s="65"/>
      <c r="Z257" s="65"/>
      <c r="AA257" s="65"/>
      <c r="AB257" s="65"/>
      <c r="AC257" s="68"/>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3.5" customHeight="1">
      <c r="A258" s="1"/>
      <c r="B258" s="1"/>
      <c r="C258" s="25"/>
      <c r="D258" s="25"/>
      <c r="E258" s="25"/>
      <c r="F258" s="120"/>
      <c r="G258" s="119"/>
      <c r="H258" s="119"/>
      <c r="I258" s="119"/>
      <c r="J258" s="119"/>
      <c r="K258" s="119"/>
      <c r="L258" s="119"/>
      <c r="M258" s="119"/>
      <c r="N258" s="119"/>
      <c r="O258" s="119"/>
      <c r="P258" s="119"/>
      <c r="Q258" s="119"/>
      <c r="R258" s="119"/>
      <c r="S258" s="119"/>
      <c r="T258" s="119"/>
      <c r="U258" s="119"/>
      <c r="V258" s="62"/>
      <c r="W258" s="62"/>
      <c r="X258" s="65"/>
      <c r="Y258" s="65"/>
      <c r="Z258" s="65"/>
      <c r="AA258" s="65"/>
      <c r="AB258" s="65"/>
      <c r="AC258" s="68"/>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3.5" customHeight="1">
      <c r="A259" s="1"/>
      <c r="B259" s="1"/>
      <c r="C259" s="25"/>
      <c r="D259" s="25"/>
      <c r="E259" s="25"/>
      <c r="F259" s="120"/>
      <c r="G259" s="119"/>
      <c r="H259" s="119"/>
      <c r="I259" s="119"/>
      <c r="J259" s="119"/>
      <c r="K259" s="119"/>
      <c r="L259" s="119"/>
      <c r="M259" s="119"/>
      <c r="N259" s="119"/>
      <c r="O259" s="119"/>
      <c r="P259" s="119"/>
      <c r="Q259" s="119"/>
      <c r="R259" s="119"/>
      <c r="S259" s="119"/>
      <c r="T259" s="119"/>
      <c r="U259" s="119"/>
      <c r="V259" s="62"/>
      <c r="W259" s="62"/>
      <c r="X259" s="65"/>
      <c r="Y259" s="65"/>
      <c r="Z259" s="65"/>
      <c r="AA259" s="65"/>
      <c r="AB259" s="65"/>
      <c r="AC259" s="68"/>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3.5" customHeight="1">
      <c r="A260" s="1"/>
      <c r="B260" s="1"/>
      <c r="C260" s="25"/>
      <c r="D260" s="25"/>
      <c r="E260" s="25"/>
      <c r="F260" s="120"/>
      <c r="G260" s="119"/>
      <c r="H260" s="119"/>
      <c r="I260" s="119"/>
      <c r="J260" s="119"/>
      <c r="K260" s="119"/>
      <c r="L260" s="119"/>
      <c r="M260" s="119"/>
      <c r="N260" s="119"/>
      <c r="O260" s="119"/>
      <c r="P260" s="119"/>
      <c r="Q260" s="119"/>
      <c r="R260" s="119"/>
      <c r="S260" s="119"/>
      <c r="T260" s="119"/>
      <c r="U260" s="119"/>
      <c r="V260" s="62"/>
      <c r="W260" s="62"/>
      <c r="X260" s="65"/>
      <c r="Y260" s="65"/>
      <c r="Z260" s="65"/>
      <c r="AA260" s="65"/>
      <c r="AB260" s="65"/>
      <c r="AC260" s="68"/>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3.5" customHeight="1">
      <c r="A261" s="1"/>
      <c r="B261" s="1"/>
      <c r="C261" s="25"/>
      <c r="D261" s="25"/>
      <c r="E261" s="25"/>
      <c r="F261" s="120"/>
      <c r="G261" s="119"/>
      <c r="H261" s="119"/>
      <c r="I261" s="119"/>
      <c r="J261" s="119"/>
      <c r="K261" s="119"/>
      <c r="L261" s="119"/>
      <c r="M261" s="119"/>
      <c r="N261" s="119"/>
      <c r="O261" s="119"/>
      <c r="P261" s="119"/>
      <c r="Q261" s="119"/>
      <c r="R261" s="119"/>
      <c r="S261" s="119"/>
      <c r="T261" s="119"/>
      <c r="U261" s="119"/>
      <c r="V261" s="62"/>
      <c r="W261" s="62"/>
      <c r="X261" s="65"/>
      <c r="Y261" s="65"/>
      <c r="Z261" s="65"/>
      <c r="AA261" s="65"/>
      <c r="AB261" s="65"/>
      <c r="AC261" s="68"/>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3.5" customHeight="1">
      <c r="A262" s="1"/>
      <c r="B262" s="1"/>
      <c r="C262" s="25"/>
      <c r="D262" s="25"/>
      <c r="E262" s="25"/>
      <c r="F262" s="120"/>
      <c r="G262" s="119"/>
      <c r="H262" s="119"/>
      <c r="I262" s="119"/>
      <c r="J262" s="119"/>
      <c r="K262" s="119"/>
      <c r="L262" s="119"/>
      <c r="M262" s="119"/>
      <c r="N262" s="119"/>
      <c r="O262" s="119"/>
      <c r="P262" s="119"/>
      <c r="Q262" s="119"/>
      <c r="R262" s="119"/>
      <c r="S262" s="119"/>
      <c r="T262" s="119"/>
      <c r="U262" s="119"/>
      <c r="V262" s="62"/>
      <c r="W262" s="62"/>
      <c r="X262" s="65"/>
      <c r="Y262" s="65"/>
      <c r="Z262" s="65"/>
      <c r="AA262" s="65"/>
      <c r="AB262" s="65"/>
      <c r="AC262" s="68"/>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3.5" customHeight="1">
      <c r="A263" s="1"/>
      <c r="B263" s="1"/>
      <c r="C263" s="25"/>
      <c r="D263" s="25"/>
      <c r="E263" s="25"/>
      <c r="F263" s="120"/>
      <c r="G263" s="119"/>
      <c r="H263" s="119"/>
      <c r="I263" s="119"/>
      <c r="J263" s="119"/>
      <c r="K263" s="119"/>
      <c r="L263" s="119"/>
      <c r="M263" s="119"/>
      <c r="N263" s="119"/>
      <c r="O263" s="119"/>
      <c r="P263" s="119"/>
      <c r="Q263" s="119"/>
      <c r="R263" s="119"/>
      <c r="S263" s="119"/>
      <c r="T263" s="119"/>
      <c r="U263" s="119"/>
      <c r="V263" s="62"/>
      <c r="W263" s="62"/>
      <c r="X263" s="65"/>
      <c r="Y263" s="65"/>
      <c r="Z263" s="65"/>
      <c r="AA263" s="65"/>
      <c r="AB263" s="65"/>
      <c r="AC263" s="68"/>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3.5" customHeight="1">
      <c r="A264" s="1"/>
      <c r="B264" s="1"/>
      <c r="C264" s="25"/>
      <c r="D264" s="25"/>
      <c r="E264" s="25"/>
      <c r="F264" s="120"/>
      <c r="G264" s="119"/>
      <c r="H264" s="119"/>
      <c r="I264" s="119"/>
      <c r="J264" s="119"/>
      <c r="K264" s="119"/>
      <c r="L264" s="119"/>
      <c r="M264" s="119"/>
      <c r="N264" s="119"/>
      <c r="O264" s="119"/>
      <c r="P264" s="119"/>
      <c r="Q264" s="119"/>
      <c r="R264" s="119"/>
      <c r="S264" s="119"/>
      <c r="T264" s="119"/>
      <c r="U264" s="119"/>
      <c r="V264" s="62"/>
      <c r="W264" s="62"/>
      <c r="X264" s="65"/>
      <c r="Y264" s="65"/>
      <c r="Z264" s="65"/>
      <c r="AA264" s="65"/>
      <c r="AB264" s="65"/>
      <c r="AC264" s="68"/>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3.5" customHeight="1">
      <c r="A265" s="1"/>
      <c r="B265" s="1"/>
      <c r="C265" s="25"/>
      <c r="D265" s="25"/>
      <c r="E265" s="25"/>
      <c r="F265" s="120"/>
      <c r="G265" s="119"/>
      <c r="H265" s="119"/>
      <c r="I265" s="119"/>
      <c r="J265" s="119"/>
      <c r="K265" s="119"/>
      <c r="L265" s="119"/>
      <c r="M265" s="119"/>
      <c r="N265" s="119"/>
      <c r="O265" s="119"/>
      <c r="P265" s="119"/>
      <c r="Q265" s="119"/>
      <c r="R265" s="119"/>
      <c r="S265" s="119"/>
      <c r="T265" s="119"/>
      <c r="U265" s="119"/>
      <c r="V265" s="62"/>
      <c r="W265" s="62"/>
      <c r="X265" s="65"/>
      <c r="Y265" s="65"/>
      <c r="Z265" s="65"/>
      <c r="AA265" s="65"/>
      <c r="AB265" s="65"/>
      <c r="AC265" s="68"/>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3.5" customHeight="1">
      <c r="A266" s="1"/>
      <c r="B266" s="1"/>
      <c r="C266" s="25"/>
      <c r="D266" s="25"/>
      <c r="E266" s="25"/>
      <c r="F266" s="120"/>
      <c r="G266" s="119"/>
      <c r="H266" s="119"/>
      <c r="I266" s="119"/>
      <c r="J266" s="119"/>
      <c r="K266" s="119"/>
      <c r="L266" s="119"/>
      <c r="M266" s="119"/>
      <c r="N266" s="119"/>
      <c r="O266" s="119"/>
      <c r="P266" s="119"/>
      <c r="Q266" s="119"/>
      <c r="R266" s="119"/>
      <c r="S266" s="119"/>
      <c r="T266" s="119"/>
      <c r="U266" s="119"/>
      <c r="V266" s="62"/>
      <c r="W266" s="62"/>
      <c r="X266" s="65"/>
      <c r="Y266" s="65"/>
      <c r="Z266" s="65"/>
      <c r="AA266" s="65"/>
      <c r="AB266" s="65"/>
      <c r="AC266" s="68"/>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3.5" customHeight="1">
      <c r="A267" s="1"/>
      <c r="B267" s="1"/>
      <c r="C267" s="25"/>
      <c r="D267" s="25"/>
      <c r="E267" s="25"/>
      <c r="F267" s="120"/>
      <c r="G267" s="119"/>
      <c r="H267" s="119"/>
      <c r="I267" s="119"/>
      <c r="J267" s="119"/>
      <c r="K267" s="119"/>
      <c r="L267" s="119"/>
      <c r="M267" s="119"/>
      <c r="N267" s="119"/>
      <c r="O267" s="119"/>
      <c r="P267" s="119"/>
      <c r="Q267" s="119"/>
      <c r="R267" s="119"/>
      <c r="S267" s="119"/>
      <c r="T267" s="119"/>
      <c r="U267" s="119"/>
      <c r="V267" s="62"/>
      <c r="W267" s="62"/>
      <c r="X267" s="65"/>
      <c r="Y267" s="65"/>
      <c r="Z267" s="65"/>
      <c r="AA267" s="65"/>
      <c r="AB267" s="65"/>
      <c r="AC267" s="68"/>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3.5" customHeight="1">
      <c r="A268" s="1"/>
      <c r="B268" s="1"/>
      <c r="C268" s="25"/>
      <c r="D268" s="25"/>
      <c r="E268" s="25"/>
      <c r="F268" s="120"/>
      <c r="G268" s="119"/>
      <c r="H268" s="119"/>
      <c r="I268" s="119"/>
      <c r="J268" s="119"/>
      <c r="K268" s="119"/>
      <c r="L268" s="119"/>
      <c r="M268" s="119"/>
      <c r="N268" s="119"/>
      <c r="O268" s="119"/>
      <c r="P268" s="119"/>
      <c r="Q268" s="119"/>
      <c r="R268" s="119"/>
      <c r="S268" s="119"/>
      <c r="T268" s="119"/>
      <c r="U268" s="119"/>
      <c r="V268" s="62"/>
      <c r="W268" s="62"/>
      <c r="X268" s="65"/>
      <c r="Y268" s="65"/>
      <c r="Z268" s="65"/>
      <c r="AA268" s="65"/>
      <c r="AB268" s="65"/>
      <c r="AC268" s="68"/>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3.5" customHeight="1">
      <c r="A269" s="1"/>
      <c r="B269" s="1"/>
      <c r="C269" s="25"/>
      <c r="D269" s="25"/>
      <c r="E269" s="25"/>
      <c r="F269" s="120"/>
      <c r="G269" s="119"/>
      <c r="H269" s="119"/>
      <c r="I269" s="119"/>
      <c r="J269" s="119"/>
      <c r="K269" s="119"/>
      <c r="L269" s="119"/>
      <c r="M269" s="119"/>
      <c r="N269" s="119"/>
      <c r="O269" s="119"/>
      <c r="P269" s="119"/>
      <c r="Q269" s="119"/>
      <c r="R269" s="119"/>
      <c r="S269" s="119"/>
      <c r="T269" s="119"/>
      <c r="U269" s="119"/>
      <c r="V269" s="62"/>
      <c r="W269" s="62"/>
      <c r="X269" s="65"/>
      <c r="Y269" s="65"/>
      <c r="Z269" s="65"/>
      <c r="AA269" s="65"/>
      <c r="AB269" s="65"/>
      <c r="AC269" s="68"/>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3.5" customHeight="1">
      <c r="A270" s="1"/>
      <c r="B270" s="1"/>
      <c r="C270" s="25"/>
      <c r="D270" s="25"/>
      <c r="E270" s="25"/>
      <c r="F270" s="120"/>
      <c r="G270" s="119"/>
      <c r="H270" s="119"/>
      <c r="I270" s="119"/>
      <c r="J270" s="119"/>
      <c r="K270" s="119"/>
      <c r="L270" s="119"/>
      <c r="M270" s="119"/>
      <c r="N270" s="119"/>
      <c r="O270" s="119"/>
      <c r="P270" s="119"/>
      <c r="Q270" s="119"/>
      <c r="R270" s="119"/>
      <c r="S270" s="119"/>
      <c r="T270" s="119"/>
      <c r="U270" s="119"/>
      <c r="V270" s="62"/>
      <c r="W270" s="62"/>
      <c r="X270" s="65"/>
      <c r="Y270" s="65"/>
      <c r="Z270" s="65"/>
      <c r="AA270" s="65"/>
      <c r="AB270" s="65"/>
      <c r="AC270" s="68"/>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3.5" customHeight="1">
      <c r="A271" s="1"/>
      <c r="B271" s="1"/>
      <c r="C271" s="25"/>
      <c r="D271" s="25"/>
      <c r="E271" s="25"/>
      <c r="F271" s="120"/>
      <c r="G271" s="119"/>
      <c r="H271" s="119"/>
      <c r="I271" s="119"/>
      <c r="J271" s="119"/>
      <c r="K271" s="119"/>
      <c r="L271" s="119"/>
      <c r="M271" s="119"/>
      <c r="N271" s="119"/>
      <c r="O271" s="119"/>
      <c r="P271" s="119"/>
      <c r="Q271" s="119"/>
      <c r="R271" s="119"/>
      <c r="S271" s="119"/>
      <c r="T271" s="119"/>
      <c r="U271" s="119"/>
      <c r="V271" s="62"/>
      <c r="W271" s="62"/>
      <c r="X271" s="65"/>
      <c r="Y271" s="65"/>
      <c r="Z271" s="65"/>
      <c r="AA271" s="65"/>
      <c r="AB271" s="65"/>
      <c r="AC271" s="68"/>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3.5" customHeight="1">
      <c r="A272" s="1"/>
      <c r="B272" s="1"/>
      <c r="C272" s="25"/>
      <c r="D272" s="25"/>
      <c r="E272" s="25"/>
      <c r="F272" s="120"/>
      <c r="G272" s="119"/>
      <c r="H272" s="119"/>
      <c r="I272" s="119"/>
      <c r="J272" s="119"/>
      <c r="K272" s="119"/>
      <c r="L272" s="119"/>
      <c r="M272" s="119"/>
      <c r="N272" s="119"/>
      <c r="O272" s="119"/>
      <c r="P272" s="119"/>
      <c r="Q272" s="119"/>
      <c r="R272" s="119"/>
      <c r="S272" s="119"/>
      <c r="T272" s="119"/>
      <c r="U272" s="119"/>
      <c r="V272" s="62"/>
      <c r="W272" s="62"/>
      <c r="X272" s="65"/>
      <c r="Y272" s="65"/>
      <c r="Z272" s="65"/>
      <c r="AA272" s="65"/>
      <c r="AB272" s="65"/>
      <c r="AC272" s="68"/>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3.5" customHeight="1">
      <c r="A273" s="1"/>
      <c r="B273" s="1"/>
      <c r="C273" s="25"/>
      <c r="D273" s="25"/>
      <c r="E273" s="25"/>
      <c r="F273" s="120"/>
      <c r="G273" s="119"/>
      <c r="H273" s="119"/>
      <c r="I273" s="119"/>
      <c r="J273" s="119"/>
      <c r="K273" s="119"/>
      <c r="L273" s="119"/>
      <c r="M273" s="119"/>
      <c r="N273" s="119"/>
      <c r="O273" s="119"/>
      <c r="P273" s="119"/>
      <c r="Q273" s="119"/>
      <c r="R273" s="119"/>
      <c r="S273" s="119"/>
      <c r="T273" s="119"/>
      <c r="U273" s="119"/>
      <c r="V273" s="62"/>
      <c r="W273" s="62"/>
      <c r="X273" s="65"/>
      <c r="Y273" s="65"/>
      <c r="Z273" s="65"/>
      <c r="AA273" s="65"/>
      <c r="AB273" s="65"/>
      <c r="AC273" s="68"/>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3.5" customHeight="1">
      <c r="A274" s="1"/>
      <c r="B274" s="1"/>
      <c r="C274" s="25"/>
      <c r="D274" s="25"/>
      <c r="E274" s="25"/>
      <c r="F274" s="120"/>
      <c r="G274" s="119"/>
      <c r="H274" s="119"/>
      <c r="I274" s="119"/>
      <c r="J274" s="119"/>
      <c r="K274" s="119"/>
      <c r="L274" s="119"/>
      <c r="M274" s="119"/>
      <c r="N274" s="119"/>
      <c r="O274" s="119"/>
      <c r="P274" s="119"/>
      <c r="Q274" s="119"/>
      <c r="R274" s="119"/>
      <c r="S274" s="119"/>
      <c r="T274" s="119"/>
      <c r="U274" s="119"/>
      <c r="V274" s="62"/>
      <c r="W274" s="62"/>
      <c r="X274" s="65"/>
      <c r="Y274" s="65"/>
      <c r="Z274" s="65"/>
      <c r="AA274" s="65"/>
      <c r="AB274" s="65"/>
      <c r="AC274" s="68"/>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3.5" customHeight="1">
      <c r="A275" s="1"/>
      <c r="B275" s="1"/>
      <c r="C275" s="25"/>
      <c r="D275" s="25"/>
      <c r="E275" s="25"/>
      <c r="F275" s="120"/>
      <c r="G275" s="119"/>
      <c r="H275" s="119"/>
      <c r="I275" s="119"/>
      <c r="J275" s="119"/>
      <c r="K275" s="119"/>
      <c r="L275" s="119"/>
      <c r="M275" s="119"/>
      <c r="N275" s="119"/>
      <c r="O275" s="119"/>
      <c r="P275" s="119"/>
      <c r="Q275" s="119"/>
      <c r="R275" s="119"/>
      <c r="S275" s="119"/>
      <c r="T275" s="119"/>
      <c r="U275" s="119"/>
      <c r="V275" s="62"/>
      <c r="W275" s="62"/>
      <c r="X275" s="65"/>
      <c r="Y275" s="65"/>
      <c r="Z275" s="65"/>
      <c r="AA275" s="65"/>
      <c r="AB275" s="65"/>
      <c r="AC275" s="68"/>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3.5" customHeight="1">
      <c r="A276" s="1"/>
      <c r="B276" s="1"/>
      <c r="C276" s="25"/>
      <c r="D276" s="25"/>
      <c r="E276" s="25"/>
      <c r="F276" s="120"/>
      <c r="G276" s="119"/>
      <c r="H276" s="119"/>
      <c r="I276" s="119"/>
      <c r="J276" s="119"/>
      <c r="K276" s="119"/>
      <c r="L276" s="119"/>
      <c r="M276" s="119"/>
      <c r="N276" s="119"/>
      <c r="O276" s="119"/>
      <c r="P276" s="119"/>
      <c r="Q276" s="119"/>
      <c r="R276" s="119"/>
      <c r="S276" s="119"/>
      <c r="T276" s="119"/>
      <c r="U276" s="119"/>
      <c r="V276" s="62"/>
      <c r="W276" s="62"/>
      <c r="X276" s="65"/>
      <c r="Y276" s="65"/>
      <c r="Z276" s="65"/>
      <c r="AA276" s="65"/>
      <c r="AB276" s="65"/>
      <c r="AC276" s="68"/>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3.5" customHeight="1">
      <c r="A277" s="1"/>
      <c r="B277" s="1"/>
      <c r="C277" s="25"/>
      <c r="D277" s="25"/>
      <c r="E277" s="25"/>
      <c r="F277" s="120"/>
      <c r="G277" s="119"/>
      <c r="H277" s="119"/>
      <c r="I277" s="119"/>
      <c r="J277" s="119"/>
      <c r="K277" s="119"/>
      <c r="L277" s="119"/>
      <c r="M277" s="119"/>
      <c r="N277" s="119"/>
      <c r="O277" s="119"/>
      <c r="P277" s="119"/>
      <c r="Q277" s="119"/>
      <c r="R277" s="119"/>
      <c r="S277" s="119"/>
      <c r="T277" s="119"/>
      <c r="U277" s="119"/>
      <c r="V277" s="62"/>
      <c r="W277" s="62"/>
      <c r="X277" s="65"/>
      <c r="Y277" s="65"/>
      <c r="Z277" s="65"/>
      <c r="AA277" s="65"/>
      <c r="AB277" s="65"/>
      <c r="AC277" s="68"/>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3.5" customHeight="1">
      <c r="A278" s="1"/>
      <c r="B278" s="1"/>
      <c r="C278" s="25"/>
      <c r="D278" s="25"/>
      <c r="E278" s="25"/>
      <c r="F278" s="120"/>
      <c r="G278" s="119"/>
      <c r="H278" s="119"/>
      <c r="I278" s="119"/>
      <c r="J278" s="119"/>
      <c r="K278" s="119"/>
      <c r="L278" s="119"/>
      <c r="M278" s="119"/>
      <c r="N278" s="119"/>
      <c r="O278" s="119"/>
      <c r="P278" s="119"/>
      <c r="Q278" s="119"/>
      <c r="R278" s="119"/>
      <c r="S278" s="119"/>
      <c r="T278" s="119"/>
      <c r="U278" s="119"/>
      <c r="V278" s="62"/>
      <c r="W278" s="62"/>
      <c r="X278" s="65"/>
      <c r="Y278" s="65"/>
      <c r="Z278" s="65"/>
      <c r="AA278" s="65"/>
      <c r="AB278" s="65"/>
      <c r="AC278" s="68"/>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3.5" customHeight="1">
      <c r="A279" s="1"/>
      <c r="B279" s="1"/>
      <c r="C279" s="25"/>
      <c r="D279" s="25"/>
      <c r="E279" s="25"/>
      <c r="F279" s="120"/>
      <c r="G279" s="119"/>
      <c r="H279" s="119"/>
      <c r="I279" s="119"/>
      <c r="J279" s="119"/>
      <c r="K279" s="119"/>
      <c r="L279" s="119"/>
      <c r="M279" s="119"/>
      <c r="N279" s="119"/>
      <c r="O279" s="119"/>
      <c r="P279" s="119"/>
      <c r="Q279" s="119"/>
      <c r="R279" s="119"/>
      <c r="S279" s="119"/>
      <c r="T279" s="119"/>
      <c r="U279" s="119"/>
      <c r="V279" s="62"/>
      <c r="W279" s="62"/>
      <c r="X279" s="65"/>
      <c r="Y279" s="65"/>
      <c r="Z279" s="65"/>
      <c r="AA279" s="65"/>
      <c r="AB279" s="65"/>
      <c r="AC279" s="68"/>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3.5" customHeight="1">
      <c r="A280" s="1"/>
      <c r="B280" s="1"/>
      <c r="C280" s="25"/>
      <c r="D280" s="25"/>
      <c r="E280" s="25"/>
      <c r="F280" s="120"/>
      <c r="G280" s="119"/>
      <c r="H280" s="119"/>
      <c r="I280" s="119"/>
      <c r="J280" s="119"/>
      <c r="K280" s="119"/>
      <c r="L280" s="119"/>
      <c r="M280" s="119"/>
      <c r="N280" s="119"/>
      <c r="O280" s="119"/>
      <c r="P280" s="119"/>
      <c r="Q280" s="119"/>
      <c r="R280" s="119"/>
      <c r="S280" s="119"/>
      <c r="T280" s="119"/>
      <c r="U280" s="119"/>
      <c r="V280" s="62"/>
      <c r="W280" s="62"/>
      <c r="X280" s="65"/>
      <c r="Y280" s="65"/>
      <c r="Z280" s="65"/>
      <c r="AA280" s="65"/>
      <c r="AB280" s="65"/>
      <c r="AC280" s="68"/>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3.5" customHeight="1">
      <c r="A281" s="1"/>
      <c r="B281" s="1"/>
      <c r="C281" s="25"/>
      <c r="D281" s="25"/>
      <c r="E281" s="25"/>
      <c r="F281" s="120"/>
      <c r="G281" s="119"/>
      <c r="H281" s="119"/>
      <c r="I281" s="119"/>
      <c r="J281" s="119"/>
      <c r="K281" s="119"/>
      <c r="L281" s="119"/>
      <c r="M281" s="119"/>
      <c r="N281" s="119"/>
      <c r="O281" s="119"/>
      <c r="P281" s="119"/>
      <c r="Q281" s="119"/>
      <c r="R281" s="119"/>
      <c r="S281" s="119"/>
      <c r="T281" s="119"/>
      <c r="U281" s="119"/>
      <c r="V281" s="62"/>
      <c r="W281" s="62"/>
      <c r="X281" s="65"/>
      <c r="Y281" s="65"/>
      <c r="Z281" s="65"/>
      <c r="AA281" s="65"/>
      <c r="AB281" s="65"/>
      <c r="AC281" s="68"/>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3.5" customHeight="1">
      <c r="A282" s="1"/>
      <c r="B282" s="1"/>
      <c r="C282" s="25"/>
      <c r="D282" s="25"/>
      <c r="E282" s="25"/>
      <c r="F282" s="120"/>
      <c r="G282" s="119"/>
      <c r="H282" s="119"/>
      <c r="I282" s="119"/>
      <c r="J282" s="119"/>
      <c r="K282" s="119"/>
      <c r="L282" s="119"/>
      <c r="M282" s="119"/>
      <c r="N282" s="119"/>
      <c r="O282" s="119"/>
      <c r="P282" s="119"/>
      <c r="Q282" s="119"/>
      <c r="R282" s="119"/>
      <c r="S282" s="119"/>
      <c r="T282" s="119"/>
      <c r="U282" s="119"/>
      <c r="V282" s="62"/>
      <c r="W282" s="62"/>
      <c r="X282" s="65"/>
      <c r="Y282" s="65"/>
      <c r="Z282" s="65"/>
      <c r="AA282" s="65"/>
      <c r="AB282" s="65"/>
      <c r="AC282" s="68"/>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3.5" customHeight="1">
      <c r="A283" s="1"/>
      <c r="B283" s="1"/>
      <c r="C283" s="25"/>
      <c r="D283" s="25"/>
      <c r="E283" s="25"/>
      <c r="F283" s="120"/>
      <c r="G283" s="119"/>
      <c r="H283" s="119"/>
      <c r="I283" s="119"/>
      <c r="J283" s="119"/>
      <c r="K283" s="119"/>
      <c r="L283" s="119"/>
      <c r="M283" s="119"/>
      <c r="N283" s="119"/>
      <c r="O283" s="119"/>
      <c r="P283" s="119"/>
      <c r="Q283" s="119"/>
      <c r="R283" s="119"/>
      <c r="S283" s="119"/>
      <c r="T283" s="119"/>
      <c r="U283" s="119"/>
      <c r="V283" s="62"/>
      <c r="W283" s="62"/>
      <c r="X283" s="65"/>
      <c r="Y283" s="65"/>
      <c r="Z283" s="65"/>
      <c r="AA283" s="65"/>
      <c r="AB283" s="65"/>
      <c r="AC283" s="68"/>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3.5" customHeight="1">
      <c r="A284" s="1"/>
      <c r="B284" s="1"/>
      <c r="C284" s="25"/>
      <c r="D284" s="25"/>
      <c r="E284" s="25"/>
      <c r="F284" s="120"/>
      <c r="G284" s="119"/>
      <c r="H284" s="119"/>
      <c r="I284" s="119"/>
      <c r="J284" s="119"/>
      <c r="K284" s="119"/>
      <c r="L284" s="119"/>
      <c r="M284" s="119"/>
      <c r="N284" s="119"/>
      <c r="O284" s="119"/>
      <c r="P284" s="119"/>
      <c r="Q284" s="119"/>
      <c r="R284" s="119"/>
      <c r="S284" s="119"/>
      <c r="T284" s="119"/>
      <c r="U284" s="119"/>
      <c r="V284" s="62"/>
      <c r="W284" s="62"/>
      <c r="X284" s="65"/>
      <c r="Y284" s="65"/>
      <c r="Z284" s="65"/>
      <c r="AA284" s="65"/>
      <c r="AB284" s="65"/>
      <c r="AC284" s="68"/>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3.5" customHeight="1">
      <c r="A285" s="1"/>
      <c r="B285" s="1"/>
      <c r="C285" s="25"/>
      <c r="D285" s="25"/>
      <c r="E285" s="25"/>
      <c r="F285" s="120"/>
      <c r="G285" s="119"/>
      <c r="H285" s="119"/>
      <c r="I285" s="119"/>
      <c r="J285" s="119"/>
      <c r="K285" s="119"/>
      <c r="L285" s="119"/>
      <c r="M285" s="119"/>
      <c r="N285" s="119"/>
      <c r="O285" s="119"/>
      <c r="P285" s="119"/>
      <c r="Q285" s="119"/>
      <c r="R285" s="119"/>
      <c r="S285" s="119"/>
      <c r="T285" s="119"/>
      <c r="U285" s="119"/>
      <c r="V285" s="62"/>
      <c r="W285" s="62"/>
      <c r="X285" s="65"/>
      <c r="Y285" s="65"/>
      <c r="Z285" s="65"/>
      <c r="AA285" s="65"/>
      <c r="AB285" s="65"/>
      <c r="AC285" s="68"/>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3.5" customHeight="1">
      <c r="A286" s="1"/>
      <c r="B286" s="1"/>
      <c r="C286" s="25"/>
      <c r="D286" s="25"/>
      <c r="E286" s="25"/>
      <c r="F286" s="120"/>
      <c r="G286" s="119"/>
      <c r="H286" s="119"/>
      <c r="I286" s="119"/>
      <c r="J286" s="119"/>
      <c r="K286" s="119"/>
      <c r="L286" s="119"/>
      <c r="M286" s="119"/>
      <c r="N286" s="119"/>
      <c r="O286" s="119"/>
      <c r="P286" s="119"/>
      <c r="Q286" s="119"/>
      <c r="R286" s="119"/>
      <c r="S286" s="119"/>
      <c r="T286" s="119"/>
      <c r="U286" s="119"/>
      <c r="V286" s="62"/>
      <c r="W286" s="62"/>
      <c r="X286" s="65"/>
      <c r="Y286" s="65"/>
      <c r="Z286" s="65"/>
      <c r="AA286" s="65"/>
      <c r="AB286" s="65"/>
      <c r="AC286" s="68"/>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3.5" customHeight="1">
      <c r="A287" s="1"/>
      <c r="B287" s="1"/>
      <c r="C287" s="25"/>
      <c r="D287" s="25"/>
      <c r="E287" s="25"/>
      <c r="F287" s="120"/>
      <c r="G287" s="119"/>
      <c r="H287" s="119"/>
      <c r="I287" s="119"/>
      <c r="J287" s="119"/>
      <c r="K287" s="119"/>
      <c r="L287" s="119"/>
      <c r="M287" s="119"/>
      <c r="N287" s="119"/>
      <c r="O287" s="119"/>
      <c r="P287" s="119"/>
      <c r="Q287" s="119"/>
      <c r="R287" s="119"/>
      <c r="S287" s="119"/>
      <c r="T287" s="119"/>
      <c r="U287" s="119"/>
      <c r="V287" s="62"/>
      <c r="W287" s="62"/>
      <c r="X287" s="65"/>
      <c r="Y287" s="65"/>
      <c r="Z287" s="65"/>
      <c r="AA287" s="65"/>
      <c r="AB287" s="65"/>
      <c r="AC287" s="68"/>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3.5" customHeight="1">
      <c r="A288" s="1"/>
      <c r="B288" s="1"/>
      <c r="C288" s="25"/>
      <c r="D288" s="25"/>
      <c r="E288" s="25"/>
      <c r="F288" s="120"/>
      <c r="G288" s="119"/>
      <c r="H288" s="119"/>
      <c r="I288" s="119"/>
      <c r="J288" s="119"/>
      <c r="K288" s="119"/>
      <c r="L288" s="119"/>
      <c r="M288" s="119"/>
      <c r="N288" s="119"/>
      <c r="O288" s="119"/>
      <c r="P288" s="119"/>
      <c r="Q288" s="119"/>
      <c r="R288" s="119"/>
      <c r="S288" s="119"/>
      <c r="T288" s="119"/>
      <c r="U288" s="119"/>
      <c r="V288" s="62"/>
      <c r="W288" s="62"/>
      <c r="X288" s="65"/>
      <c r="Y288" s="65"/>
      <c r="Z288" s="65"/>
      <c r="AA288" s="65"/>
      <c r="AB288" s="65"/>
      <c r="AC288" s="68"/>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3.5" customHeight="1">
      <c r="A289" s="1"/>
      <c r="B289" s="1"/>
      <c r="C289" s="25"/>
      <c r="D289" s="25"/>
      <c r="E289" s="25"/>
      <c r="F289" s="120"/>
      <c r="G289" s="119"/>
      <c r="H289" s="119"/>
      <c r="I289" s="119"/>
      <c r="J289" s="119"/>
      <c r="K289" s="119"/>
      <c r="L289" s="119"/>
      <c r="M289" s="119"/>
      <c r="N289" s="119"/>
      <c r="O289" s="119"/>
      <c r="P289" s="119"/>
      <c r="Q289" s="119"/>
      <c r="R289" s="119"/>
      <c r="S289" s="119"/>
      <c r="T289" s="119"/>
      <c r="U289" s="119"/>
      <c r="V289" s="62"/>
      <c r="W289" s="62"/>
      <c r="X289" s="65"/>
      <c r="Y289" s="65"/>
      <c r="Z289" s="65"/>
      <c r="AA289" s="65"/>
      <c r="AB289" s="65"/>
      <c r="AC289" s="68"/>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3.5" customHeight="1">
      <c r="A290" s="1"/>
      <c r="B290" s="1"/>
      <c r="C290" s="25"/>
      <c r="D290" s="25"/>
      <c r="E290" s="25"/>
      <c r="F290" s="120"/>
      <c r="G290" s="119"/>
      <c r="H290" s="119"/>
      <c r="I290" s="119"/>
      <c r="J290" s="119"/>
      <c r="K290" s="119"/>
      <c r="L290" s="119"/>
      <c r="M290" s="119"/>
      <c r="N290" s="119"/>
      <c r="O290" s="119"/>
      <c r="P290" s="119"/>
      <c r="Q290" s="119"/>
      <c r="R290" s="119"/>
      <c r="S290" s="119"/>
      <c r="T290" s="119"/>
      <c r="U290" s="119"/>
      <c r="V290" s="62"/>
      <c r="W290" s="62"/>
      <c r="X290" s="65"/>
      <c r="Y290" s="65"/>
      <c r="Z290" s="65"/>
      <c r="AA290" s="65"/>
      <c r="AB290" s="65"/>
      <c r="AC290" s="68"/>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3.5" customHeight="1">
      <c r="A291" s="1"/>
      <c r="B291" s="1"/>
      <c r="C291" s="25"/>
      <c r="D291" s="25"/>
      <c r="E291" s="25"/>
      <c r="F291" s="120"/>
      <c r="G291" s="119"/>
      <c r="H291" s="119"/>
      <c r="I291" s="119"/>
      <c r="J291" s="119"/>
      <c r="K291" s="119"/>
      <c r="L291" s="119"/>
      <c r="M291" s="119"/>
      <c r="N291" s="119"/>
      <c r="O291" s="119"/>
      <c r="P291" s="119"/>
      <c r="Q291" s="119"/>
      <c r="R291" s="119"/>
      <c r="S291" s="119"/>
      <c r="T291" s="119"/>
      <c r="U291" s="119"/>
      <c r="V291" s="62"/>
      <c r="W291" s="62"/>
      <c r="X291" s="65"/>
      <c r="Y291" s="65"/>
      <c r="Z291" s="65"/>
      <c r="AA291" s="65"/>
      <c r="AB291" s="65"/>
      <c r="AC291" s="68"/>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3.5" customHeight="1">
      <c r="A292" s="1"/>
      <c r="B292" s="1"/>
      <c r="C292" s="25"/>
      <c r="D292" s="25"/>
      <c r="E292" s="25"/>
      <c r="F292" s="120"/>
      <c r="G292" s="119"/>
      <c r="H292" s="119"/>
      <c r="I292" s="119"/>
      <c r="J292" s="119"/>
      <c r="K292" s="119"/>
      <c r="L292" s="119"/>
      <c r="M292" s="119"/>
      <c r="N292" s="119"/>
      <c r="O292" s="119"/>
      <c r="P292" s="119"/>
      <c r="Q292" s="119"/>
      <c r="R292" s="119"/>
      <c r="S292" s="119"/>
      <c r="T292" s="119"/>
      <c r="U292" s="119"/>
      <c r="V292" s="62"/>
      <c r="W292" s="62"/>
      <c r="X292" s="65"/>
      <c r="Y292" s="65"/>
      <c r="Z292" s="65"/>
      <c r="AA292" s="65"/>
      <c r="AB292" s="65"/>
      <c r="AC292" s="68"/>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3.5" customHeight="1">
      <c r="A293" s="1"/>
      <c r="B293" s="1"/>
      <c r="C293" s="25"/>
      <c r="D293" s="25"/>
      <c r="E293" s="25"/>
      <c r="F293" s="120"/>
      <c r="G293" s="119"/>
      <c r="H293" s="119"/>
      <c r="I293" s="119"/>
      <c r="J293" s="119"/>
      <c r="K293" s="119"/>
      <c r="L293" s="119"/>
      <c r="M293" s="119"/>
      <c r="N293" s="119"/>
      <c r="O293" s="119"/>
      <c r="P293" s="119"/>
      <c r="Q293" s="119"/>
      <c r="R293" s="119"/>
      <c r="S293" s="119"/>
      <c r="T293" s="119"/>
      <c r="U293" s="119"/>
      <c r="V293" s="62"/>
      <c r="W293" s="62"/>
      <c r="X293" s="65"/>
      <c r="Y293" s="65"/>
      <c r="Z293" s="65"/>
      <c r="AA293" s="65"/>
      <c r="AB293" s="65"/>
      <c r="AC293" s="68"/>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3.5" customHeight="1">
      <c r="A294" s="1"/>
      <c r="B294" s="1"/>
      <c r="C294" s="25"/>
      <c r="D294" s="25"/>
      <c r="E294" s="25"/>
      <c r="F294" s="120"/>
      <c r="G294" s="119"/>
      <c r="H294" s="119"/>
      <c r="I294" s="119"/>
      <c r="J294" s="119"/>
      <c r="K294" s="119"/>
      <c r="L294" s="119"/>
      <c r="M294" s="119"/>
      <c r="N294" s="119"/>
      <c r="O294" s="119"/>
      <c r="P294" s="119"/>
      <c r="Q294" s="119"/>
      <c r="R294" s="119"/>
      <c r="S294" s="119"/>
      <c r="T294" s="119"/>
      <c r="U294" s="119"/>
      <c r="V294" s="62"/>
      <c r="W294" s="62"/>
      <c r="X294" s="65"/>
      <c r="Y294" s="65"/>
      <c r="Z294" s="65"/>
      <c r="AA294" s="65"/>
      <c r="AB294" s="65"/>
      <c r="AC294" s="68"/>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3.5" customHeight="1">
      <c r="A295" s="1"/>
      <c r="B295" s="1"/>
      <c r="C295" s="25"/>
      <c r="D295" s="25"/>
      <c r="E295" s="25"/>
      <c r="F295" s="120"/>
      <c r="G295" s="119"/>
      <c r="H295" s="119"/>
      <c r="I295" s="119"/>
      <c r="J295" s="119"/>
      <c r="K295" s="119"/>
      <c r="L295" s="119"/>
      <c r="M295" s="119"/>
      <c r="N295" s="119"/>
      <c r="O295" s="119"/>
      <c r="P295" s="119"/>
      <c r="Q295" s="119"/>
      <c r="R295" s="119"/>
      <c r="S295" s="119"/>
      <c r="T295" s="119"/>
      <c r="U295" s="119"/>
      <c r="V295" s="62"/>
      <c r="W295" s="62"/>
      <c r="X295" s="65"/>
      <c r="Y295" s="65"/>
      <c r="Z295" s="65"/>
      <c r="AA295" s="65"/>
      <c r="AB295" s="65"/>
      <c r="AC295" s="68"/>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3.5" customHeight="1">
      <c r="A296" s="1"/>
      <c r="B296" s="1"/>
      <c r="C296" s="25"/>
      <c r="D296" s="25"/>
      <c r="E296" s="25"/>
      <c r="F296" s="120"/>
      <c r="G296" s="119"/>
      <c r="H296" s="119"/>
      <c r="I296" s="119"/>
      <c r="J296" s="119"/>
      <c r="K296" s="119"/>
      <c r="L296" s="119"/>
      <c r="M296" s="119"/>
      <c r="N296" s="119"/>
      <c r="O296" s="119"/>
      <c r="P296" s="119"/>
      <c r="Q296" s="119"/>
      <c r="R296" s="119"/>
      <c r="S296" s="119"/>
      <c r="T296" s="119"/>
      <c r="U296" s="119"/>
      <c r="V296" s="62"/>
      <c r="W296" s="62"/>
      <c r="X296" s="65"/>
      <c r="Y296" s="65"/>
      <c r="Z296" s="65"/>
      <c r="AA296" s="65"/>
      <c r="AB296" s="65"/>
      <c r="AC296" s="68"/>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3.5" customHeight="1">
      <c r="A297" s="1"/>
      <c r="B297" s="1"/>
      <c r="C297" s="25"/>
      <c r="D297" s="25"/>
      <c r="E297" s="25"/>
      <c r="F297" s="120"/>
      <c r="G297" s="119"/>
      <c r="H297" s="119"/>
      <c r="I297" s="119"/>
      <c r="J297" s="119"/>
      <c r="K297" s="119"/>
      <c r="L297" s="119"/>
      <c r="M297" s="119"/>
      <c r="N297" s="119"/>
      <c r="O297" s="119"/>
      <c r="P297" s="119"/>
      <c r="Q297" s="119"/>
      <c r="R297" s="119"/>
      <c r="S297" s="119"/>
      <c r="T297" s="119"/>
      <c r="U297" s="119"/>
      <c r="V297" s="62"/>
      <c r="W297" s="62"/>
      <c r="X297" s="65"/>
      <c r="Y297" s="65"/>
      <c r="Z297" s="65"/>
      <c r="AA297" s="65"/>
      <c r="AB297" s="65"/>
      <c r="AC297" s="68"/>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3.5" customHeight="1">
      <c r="A298" s="1"/>
      <c r="B298" s="1"/>
      <c r="C298" s="25"/>
      <c r="D298" s="25"/>
      <c r="E298" s="25"/>
      <c r="F298" s="120"/>
      <c r="G298" s="119"/>
      <c r="H298" s="119"/>
      <c r="I298" s="119"/>
      <c r="J298" s="119"/>
      <c r="K298" s="119"/>
      <c r="L298" s="119"/>
      <c r="M298" s="119"/>
      <c r="N298" s="119"/>
      <c r="O298" s="119"/>
      <c r="P298" s="119"/>
      <c r="Q298" s="119"/>
      <c r="R298" s="119"/>
      <c r="S298" s="119"/>
      <c r="T298" s="119"/>
      <c r="U298" s="119"/>
      <c r="V298" s="62"/>
      <c r="W298" s="62"/>
      <c r="X298" s="65"/>
      <c r="Y298" s="65"/>
      <c r="Z298" s="65"/>
      <c r="AA298" s="65"/>
      <c r="AB298" s="65"/>
      <c r="AC298" s="68"/>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3.5" customHeight="1">
      <c r="A299" s="1"/>
      <c r="B299" s="1"/>
      <c r="C299" s="25"/>
      <c r="D299" s="25"/>
      <c r="E299" s="25"/>
      <c r="F299" s="120"/>
      <c r="G299" s="119"/>
      <c r="H299" s="119"/>
      <c r="I299" s="119"/>
      <c r="J299" s="119"/>
      <c r="K299" s="119"/>
      <c r="L299" s="119"/>
      <c r="M299" s="119"/>
      <c r="N299" s="119"/>
      <c r="O299" s="119"/>
      <c r="P299" s="119"/>
      <c r="Q299" s="119"/>
      <c r="R299" s="119"/>
      <c r="S299" s="119"/>
      <c r="T299" s="119"/>
      <c r="U299" s="119"/>
      <c r="V299" s="62"/>
      <c r="W299" s="62"/>
      <c r="X299" s="65"/>
      <c r="Y299" s="65"/>
      <c r="Z299" s="65"/>
      <c r="AA299" s="65"/>
      <c r="AB299" s="65"/>
      <c r="AC299" s="68"/>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3.5" customHeight="1">
      <c r="A300" s="1"/>
      <c r="B300" s="1"/>
      <c r="C300" s="25"/>
      <c r="D300" s="25"/>
      <c r="E300" s="25"/>
      <c r="F300" s="120"/>
      <c r="G300" s="119"/>
      <c r="H300" s="119"/>
      <c r="I300" s="119"/>
      <c r="J300" s="119"/>
      <c r="K300" s="119"/>
      <c r="L300" s="119"/>
      <c r="M300" s="119"/>
      <c r="N300" s="119"/>
      <c r="O300" s="119"/>
      <c r="P300" s="119"/>
      <c r="Q300" s="119"/>
      <c r="R300" s="119"/>
      <c r="S300" s="119"/>
      <c r="T300" s="119"/>
      <c r="U300" s="119"/>
      <c r="V300" s="62"/>
      <c r="W300" s="62"/>
      <c r="X300" s="65"/>
      <c r="Y300" s="65"/>
      <c r="Z300" s="65"/>
      <c r="AA300" s="65"/>
      <c r="AB300" s="65"/>
      <c r="AC300" s="68"/>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3.5" customHeight="1">
      <c r="A301" s="1"/>
      <c r="B301" s="1"/>
      <c r="C301" s="25"/>
      <c r="D301" s="25"/>
      <c r="E301" s="25"/>
      <c r="F301" s="120"/>
      <c r="G301" s="119"/>
      <c r="H301" s="119"/>
      <c r="I301" s="119"/>
      <c r="J301" s="119"/>
      <c r="K301" s="119"/>
      <c r="L301" s="119"/>
      <c r="M301" s="119"/>
      <c r="N301" s="119"/>
      <c r="O301" s="119"/>
      <c r="P301" s="119"/>
      <c r="Q301" s="119"/>
      <c r="R301" s="119"/>
      <c r="S301" s="119"/>
      <c r="T301" s="119"/>
      <c r="U301" s="119"/>
      <c r="V301" s="62"/>
      <c r="W301" s="62"/>
      <c r="X301" s="65"/>
      <c r="Y301" s="65"/>
      <c r="Z301" s="65"/>
      <c r="AA301" s="65"/>
      <c r="AB301" s="65"/>
      <c r="AC301" s="68"/>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3.5" customHeight="1">
      <c r="A302" s="1"/>
      <c r="B302" s="1"/>
      <c r="C302" s="25"/>
      <c r="D302" s="25"/>
      <c r="E302" s="25"/>
      <c r="F302" s="120"/>
      <c r="G302" s="119"/>
      <c r="H302" s="119"/>
      <c r="I302" s="119"/>
      <c r="J302" s="119"/>
      <c r="K302" s="119"/>
      <c r="L302" s="119"/>
      <c r="M302" s="119"/>
      <c r="N302" s="119"/>
      <c r="O302" s="119"/>
      <c r="P302" s="119"/>
      <c r="Q302" s="119"/>
      <c r="R302" s="119"/>
      <c r="S302" s="119"/>
      <c r="T302" s="119"/>
      <c r="U302" s="119"/>
      <c r="V302" s="62"/>
      <c r="W302" s="62"/>
      <c r="X302" s="65"/>
      <c r="Y302" s="65"/>
      <c r="Z302" s="65"/>
      <c r="AA302" s="65"/>
      <c r="AB302" s="65"/>
      <c r="AC302" s="68"/>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3.5" customHeight="1">
      <c r="A303" s="1"/>
      <c r="B303" s="1"/>
      <c r="C303" s="25"/>
      <c r="D303" s="25"/>
      <c r="E303" s="25"/>
      <c r="F303" s="120"/>
      <c r="G303" s="119"/>
      <c r="H303" s="119"/>
      <c r="I303" s="119"/>
      <c r="J303" s="119"/>
      <c r="K303" s="119"/>
      <c r="L303" s="119"/>
      <c r="M303" s="119"/>
      <c r="N303" s="119"/>
      <c r="O303" s="119"/>
      <c r="P303" s="119"/>
      <c r="Q303" s="119"/>
      <c r="R303" s="119"/>
      <c r="S303" s="119"/>
      <c r="T303" s="119"/>
      <c r="U303" s="119"/>
      <c r="V303" s="62"/>
      <c r="W303" s="62"/>
      <c r="X303" s="65"/>
      <c r="Y303" s="65"/>
      <c r="Z303" s="65"/>
      <c r="AA303" s="65"/>
      <c r="AB303" s="65"/>
      <c r="AC303" s="68"/>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3.5" customHeight="1">
      <c r="A304" s="1"/>
      <c r="B304" s="1"/>
      <c r="C304" s="25"/>
      <c r="D304" s="25"/>
      <c r="E304" s="25"/>
      <c r="F304" s="120"/>
      <c r="G304" s="119"/>
      <c r="H304" s="119"/>
      <c r="I304" s="119"/>
      <c r="J304" s="119"/>
      <c r="K304" s="119"/>
      <c r="L304" s="119"/>
      <c r="M304" s="119"/>
      <c r="N304" s="119"/>
      <c r="O304" s="119"/>
      <c r="P304" s="119"/>
      <c r="Q304" s="119"/>
      <c r="R304" s="119"/>
      <c r="S304" s="119"/>
      <c r="T304" s="119"/>
      <c r="U304" s="119"/>
      <c r="V304" s="62"/>
      <c r="W304" s="62"/>
      <c r="X304" s="65"/>
      <c r="Y304" s="65"/>
      <c r="Z304" s="65"/>
      <c r="AA304" s="65"/>
      <c r="AB304" s="65"/>
      <c r="AC304" s="68"/>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3.5" customHeight="1">
      <c r="A305" s="1"/>
      <c r="B305" s="1"/>
      <c r="C305" s="25"/>
      <c r="D305" s="25"/>
      <c r="E305" s="25"/>
      <c r="F305" s="120"/>
      <c r="G305" s="119"/>
      <c r="H305" s="119"/>
      <c r="I305" s="119"/>
      <c r="J305" s="119"/>
      <c r="K305" s="119"/>
      <c r="L305" s="119"/>
      <c r="M305" s="119"/>
      <c r="N305" s="119"/>
      <c r="O305" s="119"/>
      <c r="P305" s="119"/>
      <c r="Q305" s="119"/>
      <c r="R305" s="119"/>
      <c r="S305" s="119"/>
      <c r="T305" s="119"/>
      <c r="U305" s="119"/>
      <c r="V305" s="62"/>
      <c r="W305" s="62"/>
      <c r="X305" s="65"/>
      <c r="Y305" s="65"/>
      <c r="Z305" s="65"/>
      <c r="AA305" s="65"/>
      <c r="AB305" s="65"/>
      <c r="AC305" s="68"/>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3.5" customHeight="1">
      <c r="A306" s="1"/>
      <c r="B306" s="1"/>
      <c r="C306" s="25"/>
      <c r="D306" s="25"/>
      <c r="E306" s="25"/>
      <c r="F306" s="120"/>
      <c r="G306" s="119"/>
      <c r="H306" s="119"/>
      <c r="I306" s="119"/>
      <c r="J306" s="119"/>
      <c r="K306" s="119"/>
      <c r="L306" s="119"/>
      <c r="M306" s="119"/>
      <c r="N306" s="119"/>
      <c r="O306" s="119"/>
      <c r="P306" s="119"/>
      <c r="Q306" s="119"/>
      <c r="R306" s="119"/>
      <c r="S306" s="119"/>
      <c r="T306" s="119"/>
      <c r="U306" s="119"/>
      <c r="V306" s="62"/>
      <c r="W306" s="62"/>
      <c r="X306" s="65"/>
      <c r="Y306" s="65"/>
      <c r="Z306" s="65"/>
      <c r="AA306" s="65"/>
      <c r="AB306" s="65"/>
      <c r="AC306" s="68"/>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3.5" customHeight="1">
      <c r="A307" s="1"/>
      <c r="B307" s="1"/>
      <c r="C307" s="25"/>
      <c r="D307" s="25"/>
      <c r="E307" s="25"/>
      <c r="F307" s="120"/>
      <c r="G307" s="119"/>
      <c r="H307" s="119"/>
      <c r="I307" s="119"/>
      <c r="J307" s="119"/>
      <c r="K307" s="119"/>
      <c r="L307" s="119"/>
      <c r="M307" s="119"/>
      <c r="N307" s="119"/>
      <c r="O307" s="119"/>
      <c r="P307" s="119"/>
      <c r="Q307" s="119"/>
      <c r="R307" s="119"/>
      <c r="S307" s="119"/>
      <c r="T307" s="119"/>
      <c r="U307" s="119"/>
      <c r="V307" s="62"/>
      <c r="W307" s="62"/>
      <c r="X307" s="65"/>
      <c r="Y307" s="65"/>
      <c r="Z307" s="65"/>
      <c r="AA307" s="65"/>
      <c r="AB307" s="65"/>
      <c r="AC307" s="68"/>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3.5" customHeight="1">
      <c r="A308" s="1"/>
      <c r="B308" s="1"/>
      <c r="C308" s="25"/>
      <c r="D308" s="25"/>
      <c r="E308" s="25"/>
      <c r="F308" s="120"/>
      <c r="G308" s="119"/>
      <c r="H308" s="119"/>
      <c r="I308" s="119"/>
      <c r="J308" s="119"/>
      <c r="K308" s="119"/>
      <c r="L308" s="119"/>
      <c r="M308" s="119"/>
      <c r="N308" s="119"/>
      <c r="O308" s="119"/>
      <c r="P308" s="119"/>
      <c r="Q308" s="119"/>
      <c r="R308" s="119"/>
      <c r="S308" s="119"/>
      <c r="T308" s="119"/>
      <c r="U308" s="119"/>
      <c r="V308" s="62"/>
      <c r="W308" s="62"/>
      <c r="X308" s="65"/>
      <c r="Y308" s="65"/>
      <c r="Z308" s="65"/>
      <c r="AA308" s="65"/>
      <c r="AB308" s="65"/>
      <c r="AC308" s="68"/>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13.5" customHeight="1">
      <c r="A309" s="1"/>
      <c r="B309" s="1"/>
      <c r="C309" s="25"/>
      <c r="D309" s="25"/>
      <c r="E309" s="25"/>
      <c r="F309" s="120"/>
      <c r="G309" s="119"/>
      <c r="H309" s="119"/>
      <c r="I309" s="119"/>
      <c r="J309" s="119"/>
      <c r="K309" s="119"/>
      <c r="L309" s="119"/>
      <c r="M309" s="119"/>
      <c r="N309" s="119"/>
      <c r="O309" s="119"/>
      <c r="P309" s="119"/>
      <c r="Q309" s="119"/>
      <c r="R309" s="119"/>
      <c r="S309" s="119"/>
      <c r="T309" s="119"/>
      <c r="U309" s="119"/>
      <c r="V309" s="62"/>
      <c r="W309" s="62"/>
      <c r="X309" s="65"/>
      <c r="Y309" s="65"/>
      <c r="Z309" s="65"/>
      <c r="AA309" s="65"/>
      <c r="AB309" s="65"/>
      <c r="AC309" s="68"/>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13.5" customHeight="1">
      <c r="A310" s="1"/>
      <c r="B310" s="1"/>
      <c r="C310" s="25"/>
      <c r="D310" s="25"/>
      <c r="E310" s="25"/>
      <c r="F310" s="120"/>
      <c r="G310" s="119"/>
      <c r="H310" s="119"/>
      <c r="I310" s="119"/>
      <c r="J310" s="119"/>
      <c r="K310" s="119"/>
      <c r="L310" s="119"/>
      <c r="M310" s="119"/>
      <c r="N310" s="119"/>
      <c r="O310" s="119"/>
      <c r="P310" s="119"/>
      <c r="Q310" s="119"/>
      <c r="R310" s="119"/>
      <c r="S310" s="119"/>
      <c r="T310" s="119"/>
      <c r="U310" s="119"/>
      <c r="V310" s="62"/>
      <c r="W310" s="62"/>
      <c r="X310" s="65"/>
      <c r="Y310" s="65"/>
      <c r="Z310" s="65"/>
      <c r="AA310" s="65"/>
      <c r="AB310" s="65"/>
      <c r="AC310" s="68"/>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13.5" customHeight="1">
      <c r="A311" s="1"/>
      <c r="B311" s="1"/>
      <c r="C311" s="25"/>
      <c r="D311" s="25"/>
      <c r="E311" s="25"/>
      <c r="F311" s="120"/>
      <c r="G311" s="119"/>
      <c r="H311" s="119"/>
      <c r="I311" s="119"/>
      <c r="J311" s="119"/>
      <c r="K311" s="119"/>
      <c r="L311" s="119"/>
      <c r="M311" s="119"/>
      <c r="N311" s="119"/>
      <c r="O311" s="119"/>
      <c r="P311" s="119"/>
      <c r="Q311" s="119"/>
      <c r="R311" s="119"/>
      <c r="S311" s="119"/>
      <c r="T311" s="119"/>
      <c r="U311" s="119"/>
      <c r="V311" s="62"/>
      <c r="W311" s="62"/>
      <c r="X311" s="65"/>
      <c r="Y311" s="65"/>
      <c r="Z311" s="65"/>
      <c r="AA311" s="65"/>
      <c r="AB311" s="65"/>
      <c r="AC311" s="68"/>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13.5" customHeight="1">
      <c r="A312" s="1"/>
      <c r="B312" s="1"/>
      <c r="C312" s="25"/>
      <c r="D312" s="25"/>
      <c r="E312" s="25"/>
      <c r="F312" s="120"/>
      <c r="G312" s="119"/>
      <c r="H312" s="119"/>
      <c r="I312" s="119"/>
      <c r="J312" s="119"/>
      <c r="K312" s="119"/>
      <c r="L312" s="119"/>
      <c r="M312" s="119"/>
      <c r="N312" s="119"/>
      <c r="O312" s="119"/>
      <c r="P312" s="119"/>
      <c r="Q312" s="119"/>
      <c r="R312" s="119"/>
      <c r="S312" s="119"/>
      <c r="T312" s="119"/>
      <c r="U312" s="119"/>
      <c r="V312" s="62"/>
      <c r="W312" s="62"/>
      <c r="X312" s="65"/>
      <c r="Y312" s="65"/>
      <c r="Z312" s="65"/>
      <c r="AA312" s="65"/>
      <c r="AB312" s="65"/>
      <c r="AC312" s="68"/>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13.5" customHeight="1">
      <c r="A313" s="1"/>
      <c r="B313" s="1"/>
      <c r="C313" s="25"/>
      <c r="D313" s="25"/>
      <c r="E313" s="25"/>
      <c r="F313" s="120"/>
      <c r="G313" s="119"/>
      <c r="H313" s="119"/>
      <c r="I313" s="119"/>
      <c r="J313" s="119"/>
      <c r="K313" s="119"/>
      <c r="L313" s="119"/>
      <c r="M313" s="119"/>
      <c r="N313" s="119"/>
      <c r="O313" s="119"/>
      <c r="P313" s="119"/>
      <c r="Q313" s="119"/>
      <c r="R313" s="119"/>
      <c r="S313" s="119"/>
      <c r="T313" s="119"/>
      <c r="U313" s="119"/>
      <c r="V313" s="62"/>
      <c r="W313" s="62"/>
      <c r="X313" s="65"/>
      <c r="Y313" s="65"/>
      <c r="Z313" s="65"/>
      <c r="AA313" s="65"/>
      <c r="AB313" s="65"/>
      <c r="AC313" s="68"/>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13.5" customHeight="1">
      <c r="A314" s="1"/>
      <c r="B314" s="1"/>
      <c r="C314" s="25"/>
      <c r="D314" s="25"/>
      <c r="E314" s="25"/>
      <c r="F314" s="120"/>
      <c r="G314" s="119"/>
      <c r="H314" s="119"/>
      <c r="I314" s="119"/>
      <c r="J314" s="119"/>
      <c r="K314" s="119"/>
      <c r="L314" s="119"/>
      <c r="M314" s="119"/>
      <c r="N314" s="119"/>
      <c r="O314" s="119"/>
      <c r="P314" s="119"/>
      <c r="Q314" s="119"/>
      <c r="R314" s="119"/>
      <c r="S314" s="119"/>
      <c r="T314" s="119"/>
      <c r="U314" s="119"/>
      <c r="V314" s="62"/>
      <c r="W314" s="62"/>
      <c r="X314" s="65"/>
      <c r="Y314" s="65"/>
      <c r="Z314" s="65"/>
      <c r="AA314" s="65"/>
      <c r="AB314" s="65"/>
      <c r="AC314" s="68"/>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13.5" customHeight="1">
      <c r="A315" s="1"/>
      <c r="B315" s="1"/>
      <c r="C315" s="25"/>
      <c r="D315" s="25"/>
      <c r="E315" s="25"/>
      <c r="F315" s="120"/>
      <c r="G315" s="119"/>
      <c r="H315" s="119"/>
      <c r="I315" s="119"/>
      <c r="J315" s="119"/>
      <c r="K315" s="119"/>
      <c r="L315" s="119"/>
      <c r="M315" s="119"/>
      <c r="N315" s="119"/>
      <c r="O315" s="119"/>
      <c r="P315" s="119"/>
      <c r="Q315" s="119"/>
      <c r="R315" s="119"/>
      <c r="S315" s="119"/>
      <c r="T315" s="119"/>
      <c r="U315" s="119"/>
      <c r="V315" s="62"/>
      <c r="W315" s="62"/>
      <c r="X315" s="65"/>
      <c r="Y315" s="65"/>
      <c r="Z315" s="65"/>
      <c r="AA315" s="65"/>
      <c r="AB315" s="65"/>
      <c r="AC315" s="68"/>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13.5" customHeight="1">
      <c r="A316" s="1"/>
      <c r="B316" s="1"/>
      <c r="C316" s="25"/>
      <c r="D316" s="25"/>
      <c r="E316" s="25"/>
      <c r="F316" s="120"/>
      <c r="G316" s="119"/>
      <c r="H316" s="119"/>
      <c r="I316" s="119"/>
      <c r="J316" s="119"/>
      <c r="K316" s="119"/>
      <c r="L316" s="119"/>
      <c r="M316" s="119"/>
      <c r="N316" s="119"/>
      <c r="O316" s="119"/>
      <c r="P316" s="119"/>
      <c r="Q316" s="119"/>
      <c r="R316" s="119"/>
      <c r="S316" s="119"/>
      <c r="T316" s="119"/>
      <c r="U316" s="119"/>
      <c r="V316" s="62"/>
      <c r="W316" s="62"/>
      <c r="X316" s="65"/>
      <c r="Y316" s="65"/>
      <c r="Z316" s="65"/>
      <c r="AA316" s="65"/>
      <c r="AB316" s="65"/>
      <c r="AC316" s="68"/>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13.5" customHeight="1">
      <c r="A317" s="1"/>
      <c r="B317" s="1"/>
      <c r="C317" s="25"/>
      <c r="D317" s="25"/>
      <c r="E317" s="25"/>
      <c r="F317" s="120"/>
      <c r="G317" s="119"/>
      <c r="H317" s="119"/>
      <c r="I317" s="119"/>
      <c r="J317" s="119"/>
      <c r="K317" s="119"/>
      <c r="L317" s="119"/>
      <c r="M317" s="119"/>
      <c r="N317" s="119"/>
      <c r="O317" s="119"/>
      <c r="P317" s="119"/>
      <c r="Q317" s="119"/>
      <c r="R317" s="119"/>
      <c r="S317" s="119"/>
      <c r="T317" s="119"/>
      <c r="U317" s="119"/>
      <c r="V317" s="62"/>
      <c r="W317" s="62"/>
      <c r="X317" s="65"/>
      <c r="Y317" s="65"/>
      <c r="Z317" s="65"/>
      <c r="AA317" s="65"/>
      <c r="AB317" s="65"/>
      <c r="AC317" s="68"/>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13.5" customHeight="1">
      <c r="A318" s="1"/>
      <c r="B318" s="1"/>
      <c r="C318" s="25"/>
      <c r="D318" s="25"/>
      <c r="E318" s="25"/>
      <c r="F318" s="120"/>
      <c r="G318" s="119"/>
      <c r="H318" s="119"/>
      <c r="I318" s="119"/>
      <c r="J318" s="119"/>
      <c r="K318" s="119"/>
      <c r="L318" s="119"/>
      <c r="M318" s="119"/>
      <c r="N318" s="119"/>
      <c r="O318" s="119"/>
      <c r="P318" s="119"/>
      <c r="Q318" s="119"/>
      <c r="R318" s="119"/>
      <c r="S318" s="119"/>
      <c r="T318" s="119"/>
      <c r="U318" s="119"/>
      <c r="V318" s="62"/>
      <c r="W318" s="62"/>
      <c r="X318" s="65"/>
      <c r="Y318" s="65"/>
      <c r="Z318" s="65"/>
      <c r="AA318" s="65"/>
      <c r="AB318" s="65"/>
      <c r="AC318" s="68"/>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13.5" customHeight="1">
      <c r="A319" s="1"/>
      <c r="B319" s="1"/>
      <c r="C319" s="25"/>
      <c r="D319" s="25"/>
      <c r="E319" s="25"/>
      <c r="F319" s="120"/>
      <c r="G319" s="119"/>
      <c r="H319" s="119"/>
      <c r="I319" s="119"/>
      <c r="J319" s="119"/>
      <c r="K319" s="119"/>
      <c r="L319" s="119"/>
      <c r="M319" s="119"/>
      <c r="N319" s="119"/>
      <c r="O319" s="119"/>
      <c r="P319" s="119"/>
      <c r="Q319" s="119"/>
      <c r="R319" s="119"/>
      <c r="S319" s="119"/>
      <c r="T319" s="119"/>
      <c r="U319" s="119"/>
      <c r="V319" s="62"/>
      <c r="W319" s="62"/>
      <c r="X319" s="65"/>
      <c r="Y319" s="65"/>
      <c r="Z319" s="65"/>
      <c r="AA319" s="65"/>
      <c r="AB319" s="65"/>
      <c r="AC319" s="68"/>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13.5" customHeight="1">
      <c r="A320" s="1"/>
      <c r="B320" s="1"/>
      <c r="C320" s="25"/>
      <c r="D320" s="25"/>
      <c r="E320" s="25"/>
      <c r="F320" s="120"/>
      <c r="G320" s="119"/>
      <c r="H320" s="119"/>
      <c r="I320" s="119"/>
      <c r="J320" s="119"/>
      <c r="K320" s="119"/>
      <c r="L320" s="119"/>
      <c r="M320" s="119"/>
      <c r="N320" s="119"/>
      <c r="O320" s="119"/>
      <c r="P320" s="119"/>
      <c r="Q320" s="119"/>
      <c r="R320" s="119"/>
      <c r="S320" s="119"/>
      <c r="T320" s="119"/>
      <c r="U320" s="119"/>
      <c r="V320" s="62"/>
      <c r="W320" s="62"/>
      <c r="X320" s="65"/>
      <c r="Y320" s="65"/>
      <c r="Z320" s="65"/>
      <c r="AA320" s="65"/>
      <c r="AB320" s="65"/>
      <c r="AC320" s="68"/>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13.5" customHeight="1">
      <c r="A321" s="1"/>
      <c r="B321" s="1"/>
      <c r="C321" s="25"/>
      <c r="D321" s="25"/>
      <c r="E321" s="25"/>
      <c r="F321" s="120"/>
      <c r="G321" s="119"/>
      <c r="H321" s="119"/>
      <c r="I321" s="119"/>
      <c r="J321" s="119"/>
      <c r="K321" s="119"/>
      <c r="L321" s="119"/>
      <c r="M321" s="119"/>
      <c r="N321" s="119"/>
      <c r="O321" s="119"/>
      <c r="P321" s="119"/>
      <c r="Q321" s="119"/>
      <c r="R321" s="119"/>
      <c r="S321" s="119"/>
      <c r="T321" s="119"/>
      <c r="U321" s="119"/>
      <c r="V321" s="62"/>
      <c r="W321" s="62"/>
      <c r="X321" s="65"/>
      <c r="Y321" s="65"/>
      <c r="Z321" s="65"/>
      <c r="AA321" s="65"/>
      <c r="AB321" s="65"/>
      <c r="AC321" s="68"/>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13.5" customHeight="1">
      <c r="A322" s="1"/>
      <c r="B322" s="1"/>
      <c r="C322" s="25"/>
      <c r="D322" s="25"/>
      <c r="E322" s="25"/>
      <c r="F322" s="120"/>
      <c r="G322" s="119"/>
      <c r="H322" s="119"/>
      <c r="I322" s="119"/>
      <c r="J322" s="119"/>
      <c r="K322" s="119"/>
      <c r="L322" s="119"/>
      <c r="M322" s="119"/>
      <c r="N322" s="119"/>
      <c r="O322" s="119"/>
      <c r="P322" s="119"/>
      <c r="Q322" s="119"/>
      <c r="R322" s="119"/>
      <c r="S322" s="119"/>
      <c r="T322" s="119"/>
      <c r="U322" s="119"/>
      <c r="V322" s="62"/>
      <c r="W322" s="62"/>
      <c r="X322" s="65"/>
      <c r="Y322" s="65"/>
      <c r="Z322" s="65"/>
      <c r="AA322" s="65"/>
      <c r="AB322" s="65"/>
      <c r="AC322" s="68"/>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13.5" customHeight="1">
      <c r="A323" s="1"/>
      <c r="B323" s="1"/>
      <c r="C323" s="25"/>
      <c r="D323" s="25"/>
      <c r="E323" s="25"/>
      <c r="F323" s="120"/>
      <c r="G323" s="119"/>
      <c r="H323" s="119"/>
      <c r="I323" s="119"/>
      <c r="J323" s="119"/>
      <c r="K323" s="119"/>
      <c r="L323" s="119"/>
      <c r="M323" s="119"/>
      <c r="N323" s="119"/>
      <c r="O323" s="119"/>
      <c r="P323" s="119"/>
      <c r="Q323" s="119"/>
      <c r="R323" s="119"/>
      <c r="S323" s="119"/>
      <c r="T323" s="119"/>
      <c r="U323" s="119"/>
      <c r="V323" s="62"/>
      <c r="W323" s="62"/>
      <c r="X323" s="65"/>
      <c r="Y323" s="65"/>
      <c r="Z323" s="65"/>
      <c r="AA323" s="65"/>
      <c r="AB323" s="65"/>
      <c r="AC323" s="68"/>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13.5" customHeight="1">
      <c r="A324" s="1"/>
      <c r="B324" s="1"/>
      <c r="C324" s="25"/>
      <c r="D324" s="25"/>
      <c r="E324" s="25"/>
      <c r="F324" s="120"/>
      <c r="G324" s="119"/>
      <c r="H324" s="119"/>
      <c r="I324" s="119"/>
      <c r="J324" s="119"/>
      <c r="K324" s="119"/>
      <c r="L324" s="119"/>
      <c r="M324" s="119"/>
      <c r="N324" s="119"/>
      <c r="O324" s="119"/>
      <c r="P324" s="119"/>
      <c r="Q324" s="119"/>
      <c r="R324" s="119"/>
      <c r="S324" s="119"/>
      <c r="T324" s="119"/>
      <c r="U324" s="119"/>
      <c r="V324" s="62"/>
      <c r="W324" s="62"/>
      <c r="X324" s="65"/>
      <c r="Y324" s="65"/>
      <c r="Z324" s="65"/>
      <c r="AA324" s="65"/>
      <c r="AB324" s="65"/>
      <c r="AC324" s="68"/>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13.5" customHeight="1">
      <c r="A325" s="1"/>
      <c r="B325" s="1"/>
      <c r="C325" s="25"/>
      <c r="D325" s="25"/>
      <c r="E325" s="25"/>
      <c r="F325" s="120"/>
      <c r="G325" s="119"/>
      <c r="H325" s="119"/>
      <c r="I325" s="119"/>
      <c r="J325" s="119"/>
      <c r="K325" s="119"/>
      <c r="L325" s="119"/>
      <c r="M325" s="119"/>
      <c r="N325" s="119"/>
      <c r="O325" s="119"/>
      <c r="P325" s="119"/>
      <c r="Q325" s="119"/>
      <c r="R325" s="119"/>
      <c r="S325" s="119"/>
      <c r="T325" s="119"/>
      <c r="U325" s="119"/>
      <c r="V325" s="62"/>
      <c r="W325" s="62"/>
      <c r="X325" s="65"/>
      <c r="Y325" s="65"/>
      <c r="Z325" s="65"/>
      <c r="AA325" s="65"/>
      <c r="AB325" s="65"/>
      <c r="AC325" s="68"/>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13.5" customHeight="1">
      <c r="A326" s="1"/>
      <c r="B326" s="1"/>
      <c r="C326" s="25"/>
      <c r="D326" s="25"/>
      <c r="E326" s="25"/>
      <c r="F326" s="120"/>
      <c r="G326" s="119"/>
      <c r="H326" s="119"/>
      <c r="I326" s="119"/>
      <c r="J326" s="119"/>
      <c r="K326" s="119"/>
      <c r="L326" s="119"/>
      <c r="M326" s="119"/>
      <c r="N326" s="119"/>
      <c r="O326" s="119"/>
      <c r="P326" s="119"/>
      <c r="Q326" s="119"/>
      <c r="R326" s="119"/>
      <c r="S326" s="119"/>
      <c r="T326" s="119"/>
      <c r="U326" s="119"/>
      <c r="V326" s="62"/>
      <c r="W326" s="62"/>
      <c r="X326" s="65"/>
      <c r="Y326" s="65"/>
      <c r="Z326" s="65"/>
      <c r="AA326" s="65"/>
      <c r="AB326" s="65"/>
      <c r="AC326" s="68"/>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13.5" customHeight="1">
      <c r="A327" s="1"/>
      <c r="B327" s="1"/>
      <c r="C327" s="25"/>
      <c r="D327" s="25"/>
      <c r="E327" s="25"/>
      <c r="F327" s="120"/>
      <c r="G327" s="119"/>
      <c r="H327" s="119"/>
      <c r="I327" s="119"/>
      <c r="J327" s="119"/>
      <c r="K327" s="119"/>
      <c r="L327" s="119"/>
      <c r="M327" s="119"/>
      <c r="N327" s="119"/>
      <c r="O327" s="119"/>
      <c r="P327" s="119"/>
      <c r="Q327" s="119"/>
      <c r="R327" s="119"/>
      <c r="S327" s="119"/>
      <c r="T327" s="119"/>
      <c r="U327" s="119"/>
      <c r="V327" s="62"/>
      <c r="W327" s="62"/>
      <c r="X327" s="65"/>
      <c r="Y327" s="65"/>
      <c r="Z327" s="65"/>
      <c r="AA327" s="65"/>
      <c r="AB327" s="65"/>
      <c r="AC327" s="68"/>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13.5" customHeight="1">
      <c r="A328" s="1"/>
      <c r="B328" s="1"/>
      <c r="C328" s="25"/>
      <c r="D328" s="25"/>
      <c r="E328" s="25"/>
      <c r="F328" s="120"/>
      <c r="G328" s="119"/>
      <c r="H328" s="119"/>
      <c r="I328" s="119"/>
      <c r="J328" s="119"/>
      <c r="K328" s="119"/>
      <c r="L328" s="119"/>
      <c r="M328" s="119"/>
      <c r="N328" s="119"/>
      <c r="O328" s="119"/>
      <c r="P328" s="119"/>
      <c r="Q328" s="119"/>
      <c r="R328" s="119"/>
      <c r="S328" s="119"/>
      <c r="T328" s="119"/>
      <c r="U328" s="119"/>
      <c r="V328" s="62"/>
      <c r="W328" s="62"/>
      <c r="X328" s="65"/>
      <c r="Y328" s="65"/>
      <c r="Z328" s="65"/>
      <c r="AA328" s="65"/>
      <c r="AB328" s="65"/>
      <c r="AC328" s="68"/>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13.5" customHeight="1">
      <c r="A329" s="1"/>
      <c r="B329" s="1"/>
      <c r="C329" s="25"/>
      <c r="D329" s="25"/>
      <c r="E329" s="25"/>
      <c r="F329" s="120"/>
      <c r="G329" s="119"/>
      <c r="H329" s="119"/>
      <c r="I329" s="119"/>
      <c r="J329" s="119"/>
      <c r="K329" s="119"/>
      <c r="L329" s="119"/>
      <c r="M329" s="119"/>
      <c r="N329" s="119"/>
      <c r="O329" s="119"/>
      <c r="P329" s="119"/>
      <c r="Q329" s="119"/>
      <c r="R329" s="119"/>
      <c r="S329" s="119"/>
      <c r="T329" s="119"/>
      <c r="U329" s="119"/>
      <c r="V329" s="62"/>
      <c r="W329" s="62"/>
      <c r="X329" s="65"/>
      <c r="Y329" s="65"/>
      <c r="Z329" s="65"/>
      <c r="AA329" s="65"/>
      <c r="AB329" s="65"/>
      <c r="AC329" s="68"/>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13.5" customHeight="1">
      <c r="A330" s="1"/>
      <c r="B330" s="1"/>
      <c r="C330" s="25"/>
      <c r="D330" s="25"/>
      <c r="E330" s="25"/>
      <c r="F330" s="120"/>
      <c r="G330" s="119"/>
      <c r="H330" s="119"/>
      <c r="I330" s="119"/>
      <c r="J330" s="119"/>
      <c r="K330" s="119"/>
      <c r="L330" s="119"/>
      <c r="M330" s="119"/>
      <c r="N330" s="119"/>
      <c r="O330" s="119"/>
      <c r="P330" s="119"/>
      <c r="Q330" s="119"/>
      <c r="R330" s="119"/>
      <c r="S330" s="119"/>
      <c r="T330" s="119"/>
      <c r="U330" s="119"/>
      <c r="V330" s="62"/>
      <c r="W330" s="62"/>
      <c r="X330" s="65"/>
      <c r="Y330" s="65"/>
      <c r="Z330" s="65"/>
      <c r="AA330" s="65"/>
      <c r="AB330" s="65"/>
      <c r="AC330" s="68"/>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13.5" customHeight="1">
      <c r="A331" s="1"/>
      <c r="B331" s="1"/>
      <c r="C331" s="25"/>
      <c r="D331" s="25"/>
      <c r="E331" s="25"/>
      <c r="F331" s="120"/>
      <c r="G331" s="119"/>
      <c r="H331" s="119"/>
      <c r="I331" s="119"/>
      <c r="J331" s="119"/>
      <c r="K331" s="119"/>
      <c r="L331" s="119"/>
      <c r="M331" s="119"/>
      <c r="N331" s="119"/>
      <c r="O331" s="119"/>
      <c r="P331" s="119"/>
      <c r="Q331" s="119"/>
      <c r="R331" s="119"/>
      <c r="S331" s="119"/>
      <c r="T331" s="119"/>
      <c r="U331" s="119"/>
      <c r="V331" s="62"/>
      <c r="W331" s="62"/>
      <c r="X331" s="65"/>
      <c r="Y331" s="65"/>
      <c r="Z331" s="65"/>
      <c r="AA331" s="65"/>
      <c r="AB331" s="65"/>
      <c r="AC331" s="68"/>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13.5" customHeight="1">
      <c r="A332" s="1"/>
      <c r="B332" s="1"/>
      <c r="C332" s="25"/>
      <c r="D332" s="25"/>
      <c r="E332" s="25"/>
      <c r="F332" s="120"/>
      <c r="G332" s="119"/>
      <c r="H332" s="119"/>
      <c r="I332" s="119"/>
      <c r="J332" s="119"/>
      <c r="K332" s="119"/>
      <c r="L332" s="119"/>
      <c r="M332" s="119"/>
      <c r="N332" s="119"/>
      <c r="O332" s="119"/>
      <c r="P332" s="119"/>
      <c r="Q332" s="119"/>
      <c r="R332" s="119"/>
      <c r="S332" s="119"/>
      <c r="T332" s="119"/>
      <c r="U332" s="119"/>
      <c r="V332" s="62"/>
      <c r="W332" s="62"/>
      <c r="X332" s="65"/>
      <c r="Y332" s="65"/>
      <c r="Z332" s="65"/>
      <c r="AA332" s="65"/>
      <c r="AB332" s="65"/>
      <c r="AC332" s="68"/>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13.5" customHeight="1">
      <c r="A333" s="1"/>
      <c r="B333" s="1"/>
      <c r="C333" s="25"/>
      <c r="D333" s="25"/>
      <c r="E333" s="25"/>
      <c r="F333" s="120"/>
      <c r="G333" s="119"/>
      <c r="H333" s="119"/>
      <c r="I333" s="119"/>
      <c r="J333" s="119"/>
      <c r="K333" s="119"/>
      <c r="L333" s="119"/>
      <c r="M333" s="119"/>
      <c r="N333" s="119"/>
      <c r="O333" s="119"/>
      <c r="P333" s="119"/>
      <c r="Q333" s="119"/>
      <c r="R333" s="119"/>
      <c r="S333" s="119"/>
      <c r="T333" s="119"/>
      <c r="U333" s="119"/>
      <c r="V333" s="62"/>
      <c r="W333" s="62"/>
      <c r="X333" s="65"/>
      <c r="Y333" s="65"/>
      <c r="Z333" s="65"/>
      <c r="AA333" s="65"/>
      <c r="AB333" s="65"/>
      <c r="AC333" s="68"/>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13.5" customHeight="1">
      <c r="A334" s="1"/>
      <c r="B334" s="1"/>
      <c r="C334" s="25"/>
      <c r="D334" s="25"/>
      <c r="E334" s="25"/>
      <c r="F334" s="120"/>
      <c r="G334" s="119"/>
      <c r="H334" s="119"/>
      <c r="I334" s="119"/>
      <c r="J334" s="119"/>
      <c r="K334" s="119"/>
      <c r="L334" s="119"/>
      <c r="M334" s="119"/>
      <c r="N334" s="119"/>
      <c r="O334" s="119"/>
      <c r="P334" s="119"/>
      <c r="Q334" s="119"/>
      <c r="R334" s="119"/>
      <c r="S334" s="119"/>
      <c r="T334" s="119"/>
      <c r="U334" s="119"/>
      <c r="V334" s="62"/>
      <c r="W334" s="62"/>
      <c r="X334" s="65"/>
      <c r="Y334" s="65"/>
      <c r="Z334" s="65"/>
      <c r="AA334" s="65"/>
      <c r="AB334" s="65"/>
      <c r="AC334" s="68"/>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13.5" customHeight="1">
      <c r="A335" s="1"/>
      <c r="B335" s="1"/>
      <c r="C335" s="25"/>
      <c r="D335" s="25"/>
      <c r="E335" s="25"/>
      <c r="F335" s="120"/>
      <c r="G335" s="119"/>
      <c r="H335" s="119"/>
      <c r="I335" s="119"/>
      <c r="J335" s="119"/>
      <c r="K335" s="119"/>
      <c r="L335" s="119"/>
      <c r="M335" s="119"/>
      <c r="N335" s="119"/>
      <c r="O335" s="119"/>
      <c r="P335" s="119"/>
      <c r="Q335" s="119"/>
      <c r="R335" s="119"/>
      <c r="S335" s="119"/>
      <c r="T335" s="119"/>
      <c r="U335" s="119"/>
      <c r="V335" s="62"/>
      <c r="W335" s="62"/>
      <c r="X335" s="65"/>
      <c r="Y335" s="65"/>
      <c r="Z335" s="65"/>
      <c r="AA335" s="65"/>
      <c r="AB335" s="65"/>
      <c r="AC335" s="68"/>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13.5" customHeight="1">
      <c r="A336" s="1"/>
      <c r="B336" s="1"/>
      <c r="C336" s="25"/>
      <c r="D336" s="25"/>
      <c r="E336" s="25"/>
      <c r="F336" s="120"/>
      <c r="G336" s="119"/>
      <c r="H336" s="119"/>
      <c r="I336" s="119"/>
      <c r="J336" s="119"/>
      <c r="K336" s="119"/>
      <c r="L336" s="119"/>
      <c r="M336" s="119"/>
      <c r="N336" s="119"/>
      <c r="O336" s="119"/>
      <c r="P336" s="119"/>
      <c r="Q336" s="119"/>
      <c r="R336" s="119"/>
      <c r="S336" s="119"/>
      <c r="T336" s="119"/>
      <c r="U336" s="119"/>
      <c r="V336" s="62"/>
      <c r="W336" s="62"/>
      <c r="X336" s="65"/>
      <c r="Y336" s="65"/>
      <c r="Z336" s="65"/>
      <c r="AA336" s="65"/>
      <c r="AB336" s="65"/>
      <c r="AC336" s="68"/>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13.5" customHeight="1">
      <c r="A337" s="1"/>
      <c r="B337" s="1"/>
      <c r="C337" s="25"/>
      <c r="D337" s="25"/>
      <c r="E337" s="25"/>
      <c r="F337" s="120"/>
      <c r="G337" s="119"/>
      <c r="H337" s="119"/>
      <c r="I337" s="119"/>
      <c r="J337" s="119"/>
      <c r="K337" s="119"/>
      <c r="L337" s="119"/>
      <c r="M337" s="119"/>
      <c r="N337" s="119"/>
      <c r="O337" s="119"/>
      <c r="P337" s="119"/>
      <c r="Q337" s="119"/>
      <c r="R337" s="119"/>
      <c r="S337" s="119"/>
      <c r="T337" s="119"/>
      <c r="U337" s="119"/>
      <c r="V337" s="62"/>
      <c r="W337" s="62"/>
      <c r="X337" s="65"/>
      <c r="Y337" s="65"/>
      <c r="Z337" s="65"/>
      <c r="AA337" s="65"/>
      <c r="AB337" s="65"/>
      <c r="AC337" s="68"/>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13.5" customHeight="1">
      <c r="A338" s="1"/>
      <c r="B338" s="1"/>
      <c r="C338" s="25"/>
      <c r="D338" s="25"/>
      <c r="E338" s="25"/>
      <c r="F338" s="120"/>
      <c r="G338" s="119"/>
      <c r="H338" s="119"/>
      <c r="I338" s="119"/>
      <c r="J338" s="119"/>
      <c r="K338" s="119"/>
      <c r="L338" s="119"/>
      <c r="M338" s="119"/>
      <c r="N338" s="119"/>
      <c r="O338" s="119"/>
      <c r="P338" s="119"/>
      <c r="Q338" s="119"/>
      <c r="R338" s="119"/>
      <c r="S338" s="119"/>
      <c r="T338" s="119"/>
      <c r="U338" s="119"/>
      <c r="V338" s="62"/>
      <c r="W338" s="62"/>
      <c r="X338" s="65"/>
      <c r="Y338" s="65"/>
      <c r="Z338" s="65"/>
      <c r="AA338" s="65"/>
      <c r="AB338" s="65"/>
      <c r="AC338" s="68"/>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13.5" customHeight="1">
      <c r="A339" s="1"/>
      <c r="B339" s="1"/>
      <c r="C339" s="25"/>
      <c r="D339" s="25"/>
      <c r="E339" s="25"/>
      <c r="F339" s="120"/>
      <c r="G339" s="119"/>
      <c r="H339" s="119"/>
      <c r="I339" s="119"/>
      <c r="J339" s="119"/>
      <c r="K339" s="119"/>
      <c r="L339" s="119"/>
      <c r="M339" s="119"/>
      <c r="N339" s="119"/>
      <c r="O339" s="119"/>
      <c r="P339" s="119"/>
      <c r="Q339" s="119"/>
      <c r="R339" s="119"/>
      <c r="S339" s="119"/>
      <c r="T339" s="119"/>
      <c r="U339" s="119"/>
      <c r="V339" s="62"/>
      <c r="W339" s="62"/>
      <c r="X339" s="65"/>
      <c r="Y339" s="65"/>
      <c r="Z339" s="65"/>
      <c r="AA339" s="65"/>
      <c r="AB339" s="65"/>
      <c r="AC339" s="68"/>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13.5" customHeight="1">
      <c r="A340" s="1"/>
      <c r="B340" s="1"/>
      <c r="C340" s="25"/>
      <c r="D340" s="25"/>
      <c r="E340" s="25"/>
      <c r="F340" s="120"/>
      <c r="G340" s="119"/>
      <c r="H340" s="119"/>
      <c r="I340" s="119"/>
      <c r="J340" s="119"/>
      <c r="K340" s="119"/>
      <c r="L340" s="119"/>
      <c r="M340" s="119"/>
      <c r="N340" s="119"/>
      <c r="O340" s="119"/>
      <c r="P340" s="119"/>
      <c r="Q340" s="119"/>
      <c r="R340" s="119"/>
      <c r="S340" s="119"/>
      <c r="T340" s="119"/>
      <c r="U340" s="119"/>
      <c r="V340" s="62"/>
      <c r="W340" s="62"/>
      <c r="X340" s="65"/>
      <c r="Y340" s="65"/>
      <c r="Z340" s="65"/>
      <c r="AA340" s="65"/>
      <c r="AB340" s="65"/>
      <c r="AC340" s="68"/>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13.5" customHeight="1">
      <c r="A341" s="1"/>
      <c r="B341" s="1"/>
      <c r="C341" s="25"/>
      <c r="D341" s="25"/>
      <c r="E341" s="25"/>
      <c r="F341" s="120"/>
      <c r="G341" s="119"/>
      <c r="H341" s="119"/>
      <c r="I341" s="119"/>
      <c r="J341" s="119"/>
      <c r="K341" s="119"/>
      <c r="L341" s="119"/>
      <c r="M341" s="119"/>
      <c r="N341" s="119"/>
      <c r="O341" s="119"/>
      <c r="P341" s="119"/>
      <c r="Q341" s="119"/>
      <c r="R341" s="119"/>
      <c r="S341" s="119"/>
      <c r="T341" s="119"/>
      <c r="U341" s="119"/>
      <c r="V341" s="62"/>
      <c r="W341" s="62"/>
      <c r="X341" s="65"/>
      <c r="Y341" s="65"/>
      <c r="Z341" s="65"/>
      <c r="AA341" s="65"/>
      <c r="AB341" s="65"/>
      <c r="AC341" s="68"/>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13.5" customHeight="1">
      <c r="A342" s="1"/>
      <c r="B342" s="1"/>
      <c r="C342" s="25"/>
      <c r="D342" s="25"/>
      <c r="E342" s="25"/>
      <c r="F342" s="120"/>
      <c r="G342" s="119"/>
      <c r="H342" s="119"/>
      <c r="I342" s="119"/>
      <c r="J342" s="119"/>
      <c r="K342" s="119"/>
      <c r="L342" s="119"/>
      <c r="M342" s="119"/>
      <c r="N342" s="119"/>
      <c r="O342" s="119"/>
      <c r="P342" s="119"/>
      <c r="Q342" s="119"/>
      <c r="R342" s="119"/>
      <c r="S342" s="119"/>
      <c r="T342" s="119"/>
      <c r="U342" s="119"/>
      <c r="V342" s="62"/>
      <c r="W342" s="62"/>
      <c r="X342" s="65"/>
      <c r="Y342" s="65"/>
      <c r="Z342" s="65"/>
      <c r="AA342" s="65"/>
      <c r="AB342" s="65"/>
      <c r="AC342" s="68"/>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13.5" customHeight="1">
      <c r="A343" s="1"/>
      <c r="B343" s="1"/>
      <c r="C343" s="25"/>
      <c r="D343" s="25"/>
      <c r="E343" s="25"/>
      <c r="F343" s="120"/>
      <c r="G343" s="119"/>
      <c r="H343" s="119"/>
      <c r="I343" s="119"/>
      <c r="J343" s="119"/>
      <c r="K343" s="119"/>
      <c r="L343" s="119"/>
      <c r="M343" s="119"/>
      <c r="N343" s="119"/>
      <c r="O343" s="119"/>
      <c r="P343" s="119"/>
      <c r="Q343" s="119"/>
      <c r="R343" s="119"/>
      <c r="S343" s="119"/>
      <c r="T343" s="119"/>
      <c r="U343" s="119"/>
      <c r="V343" s="62"/>
      <c r="W343" s="62"/>
      <c r="X343" s="65"/>
      <c r="Y343" s="65"/>
      <c r="Z343" s="65"/>
      <c r="AA343" s="65"/>
      <c r="AB343" s="65"/>
      <c r="AC343" s="68"/>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13.5" customHeight="1">
      <c r="A344" s="1"/>
      <c r="B344" s="1"/>
      <c r="C344" s="25"/>
      <c r="D344" s="25"/>
      <c r="E344" s="25"/>
      <c r="F344" s="120"/>
      <c r="G344" s="119"/>
      <c r="H344" s="119"/>
      <c r="I344" s="119"/>
      <c r="J344" s="119"/>
      <c r="K344" s="119"/>
      <c r="L344" s="119"/>
      <c r="M344" s="119"/>
      <c r="N344" s="119"/>
      <c r="O344" s="119"/>
      <c r="P344" s="119"/>
      <c r="Q344" s="119"/>
      <c r="R344" s="119"/>
      <c r="S344" s="119"/>
      <c r="T344" s="119"/>
      <c r="U344" s="119"/>
      <c r="V344" s="62"/>
      <c r="W344" s="62"/>
      <c r="X344" s="65"/>
      <c r="Y344" s="65"/>
      <c r="Z344" s="65"/>
      <c r="AA344" s="65"/>
      <c r="AB344" s="65"/>
      <c r="AC344" s="68"/>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13.5" customHeight="1">
      <c r="A345" s="1"/>
      <c r="B345" s="1"/>
      <c r="C345" s="25"/>
      <c r="D345" s="25"/>
      <c r="E345" s="25"/>
      <c r="F345" s="120"/>
      <c r="G345" s="119"/>
      <c r="H345" s="119"/>
      <c r="I345" s="119"/>
      <c r="J345" s="119"/>
      <c r="K345" s="119"/>
      <c r="L345" s="119"/>
      <c r="M345" s="119"/>
      <c r="N345" s="119"/>
      <c r="O345" s="119"/>
      <c r="P345" s="119"/>
      <c r="Q345" s="119"/>
      <c r="R345" s="119"/>
      <c r="S345" s="119"/>
      <c r="T345" s="119"/>
      <c r="U345" s="119"/>
      <c r="V345" s="62"/>
      <c r="W345" s="62"/>
      <c r="X345" s="65"/>
      <c r="Y345" s="65"/>
      <c r="Z345" s="65"/>
      <c r="AA345" s="65"/>
      <c r="AB345" s="65"/>
      <c r="AC345" s="68"/>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13.5" customHeight="1">
      <c r="A346" s="1"/>
      <c r="B346" s="1"/>
      <c r="C346" s="25"/>
      <c r="D346" s="25"/>
      <c r="E346" s="25"/>
      <c r="F346" s="120"/>
      <c r="G346" s="119"/>
      <c r="H346" s="119"/>
      <c r="I346" s="119"/>
      <c r="J346" s="119"/>
      <c r="K346" s="119"/>
      <c r="L346" s="119"/>
      <c r="M346" s="119"/>
      <c r="N346" s="119"/>
      <c r="O346" s="119"/>
      <c r="P346" s="119"/>
      <c r="Q346" s="119"/>
      <c r="R346" s="119"/>
      <c r="S346" s="119"/>
      <c r="T346" s="119"/>
      <c r="U346" s="119"/>
      <c r="V346" s="62"/>
      <c r="W346" s="62"/>
      <c r="X346" s="65"/>
      <c r="Y346" s="65"/>
      <c r="Z346" s="65"/>
      <c r="AA346" s="65"/>
      <c r="AB346" s="65"/>
      <c r="AC346" s="68"/>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13.5" customHeight="1">
      <c r="A347" s="1"/>
      <c r="B347" s="1"/>
      <c r="C347" s="25"/>
      <c r="D347" s="25"/>
      <c r="E347" s="25"/>
      <c r="F347" s="120"/>
      <c r="G347" s="119"/>
      <c r="H347" s="119"/>
      <c r="I347" s="119"/>
      <c r="J347" s="119"/>
      <c r="K347" s="119"/>
      <c r="L347" s="119"/>
      <c r="M347" s="119"/>
      <c r="N347" s="119"/>
      <c r="O347" s="119"/>
      <c r="P347" s="119"/>
      <c r="Q347" s="119"/>
      <c r="R347" s="119"/>
      <c r="S347" s="119"/>
      <c r="T347" s="119"/>
      <c r="U347" s="119"/>
      <c r="V347" s="62"/>
      <c r="W347" s="62"/>
      <c r="X347" s="65"/>
      <c r="Y347" s="65"/>
      <c r="Z347" s="65"/>
      <c r="AA347" s="65"/>
      <c r="AB347" s="65"/>
      <c r="AC347" s="68"/>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13.5" customHeight="1">
      <c r="A348" s="1"/>
      <c r="B348" s="1"/>
      <c r="C348" s="25"/>
      <c r="D348" s="25"/>
      <c r="E348" s="25"/>
      <c r="F348" s="120"/>
      <c r="G348" s="119"/>
      <c r="H348" s="119"/>
      <c r="I348" s="119"/>
      <c r="J348" s="119"/>
      <c r="K348" s="119"/>
      <c r="L348" s="119"/>
      <c r="M348" s="119"/>
      <c r="N348" s="119"/>
      <c r="O348" s="119"/>
      <c r="P348" s="119"/>
      <c r="Q348" s="119"/>
      <c r="R348" s="119"/>
      <c r="S348" s="119"/>
      <c r="T348" s="119"/>
      <c r="U348" s="119"/>
      <c r="V348" s="62"/>
      <c r="W348" s="62"/>
      <c r="X348" s="65"/>
      <c r="Y348" s="65"/>
      <c r="Z348" s="65"/>
      <c r="AA348" s="65"/>
      <c r="AB348" s="65"/>
      <c r="AC348" s="68"/>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13.5" customHeight="1">
      <c r="A349" s="1"/>
      <c r="B349" s="1"/>
      <c r="C349" s="25"/>
      <c r="D349" s="25"/>
      <c r="E349" s="25"/>
      <c r="F349" s="120"/>
      <c r="G349" s="119"/>
      <c r="H349" s="119"/>
      <c r="I349" s="119"/>
      <c r="J349" s="119"/>
      <c r="K349" s="119"/>
      <c r="L349" s="119"/>
      <c r="M349" s="119"/>
      <c r="N349" s="119"/>
      <c r="O349" s="119"/>
      <c r="P349" s="119"/>
      <c r="Q349" s="119"/>
      <c r="R349" s="119"/>
      <c r="S349" s="119"/>
      <c r="T349" s="119"/>
      <c r="U349" s="119"/>
      <c r="V349" s="62"/>
      <c r="W349" s="62"/>
      <c r="X349" s="65"/>
      <c r="Y349" s="65"/>
      <c r="Z349" s="65"/>
      <c r="AA349" s="65"/>
      <c r="AB349" s="65"/>
      <c r="AC349" s="68"/>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13.5" customHeight="1">
      <c r="A350" s="1"/>
      <c r="B350" s="1"/>
      <c r="C350" s="25"/>
      <c r="D350" s="25"/>
      <c r="E350" s="25"/>
      <c r="F350" s="120"/>
      <c r="G350" s="119"/>
      <c r="H350" s="119"/>
      <c r="I350" s="119"/>
      <c r="J350" s="119"/>
      <c r="K350" s="119"/>
      <c r="L350" s="119"/>
      <c r="M350" s="119"/>
      <c r="N350" s="119"/>
      <c r="O350" s="119"/>
      <c r="P350" s="119"/>
      <c r="Q350" s="119"/>
      <c r="R350" s="119"/>
      <c r="S350" s="119"/>
      <c r="T350" s="119"/>
      <c r="U350" s="119"/>
      <c r="V350" s="62"/>
      <c r="W350" s="62"/>
      <c r="X350" s="65"/>
      <c r="Y350" s="65"/>
      <c r="Z350" s="65"/>
      <c r="AA350" s="65"/>
      <c r="AB350" s="65"/>
      <c r="AC350" s="68"/>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13.5" customHeight="1">
      <c r="A351" s="1"/>
      <c r="B351" s="1"/>
      <c r="C351" s="25"/>
      <c r="D351" s="25"/>
      <c r="E351" s="25"/>
      <c r="F351" s="120"/>
      <c r="G351" s="119"/>
      <c r="H351" s="119"/>
      <c r="I351" s="119"/>
      <c r="J351" s="119"/>
      <c r="K351" s="119"/>
      <c r="L351" s="119"/>
      <c r="M351" s="119"/>
      <c r="N351" s="119"/>
      <c r="O351" s="119"/>
      <c r="P351" s="119"/>
      <c r="Q351" s="119"/>
      <c r="R351" s="119"/>
      <c r="S351" s="119"/>
      <c r="T351" s="119"/>
      <c r="U351" s="119"/>
      <c r="V351" s="62"/>
      <c r="W351" s="62"/>
      <c r="X351" s="65"/>
      <c r="Y351" s="65"/>
      <c r="Z351" s="65"/>
      <c r="AA351" s="65"/>
      <c r="AB351" s="65"/>
      <c r="AC351" s="68"/>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13.5" customHeight="1">
      <c r="A352" s="1"/>
      <c r="B352" s="1"/>
      <c r="C352" s="25"/>
      <c r="D352" s="25"/>
      <c r="E352" s="25"/>
      <c r="F352" s="120"/>
      <c r="G352" s="119"/>
      <c r="H352" s="119"/>
      <c r="I352" s="119"/>
      <c r="J352" s="119"/>
      <c r="K352" s="119"/>
      <c r="L352" s="119"/>
      <c r="M352" s="119"/>
      <c r="N352" s="119"/>
      <c r="O352" s="119"/>
      <c r="P352" s="119"/>
      <c r="Q352" s="119"/>
      <c r="R352" s="119"/>
      <c r="S352" s="119"/>
      <c r="T352" s="119"/>
      <c r="U352" s="119"/>
      <c r="V352" s="62"/>
      <c r="W352" s="62"/>
      <c r="X352" s="65"/>
      <c r="Y352" s="65"/>
      <c r="Z352" s="65"/>
      <c r="AA352" s="65"/>
      <c r="AB352" s="65"/>
      <c r="AC352" s="68"/>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13.5" customHeight="1">
      <c r="A353" s="1"/>
      <c r="B353" s="1"/>
      <c r="C353" s="25"/>
      <c r="D353" s="25"/>
      <c r="E353" s="25"/>
      <c r="F353" s="120"/>
      <c r="G353" s="119"/>
      <c r="H353" s="119"/>
      <c r="I353" s="119"/>
      <c r="J353" s="119"/>
      <c r="K353" s="119"/>
      <c r="L353" s="119"/>
      <c r="M353" s="119"/>
      <c r="N353" s="119"/>
      <c r="O353" s="119"/>
      <c r="P353" s="119"/>
      <c r="Q353" s="119"/>
      <c r="R353" s="119"/>
      <c r="S353" s="119"/>
      <c r="T353" s="119"/>
      <c r="U353" s="119"/>
      <c r="V353" s="62"/>
      <c r="W353" s="62"/>
      <c r="X353" s="65"/>
      <c r="Y353" s="65"/>
      <c r="Z353" s="65"/>
      <c r="AA353" s="65"/>
      <c r="AB353" s="65"/>
      <c r="AC353" s="68"/>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13.5" customHeight="1">
      <c r="A354" s="1"/>
      <c r="B354" s="1"/>
      <c r="C354" s="25"/>
      <c r="D354" s="25"/>
      <c r="E354" s="25"/>
      <c r="F354" s="120"/>
      <c r="G354" s="119"/>
      <c r="H354" s="119"/>
      <c r="I354" s="119"/>
      <c r="J354" s="119"/>
      <c r="K354" s="119"/>
      <c r="L354" s="119"/>
      <c r="M354" s="119"/>
      <c r="N354" s="119"/>
      <c r="O354" s="119"/>
      <c r="P354" s="119"/>
      <c r="Q354" s="119"/>
      <c r="R354" s="119"/>
      <c r="S354" s="119"/>
      <c r="T354" s="119"/>
      <c r="U354" s="119"/>
      <c r="V354" s="62"/>
      <c r="W354" s="62"/>
      <c r="X354" s="65"/>
      <c r="Y354" s="65"/>
      <c r="Z354" s="65"/>
      <c r="AA354" s="65"/>
      <c r="AB354" s="65"/>
      <c r="AC354" s="68"/>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13.5" customHeight="1">
      <c r="A355" s="1"/>
      <c r="B355" s="1"/>
      <c r="C355" s="25"/>
      <c r="D355" s="25"/>
      <c r="E355" s="25"/>
      <c r="F355" s="120"/>
      <c r="G355" s="119"/>
      <c r="H355" s="119"/>
      <c r="I355" s="119"/>
      <c r="J355" s="119"/>
      <c r="K355" s="119"/>
      <c r="L355" s="119"/>
      <c r="M355" s="119"/>
      <c r="N355" s="119"/>
      <c r="O355" s="119"/>
      <c r="P355" s="119"/>
      <c r="Q355" s="119"/>
      <c r="R355" s="119"/>
      <c r="S355" s="119"/>
      <c r="T355" s="119"/>
      <c r="U355" s="119"/>
      <c r="V355" s="62"/>
      <c r="W355" s="62"/>
      <c r="X355" s="65"/>
      <c r="Y355" s="65"/>
      <c r="Z355" s="65"/>
      <c r="AA355" s="65"/>
      <c r="AB355" s="65"/>
      <c r="AC355" s="68"/>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13.5" customHeight="1">
      <c r="A356" s="1"/>
      <c r="B356" s="1"/>
      <c r="C356" s="25"/>
      <c r="D356" s="25"/>
      <c r="E356" s="25"/>
      <c r="F356" s="120"/>
      <c r="G356" s="119"/>
      <c r="H356" s="119"/>
      <c r="I356" s="119"/>
      <c r="J356" s="119"/>
      <c r="K356" s="119"/>
      <c r="L356" s="119"/>
      <c r="M356" s="119"/>
      <c r="N356" s="119"/>
      <c r="O356" s="119"/>
      <c r="P356" s="119"/>
      <c r="Q356" s="119"/>
      <c r="R356" s="119"/>
      <c r="S356" s="119"/>
      <c r="T356" s="119"/>
      <c r="U356" s="119"/>
      <c r="V356" s="62"/>
      <c r="W356" s="62"/>
      <c r="X356" s="65"/>
      <c r="Y356" s="65"/>
      <c r="Z356" s="65"/>
      <c r="AA356" s="65"/>
      <c r="AB356" s="65"/>
      <c r="AC356" s="68"/>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13.5" customHeight="1">
      <c r="A357" s="1"/>
      <c r="B357" s="1"/>
      <c r="C357" s="25"/>
      <c r="D357" s="25"/>
      <c r="E357" s="25"/>
      <c r="F357" s="120"/>
      <c r="G357" s="119"/>
      <c r="H357" s="119"/>
      <c r="I357" s="119"/>
      <c r="J357" s="119"/>
      <c r="K357" s="119"/>
      <c r="L357" s="119"/>
      <c r="M357" s="119"/>
      <c r="N357" s="119"/>
      <c r="O357" s="119"/>
      <c r="P357" s="119"/>
      <c r="Q357" s="119"/>
      <c r="R357" s="119"/>
      <c r="S357" s="119"/>
      <c r="T357" s="119"/>
      <c r="U357" s="119"/>
      <c r="V357" s="62"/>
      <c r="W357" s="62"/>
      <c r="X357" s="65"/>
      <c r="Y357" s="65"/>
      <c r="Z357" s="65"/>
      <c r="AA357" s="65"/>
      <c r="AB357" s="65"/>
      <c r="AC357" s="68"/>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13.5" customHeight="1">
      <c r="A358" s="1"/>
      <c r="B358" s="1"/>
      <c r="C358" s="25"/>
      <c r="D358" s="25"/>
      <c r="E358" s="25"/>
      <c r="F358" s="120"/>
      <c r="G358" s="119"/>
      <c r="H358" s="119"/>
      <c r="I358" s="119"/>
      <c r="J358" s="119"/>
      <c r="K358" s="119"/>
      <c r="L358" s="119"/>
      <c r="M358" s="119"/>
      <c r="N358" s="119"/>
      <c r="O358" s="119"/>
      <c r="P358" s="119"/>
      <c r="Q358" s="119"/>
      <c r="R358" s="119"/>
      <c r="S358" s="119"/>
      <c r="T358" s="119"/>
      <c r="U358" s="119"/>
      <c r="V358" s="62"/>
      <c r="W358" s="62"/>
      <c r="X358" s="65"/>
      <c r="Y358" s="65"/>
      <c r="Z358" s="65"/>
      <c r="AA358" s="65"/>
      <c r="AB358" s="65"/>
      <c r="AC358" s="68"/>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13.5" customHeight="1">
      <c r="A359" s="1"/>
      <c r="B359" s="1"/>
      <c r="C359" s="25"/>
      <c r="D359" s="25"/>
      <c r="E359" s="25"/>
      <c r="F359" s="120"/>
      <c r="G359" s="119"/>
      <c r="H359" s="119"/>
      <c r="I359" s="119"/>
      <c r="J359" s="119"/>
      <c r="K359" s="119"/>
      <c r="L359" s="119"/>
      <c r="M359" s="119"/>
      <c r="N359" s="119"/>
      <c r="O359" s="119"/>
      <c r="P359" s="119"/>
      <c r="Q359" s="119"/>
      <c r="R359" s="119"/>
      <c r="S359" s="119"/>
      <c r="T359" s="119"/>
      <c r="U359" s="119"/>
      <c r="V359" s="62"/>
      <c r="W359" s="62"/>
      <c r="X359" s="65"/>
      <c r="Y359" s="65"/>
      <c r="Z359" s="65"/>
      <c r="AA359" s="65"/>
      <c r="AB359" s="65"/>
      <c r="AC359" s="68"/>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13.5" customHeight="1">
      <c r="A360" s="1"/>
      <c r="B360" s="1"/>
      <c r="C360" s="25"/>
      <c r="D360" s="25"/>
      <c r="E360" s="25"/>
      <c r="F360" s="120"/>
      <c r="G360" s="119"/>
      <c r="H360" s="119"/>
      <c r="I360" s="119"/>
      <c r="J360" s="119"/>
      <c r="K360" s="119"/>
      <c r="L360" s="119"/>
      <c r="M360" s="119"/>
      <c r="N360" s="119"/>
      <c r="O360" s="119"/>
      <c r="P360" s="119"/>
      <c r="Q360" s="119"/>
      <c r="R360" s="119"/>
      <c r="S360" s="119"/>
      <c r="T360" s="119"/>
      <c r="U360" s="119"/>
      <c r="V360" s="62"/>
      <c r="W360" s="62"/>
      <c r="X360" s="65"/>
      <c r="Y360" s="65"/>
      <c r="Z360" s="65"/>
      <c r="AA360" s="65"/>
      <c r="AB360" s="65"/>
      <c r="AC360" s="68"/>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13.5" customHeight="1">
      <c r="A361" s="1"/>
      <c r="B361" s="1"/>
      <c r="C361" s="25"/>
      <c r="D361" s="25"/>
      <c r="E361" s="25"/>
      <c r="F361" s="120"/>
      <c r="G361" s="119"/>
      <c r="H361" s="119"/>
      <c r="I361" s="119"/>
      <c r="J361" s="119"/>
      <c r="K361" s="119"/>
      <c r="L361" s="119"/>
      <c r="M361" s="119"/>
      <c r="N361" s="119"/>
      <c r="O361" s="119"/>
      <c r="P361" s="119"/>
      <c r="Q361" s="119"/>
      <c r="R361" s="119"/>
      <c r="S361" s="119"/>
      <c r="T361" s="119"/>
      <c r="U361" s="119"/>
      <c r="V361" s="62"/>
      <c r="W361" s="62"/>
      <c r="X361" s="65"/>
      <c r="Y361" s="65"/>
      <c r="Z361" s="65"/>
      <c r="AA361" s="65"/>
      <c r="AB361" s="65"/>
      <c r="AC361" s="68"/>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13.5" customHeight="1">
      <c r="A362" s="1"/>
      <c r="B362" s="1"/>
      <c r="C362" s="25"/>
      <c r="D362" s="25"/>
      <c r="E362" s="25"/>
      <c r="F362" s="120"/>
      <c r="G362" s="119"/>
      <c r="H362" s="119"/>
      <c r="I362" s="119"/>
      <c r="J362" s="119"/>
      <c r="K362" s="119"/>
      <c r="L362" s="119"/>
      <c r="M362" s="119"/>
      <c r="N362" s="119"/>
      <c r="O362" s="119"/>
      <c r="P362" s="119"/>
      <c r="Q362" s="119"/>
      <c r="R362" s="119"/>
      <c r="S362" s="119"/>
      <c r="T362" s="119"/>
      <c r="U362" s="119"/>
      <c r="V362" s="62"/>
      <c r="W362" s="62"/>
      <c r="X362" s="65"/>
      <c r="Y362" s="65"/>
      <c r="Z362" s="65"/>
      <c r="AA362" s="65"/>
      <c r="AB362" s="65"/>
      <c r="AC362" s="68"/>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13.5" customHeight="1">
      <c r="A363" s="1"/>
      <c r="B363" s="1"/>
      <c r="C363" s="25"/>
      <c r="D363" s="25"/>
      <c r="E363" s="25"/>
      <c r="F363" s="120"/>
      <c r="G363" s="119"/>
      <c r="H363" s="119"/>
      <c r="I363" s="119"/>
      <c r="J363" s="119"/>
      <c r="K363" s="119"/>
      <c r="L363" s="119"/>
      <c r="M363" s="119"/>
      <c r="N363" s="119"/>
      <c r="O363" s="119"/>
      <c r="P363" s="119"/>
      <c r="Q363" s="119"/>
      <c r="R363" s="119"/>
      <c r="S363" s="119"/>
      <c r="T363" s="119"/>
      <c r="U363" s="119"/>
      <c r="V363" s="62"/>
      <c r="W363" s="62"/>
      <c r="X363" s="65"/>
      <c r="Y363" s="65"/>
      <c r="Z363" s="65"/>
      <c r="AA363" s="65"/>
      <c r="AB363" s="65"/>
      <c r="AC363" s="68"/>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13.5" customHeight="1">
      <c r="A364" s="1"/>
      <c r="B364" s="1"/>
      <c r="C364" s="25"/>
      <c r="D364" s="25"/>
      <c r="E364" s="25"/>
      <c r="F364" s="120"/>
      <c r="G364" s="119"/>
      <c r="H364" s="119"/>
      <c r="I364" s="119"/>
      <c r="J364" s="119"/>
      <c r="K364" s="119"/>
      <c r="L364" s="119"/>
      <c r="M364" s="119"/>
      <c r="N364" s="119"/>
      <c r="O364" s="119"/>
      <c r="P364" s="119"/>
      <c r="Q364" s="119"/>
      <c r="R364" s="119"/>
      <c r="S364" s="119"/>
      <c r="T364" s="119"/>
      <c r="U364" s="119"/>
      <c r="V364" s="62"/>
      <c r="W364" s="62"/>
      <c r="X364" s="65"/>
      <c r="Y364" s="65"/>
      <c r="Z364" s="65"/>
      <c r="AA364" s="65"/>
      <c r="AB364" s="65"/>
      <c r="AC364" s="68"/>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13.5" customHeight="1">
      <c r="A365" s="1"/>
      <c r="B365" s="1"/>
      <c r="C365" s="25"/>
      <c r="D365" s="25"/>
      <c r="E365" s="25"/>
      <c r="F365" s="120"/>
      <c r="G365" s="119"/>
      <c r="H365" s="119"/>
      <c r="I365" s="119"/>
      <c r="J365" s="119"/>
      <c r="K365" s="119"/>
      <c r="L365" s="119"/>
      <c r="M365" s="119"/>
      <c r="N365" s="119"/>
      <c r="O365" s="119"/>
      <c r="P365" s="119"/>
      <c r="Q365" s="119"/>
      <c r="R365" s="119"/>
      <c r="S365" s="119"/>
      <c r="T365" s="119"/>
      <c r="U365" s="119"/>
      <c r="V365" s="62"/>
      <c r="W365" s="62"/>
      <c r="X365" s="65"/>
      <c r="Y365" s="65"/>
      <c r="Z365" s="65"/>
      <c r="AA365" s="65"/>
      <c r="AB365" s="65"/>
      <c r="AC365" s="68"/>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13.5" customHeight="1">
      <c r="A366" s="1"/>
      <c r="B366" s="1"/>
      <c r="C366" s="25"/>
      <c r="D366" s="25"/>
      <c r="E366" s="25"/>
      <c r="F366" s="120"/>
      <c r="G366" s="119"/>
      <c r="H366" s="119"/>
      <c r="I366" s="119"/>
      <c r="J366" s="119"/>
      <c r="K366" s="119"/>
      <c r="L366" s="119"/>
      <c r="M366" s="119"/>
      <c r="N366" s="119"/>
      <c r="O366" s="119"/>
      <c r="P366" s="119"/>
      <c r="Q366" s="119"/>
      <c r="R366" s="119"/>
      <c r="S366" s="119"/>
      <c r="T366" s="119"/>
      <c r="U366" s="119"/>
      <c r="V366" s="62"/>
      <c r="W366" s="62"/>
      <c r="X366" s="65"/>
      <c r="Y366" s="65"/>
      <c r="Z366" s="65"/>
      <c r="AA366" s="65"/>
      <c r="AB366" s="65"/>
      <c r="AC366" s="68"/>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13.5" customHeight="1">
      <c r="A367" s="1"/>
      <c r="B367" s="1"/>
      <c r="C367" s="25"/>
      <c r="D367" s="25"/>
      <c r="E367" s="25"/>
      <c r="F367" s="120"/>
      <c r="G367" s="119"/>
      <c r="H367" s="119"/>
      <c r="I367" s="119"/>
      <c r="J367" s="119"/>
      <c r="K367" s="119"/>
      <c r="L367" s="119"/>
      <c r="M367" s="119"/>
      <c r="N367" s="119"/>
      <c r="O367" s="119"/>
      <c r="P367" s="119"/>
      <c r="Q367" s="119"/>
      <c r="R367" s="119"/>
      <c r="S367" s="119"/>
      <c r="T367" s="119"/>
      <c r="U367" s="119"/>
      <c r="V367" s="62"/>
      <c r="W367" s="62"/>
      <c r="X367" s="65"/>
      <c r="Y367" s="65"/>
      <c r="Z367" s="65"/>
      <c r="AA367" s="65"/>
      <c r="AB367" s="65"/>
      <c r="AC367" s="68"/>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13.5" customHeight="1">
      <c r="A368" s="1"/>
      <c r="B368" s="1"/>
      <c r="C368" s="25"/>
      <c r="D368" s="25"/>
      <c r="E368" s="25"/>
      <c r="F368" s="120"/>
      <c r="G368" s="119"/>
      <c r="H368" s="119"/>
      <c r="I368" s="119"/>
      <c r="J368" s="119"/>
      <c r="K368" s="119"/>
      <c r="L368" s="119"/>
      <c r="M368" s="119"/>
      <c r="N368" s="119"/>
      <c r="O368" s="119"/>
      <c r="P368" s="119"/>
      <c r="Q368" s="119"/>
      <c r="R368" s="119"/>
      <c r="S368" s="119"/>
      <c r="T368" s="119"/>
      <c r="U368" s="119"/>
      <c r="V368" s="62"/>
      <c r="W368" s="62"/>
      <c r="X368" s="65"/>
      <c r="Y368" s="65"/>
      <c r="Z368" s="65"/>
      <c r="AA368" s="65"/>
      <c r="AB368" s="65"/>
      <c r="AC368" s="68"/>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13.5" customHeight="1">
      <c r="A369" s="1"/>
      <c r="B369" s="1"/>
      <c r="C369" s="25"/>
      <c r="D369" s="25"/>
      <c r="E369" s="25"/>
      <c r="F369" s="120"/>
      <c r="G369" s="119"/>
      <c r="H369" s="119"/>
      <c r="I369" s="119"/>
      <c r="J369" s="119"/>
      <c r="K369" s="119"/>
      <c r="L369" s="119"/>
      <c r="M369" s="119"/>
      <c r="N369" s="119"/>
      <c r="O369" s="119"/>
      <c r="P369" s="119"/>
      <c r="Q369" s="119"/>
      <c r="R369" s="119"/>
      <c r="S369" s="119"/>
      <c r="T369" s="119"/>
      <c r="U369" s="119"/>
      <c r="V369" s="62"/>
      <c r="W369" s="62"/>
      <c r="X369" s="65"/>
      <c r="Y369" s="65"/>
      <c r="Z369" s="65"/>
      <c r="AA369" s="65"/>
      <c r="AB369" s="65"/>
      <c r="AC369" s="68"/>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13.5" customHeight="1">
      <c r="A370" s="1"/>
      <c r="B370" s="1"/>
      <c r="C370" s="25"/>
      <c r="D370" s="25"/>
      <c r="E370" s="25"/>
      <c r="F370" s="120"/>
      <c r="G370" s="119"/>
      <c r="H370" s="119"/>
      <c r="I370" s="119"/>
      <c r="J370" s="119"/>
      <c r="K370" s="119"/>
      <c r="L370" s="119"/>
      <c r="M370" s="119"/>
      <c r="N370" s="119"/>
      <c r="O370" s="119"/>
      <c r="P370" s="119"/>
      <c r="Q370" s="119"/>
      <c r="R370" s="119"/>
      <c r="S370" s="119"/>
      <c r="T370" s="119"/>
      <c r="U370" s="119"/>
      <c r="V370" s="62"/>
      <c r="W370" s="62"/>
      <c r="X370" s="65"/>
      <c r="Y370" s="65"/>
      <c r="Z370" s="65"/>
      <c r="AA370" s="65"/>
      <c r="AB370" s="65"/>
      <c r="AC370" s="68"/>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13.5" customHeight="1">
      <c r="A371" s="1"/>
      <c r="B371" s="1"/>
      <c r="C371" s="25"/>
      <c r="D371" s="25"/>
      <c r="E371" s="25"/>
      <c r="F371" s="120"/>
      <c r="G371" s="119"/>
      <c r="H371" s="119"/>
      <c r="I371" s="119"/>
      <c r="J371" s="119"/>
      <c r="K371" s="119"/>
      <c r="L371" s="119"/>
      <c r="M371" s="119"/>
      <c r="N371" s="119"/>
      <c r="O371" s="119"/>
      <c r="P371" s="119"/>
      <c r="Q371" s="119"/>
      <c r="R371" s="119"/>
      <c r="S371" s="119"/>
      <c r="T371" s="119"/>
      <c r="U371" s="119"/>
      <c r="V371" s="62"/>
      <c r="W371" s="62"/>
      <c r="X371" s="65"/>
      <c r="Y371" s="65"/>
      <c r="Z371" s="65"/>
      <c r="AA371" s="65"/>
      <c r="AB371" s="65"/>
      <c r="AC371" s="68"/>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13.5" customHeight="1">
      <c r="A372" s="1"/>
      <c r="B372" s="1"/>
      <c r="C372" s="25"/>
      <c r="D372" s="25"/>
      <c r="E372" s="25"/>
      <c r="F372" s="120"/>
      <c r="G372" s="119"/>
      <c r="H372" s="119"/>
      <c r="I372" s="119"/>
      <c r="J372" s="119"/>
      <c r="K372" s="119"/>
      <c r="L372" s="119"/>
      <c r="M372" s="119"/>
      <c r="N372" s="119"/>
      <c r="O372" s="119"/>
      <c r="P372" s="119"/>
      <c r="Q372" s="119"/>
      <c r="R372" s="119"/>
      <c r="S372" s="119"/>
      <c r="T372" s="119"/>
      <c r="U372" s="119"/>
      <c r="V372" s="62"/>
      <c r="W372" s="62"/>
      <c r="X372" s="65"/>
      <c r="Y372" s="65"/>
      <c r="Z372" s="65"/>
      <c r="AA372" s="65"/>
      <c r="AB372" s="65"/>
      <c r="AC372" s="68"/>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13.5" customHeight="1">
      <c r="A373" s="1"/>
      <c r="B373" s="1"/>
      <c r="C373" s="25"/>
      <c r="D373" s="25"/>
      <c r="E373" s="25"/>
      <c r="F373" s="120"/>
      <c r="G373" s="119"/>
      <c r="H373" s="119"/>
      <c r="I373" s="119"/>
      <c r="J373" s="119"/>
      <c r="K373" s="119"/>
      <c r="L373" s="119"/>
      <c r="M373" s="119"/>
      <c r="N373" s="119"/>
      <c r="O373" s="119"/>
      <c r="P373" s="119"/>
      <c r="Q373" s="119"/>
      <c r="R373" s="119"/>
      <c r="S373" s="119"/>
      <c r="T373" s="119"/>
      <c r="U373" s="119"/>
      <c r="V373" s="62"/>
      <c r="W373" s="62"/>
      <c r="X373" s="65"/>
      <c r="Y373" s="65"/>
      <c r="Z373" s="65"/>
      <c r="AA373" s="65"/>
      <c r="AB373" s="65"/>
      <c r="AC373" s="68"/>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13.5" customHeight="1">
      <c r="A374" s="1"/>
      <c r="B374" s="1"/>
      <c r="C374" s="25"/>
      <c r="D374" s="25"/>
      <c r="E374" s="25"/>
      <c r="F374" s="120"/>
      <c r="G374" s="119"/>
      <c r="H374" s="119"/>
      <c r="I374" s="119"/>
      <c r="J374" s="119"/>
      <c r="K374" s="119"/>
      <c r="L374" s="119"/>
      <c r="M374" s="119"/>
      <c r="N374" s="119"/>
      <c r="O374" s="119"/>
      <c r="P374" s="119"/>
      <c r="Q374" s="119"/>
      <c r="R374" s="119"/>
      <c r="S374" s="119"/>
      <c r="T374" s="119"/>
      <c r="U374" s="119"/>
      <c r="V374" s="62"/>
      <c r="W374" s="62"/>
      <c r="X374" s="65"/>
      <c r="Y374" s="65"/>
      <c r="Z374" s="65"/>
      <c r="AA374" s="65"/>
      <c r="AB374" s="65"/>
      <c r="AC374" s="68"/>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13.5" customHeight="1">
      <c r="A375" s="1"/>
      <c r="B375" s="1"/>
      <c r="C375" s="25"/>
      <c r="D375" s="25"/>
      <c r="E375" s="25"/>
      <c r="F375" s="120"/>
      <c r="G375" s="119"/>
      <c r="H375" s="119"/>
      <c r="I375" s="119"/>
      <c r="J375" s="119"/>
      <c r="K375" s="119"/>
      <c r="L375" s="119"/>
      <c r="M375" s="119"/>
      <c r="N375" s="119"/>
      <c r="O375" s="119"/>
      <c r="P375" s="119"/>
      <c r="Q375" s="119"/>
      <c r="R375" s="119"/>
      <c r="S375" s="119"/>
      <c r="T375" s="119"/>
      <c r="U375" s="119"/>
      <c r="V375" s="62"/>
      <c r="W375" s="62"/>
      <c r="X375" s="65"/>
      <c r="Y375" s="65"/>
      <c r="Z375" s="65"/>
      <c r="AA375" s="65"/>
      <c r="AB375" s="65"/>
      <c r="AC375" s="68"/>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13.5" customHeight="1">
      <c r="A376" s="1"/>
      <c r="B376" s="1"/>
      <c r="C376" s="25"/>
      <c r="D376" s="25"/>
      <c r="E376" s="25"/>
      <c r="F376" s="120"/>
      <c r="G376" s="119"/>
      <c r="H376" s="119"/>
      <c r="I376" s="119"/>
      <c r="J376" s="119"/>
      <c r="K376" s="119"/>
      <c r="L376" s="119"/>
      <c r="M376" s="119"/>
      <c r="N376" s="119"/>
      <c r="O376" s="119"/>
      <c r="P376" s="119"/>
      <c r="Q376" s="119"/>
      <c r="R376" s="119"/>
      <c r="S376" s="119"/>
      <c r="T376" s="119"/>
      <c r="U376" s="119"/>
      <c r="V376" s="62"/>
      <c r="W376" s="62"/>
      <c r="X376" s="65"/>
      <c r="Y376" s="65"/>
      <c r="Z376" s="65"/>
      <c r="AA376" s="65"/>
      <c r="AB376" s="65"/>
      <c r="AC376" s="68"/>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13.5" customHeight="1">
      <c r="A377" s="1"/>
      <c r="B377" s="1"/>
      <c r="C377" s="25"/>
      <c r="D377" s="25"/>
      <c r="E377" s="25"/>
      <c r="F377" s="120"/>
      <c r="G377" s="119"/>
      <c r="H377" s="119"/>
      <c r="I377" s="119"/>
      <c r="J377" s="119"/>
      <c r="K377" s="119"/>
      <c r="L377" s="119"/>
      <c r="M377" s="119"/>
      <c r="N377" s="119"/>
      <c r="O377" s="119"/>
      <c r="P377" s="119"/>
      <c r="Q377" s="119"/>
      <c r="R377" s="119"/>
      <c r="S377" s="119"/>
      <c r="T377" s="119"/>
      <c r="U377" s="119"/>
      <c r="V377" s="62"/>
      <c r="W377" s="62"/>
      <c r="X377" s="65"/>
      <c r="Y377" s="65"/>
      <c r="Z377" s="65"/>
      <c r="AA377" s="65"/>
      <c r="AB377" s="65"/>
      <c r="AC377" s="68"/>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13.5" customHeight="1">
      <c r="A378" s="1"/>
      <c r="B378" s="1"/>
      <c r="C378" s="25"/>
      <c r="D378" s="25"/>
      <c r="E378" s="25"/>
      <c r="F378" s="120"/>
      <c r="G378" s="119"/>
      <c r="H378" s="119"/>
      <c r="I378" s="119"/>
      <c r="J378" s="119"/>
      <c r="K378" s="119"/>
      <c r="L378" s="119"/>
      <c r="M378" s="119"/>
      <c r="N378" s="119"/>
      <c r="O378" s="119"/>
      <c r="P378" s="119"/>
      <c r="Q378" s="119"/>
      <c r="R378" s="119"/>
      <c r="S378" s="119"/>
      <c r="T378" s="119"/>
      <c r="U378" s="119"/>
      <c r="V378" s="62"/>
      <c r="W378" s="62"/>
      <c r="X378" s="65"/>
      <c r="Y378" s="65"/>
      <c r="Z378" s="65"/>
      <c r="AA378" s="65"/>
      <c r="AB378" s="65"/>
      <c r="AC378" s="68"/>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13.5" customHeight="1">
      <c r="A379" s="1"/>
      <c r="B379" s="1"/>
      <c r="C379" s="25"/>
      <c r="D379" s="25"/>
      <c r="E379" s="25"/>
      <c r="F379" s="120"/>
      <c r="G379" s="119"/>
      <c r="H379" s="119"/>
      <c r="I379" s="119"/>
      <c r="J379" s="119"/>
      <c r="K379" s="119"/>
      <c r="L379" s="119"/>
      <c r="M379" s="119"/>
      <c r="N379" s="119"/>
      <c r="O379" s="119"/>
      <c r="P379" s="119"/>
      <c r="Q379" s="119"/>
      <c r="R379" s="119"/>
      <c r="S379" s="119"/>
      <c r="T379" s="119"/>
      <c r="U379" s="119"/>
      <c r="V379" s="62"/>
      <c r="W379" s="62"/>
      <c r="X379" s="65"/>
      <c r="Y379" s="65"/>
      <c r="Z379" s="65"/>
      <c r="AA379" s="65"/>
      <c r="AB379" s="65"/>
      <c r="AC379" s="68"/>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13.5" customHeight="1">
      <c r="A380" s="1"/>
      <c r="B380" s="1"/>
      <c r="C380" s="25"/>
      <c r="D380" s="25"/>
      <c r="E380" s="25"/>
      <c r="F380" s="120"/>
      <c r="G380" s="119"/>
      <c r="H380" s="119"/>
      <c r="I380" s="119"/>
      <c r="J380" s="119"/>
      <c r="K380" s="119"/>
      <c r="L380" s="119"/>
      <c r="M380" s="119"/>
      <c r="N380" s="119"/>
      <c r="O380" s="119"/>
      <c r="P380" s="119"/>
      <c r="Q380" s="119"/>
      <c r="R380" s="119"/>
      <c r="S380" s="119"/>
      <c r="T380" s="119"/>
      <c r="U380" s="119"/>
      <c r="V380" s="62"/>
      <c r="W380" s="62"/>
      <c r="X380" s="65"/>
      <c r="Y380" s="65"/>
      <c r="Z380" s="65"/>
      <c r="AA380" s="65"/>
      <c r="AB380" s="65"/>
      <c r="AC380" s="68"/>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13.5" customHeight="1">
      <c r="A381" s="1"/>
      <c r="B381" s="1"/>
      <c r="C381" s="25"/>
      <c r="D381" s="25"/>
      <c r="E381" s="25"/>
      <c r="F381" s="120"/>
      <c r="G381" s="119"/>
      <c r="H381" s="119"/>
      <c r="I381" s="119"/>
      <c r="J381" s="119"/>
      <c r="K381" s="119"/>
      <c r="L381" s="119"/>
      <c r="M381" s="119"/>
      <c r="N381" s="119"/>
      <c r="O381" s="119"/>
      <c r="P381" s="119"/>
      <c r="Q381" s="119"/>
      <c r="R381" s="119"/>
      <c r="S381" s="119"/>
      <c r="T381" s="119"/>
      <c r="U381" s="119"/>
      <c r="V381" s="62"/>
      <c r="W381" s="62"/>
      <c r="X381" s="65"/>
      <c r="Y381" s="65"/>
      <c r="Z381" s="65"/>
      <c r="AA381" s="65"/>
      <c r="AB381" s="65"/>
      <c r="AC381" s="68"/>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13.5" customHeight="1">
      <c r="A382" s="1"/>
      <c r="B382" s="1"/>
      <c r="C382" s="25"/>
      <c r="D382" s="25"/>
      <c r="E382" s="25"/>
      <c r="F382" s="120"/>
      <c r="G382" s="119"/>
      <c r="H382" s="119"/>
      <c r="I382" s="119"/>
      <c r="J382" s="119"/>
      <c r="K382" s="119"/>
      <c r="L382" s="119"/>
      <c r="M382" s="119"/>
      <c r="N382" s="119"/>
      <c r="O382" s="119"/>
      <c r="P382" s="119"/>
      <c r="Q382" s="119"/>
      <c r="R382" s="119"/>
      <c r="S382" s="119"/>
      <c r="T382" s="119"/>
      <c r="U382" s="119"/>
      <c r="V382" s="62"/>
      <c r="W382" s="62"/>
      <c r="X382" s="65"/>
      <c r="Y382" s="65"/>
      <c r="Z382" s="65"/>
      <c r="AA382" s="65"/>
      <c r="AB382" s="65"/>
      <c r="AC382" s="68"/>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13.5" customHeight="1">
      <c r="A383" s="1"/>
      <c r="B383" s="1"/>
      <c r="C383" s="25"/>
      <c r="D383" s="25"/>
      <c r="E383" s="25"/>
      <c r="F383" s="120"/>
      <c r="G383" s="119"/>
      <c r="H383" s="119"/>
      <c r="I383" s="119"/>
      <c r="J383" s="119"/>
      <c r="K383" s="119"/>
      <c r="L383" s="119"/>
      <c r="M383" s="119"/>
      <c r="N383" s="119"/>
      <c r="O383" s="119"/>
      <c r="P383" s="119"/>
      <c r="Q383" s="119"/>
      <c r="R383" s="119"/>
      <c r="S383" s="119"/>
      <c r="T383" s="119"/>
      <c r="U383" s="119"/>
      <c r="V383" s="62"/>
      <c r="W383" s="62"/>
      <c r="X383" s="65"/>
      <c r="Y383" s="65"/>
      <c r="Z383" s="65"/>
      <c r="AA383" s="65"/>
      <c r="AB383" s="65"/>
      <c r="AC383" s="68"/>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13.5" customHeight="1">
      <c r="A384" s="1"/>
      <c r="B384" s="1"/>
      <c r="C384" s="25"/>
      <c r="D384" s="25"/>
      <c r="E384" s="25"/>
      <c r="F384" s="120"/>
      <c r="G384" s="119"/>
      <c r="H384" s="119"/>
      <c r="I384" s="119"/>
      <c r="J384" s="119"/>
      <c r="K384" s="119"/>
      <c r="L384" s="119"/>
      <c r="M384" s="119"/>
      <c r="N384" s="119"/>
      <c r="O384" s="119"/>
      <c r="P384" s="119"/>
      <c r="Q384" s="119"/>
      <c r="R384" s="119"/>
      <c r="S384" s="119"/>
      <c r="T384" s="119"/>
      <c r="U384" s="119"/>
      <c r="V384" s="62"/>
      <c r="W384" s="62"/>
      <c r="X384" s="65"/>
      <c r="Y384" s="65"/>
      <c r="Z384" s="65"/>
      <c r="AA384" s="65"/>
      <c r="AB384" s="65"/>
      <c r="AC384" s="68"/>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13.5" customHeight="1">
      <c r="A385" s="1"/>
      <c r="B385" s="1"/>
      <c r="C385" s="25"/>
      <c r="D385" s="25"/>
      <c r="E385" s="25"/>
      <c r="F385" s="120"/>
      <c r="G385" s="119"/>
      <c r="H385" s="119"/>
      <c r="I385" s="119"/>
      <c r="J385" s="119"/>
      <c r="K385" s="119"/>
      <c r="L385" s="119"/>
      <c r="M385" s="119"/>
      <c r="N385" s="119"/>
      <c r="O385" s="119"/>
      <c r="P385" s="119"/>
      <c r="Q385" s="119"/>
      <c r="R385" s="119"/>
      <c r="S385" s="119"/>
      <c r="T385" s="119"/>
      <c r="U385" s="119"/>
      <c r="V385" s="62"/>
      <c r="W385" s="62"/>
      <c r="X385" s="65"/>
      <c r="Y385" s="65"/>
      <c r="Z385" s="65"/>
      <c r="AA385" s="65"/>
      <c r="AB385" s="65"/>
      <c r="AC385" s="68"/>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13.5" customHeight="1">
      <c r="A386" s="1"/>
      <c r="B386" s="1"/>
      <c r="C386" s="25"/>
      <c r="D386" s="25"/>
      <c r="E386" s="25"/>
      <c r="F386" s="120"/>
      <c r="G386" s="119"/>
      <c r="H386" s="119"/>
      <c r="I386" s="119"/>
      <c r="J386" s="119"/>
      <c r="K386" s="119"/>
      <c r="L386" s="119"/>
      <c r="M386" s="119"/>
      <c r="N386" s="119"/>
      <c r="O386" s="119"/>
      <c r="P386" s="119"/>
      <c r="Q386" s="119"/>
      <c r="R386" s="119"/>
      <c r="S386" s="119"/>
      <c r="T386" s="119"/>
      <c r="U386" s="119"/>
      <c r="V386" s="62"/>
      <c r="W386" s="62"/>
      <c r="X386" s="65"/>
      <c r="Y386" s="65"/>
      <c r="Z386" s="65"/>
      <c r="AA386" s="65"/>
      <c r="AB386" s="65"/>
      <c r="AC386" s="68"/>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13.5" customHeight="1">
      <c r="A387" s="1"/>
      <c r="B387" s="1"/>
      <c r="C387" s="25"/>
      <c r="D387" s="25"/>
      <c r="E387" s="25"/>
      <c r="F387" s="120"/>
      <c r="G387" s="119"/>
      <c r="H387" s="119"/>
      <c r="I387" s="119"/>
      <c r="J387" s="119"/>
      <c r="K387" s="119"/>
      <c r="L387" s="119"/>
      <c r="M387" s="119"/>
      <c r="N387" s="119"/>
      <c r="O387" s="119"/>
      <c r="P387" s="119"/>
      <c r="Q387" s="119"/>
      <c r="R387" s="119"/>
      <c r="S387" s="119"/>
      <c r="T387" s="119"/>
      <c r="U387" s="119"/>
      <c r="V387" s="62"/>
      <c r="W387" s="62"/>
      <c r="X387" s="65"/>
      <c r="Y387" s="65"/>
      <c r="Z387" s="65"/>
      <c r="AA387" s="65"/>
      <c r="AB387" s="65"/>
      <c r="AC387" s="68"/>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13.5" customHeight="1">
      <c r="A388" s="1"/>
      <c r="B388" s="1"/>
      <c r="C388" s="25"/>
      <c r="D388" s="25"/>
      <c r="E388" s="25"/>
      <c r="F388" s="120"/>
      <c r="G388" s="119"/>
      <c r="H388" s="119"/>
      <c r="I388" s="119"/>
      <c r="J388" s="119"/>
      <c r="K388" s="119"/>
      <c r="L388" s="119"/>
      <c r="M388" s="119"/>
      <c r="N388" s="119"/>
      <c r="O388" s="119"/>
      <c r="P388" s="119"/>
      <c r="Q388" s="119"/>
      <c r="R388" s="119"/>
      <c r="S388" s="119"/>
      <c r="T388" s="119"/>
      <c r="U388" s="119"/>
      <c r="V388" s="62"/>
      <c r="W388" s="62"/>
      <c r="X388" s="65"/>
      <c r="Y388" s="65"/>
      <c r="Z388" s="65"/>
      <c r="AA388" s="65"/>
      <c r="AB388" s="65"/>
      <c r="AC388" s="68"/>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13.5" customHeight="1">
      <c r="A389" s="1"/>
      <c r="B389" s="1"/>
      <c r="C389" s="25"/>
      <c r="D389" s="25"/>
      <c r="E389" s="25"/>
      <c r="F389" s="120"/>
      <c r="G389" s="119"/>
      <c r="H389" s="119"/>
      <c r="I389" s="119"/>
      <c r="J389" s="119"/>
      <c r="K389" s="119"/>
      <c r="L389" s="119"/>
      <c r="M389" s="119"/>
      <c r="N389" s="119"/>
      <c r="O389" s="119"/>
      <c r="P389" s="119"/>
      <c r="Q389" s="119"/>
      <c r="R389" s="119"/>
      <c r="S389" s="119"/>
      <c r="T389" s="119"/>
      <c r="U389" s="119"/>
      <c r="V389" s="62"/>
      <c r="W389" s="62"/>
      <c r="X389" s="65"/>
      <c r="Y389" s="65"/>
      <c r="Z389" s="65"/>
      <c r="AA389" s="65"/>
      <c r="AB389" s="65"/>
      <c r="AC389" s="68"/>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13.5" customHeight="1">
      <c r="A390" s="1"/>
      <c r="B390" s="1"/>
      <c r="C390" s="25"/>
      <c r="D390" s="25"/>
      <c r="E390" s="25"/>
      <c r="F390" s="120"/>
      <c r="G390" s="119"/>
      <c r="H390" s="119"/>
      <c r="I390" s="119"/>
      <c r="J390" s="119"/>
      <c r="K390" s="119"/>
      <c r="L390" s="119"/>
      <c r="M390" s="119"/>
      <c r="N390" s="119"/>
      <c r="O390" s="119"/>
      <c r="P390" s="119"/>
      <c r="Q390" s="119"/>
      <c r="R390" s="119"/>
      <c r="S390" s="119"/>
      <c r="T390" s="119"/>
      <c r="U390" s="119"/>
      <c r="V390" s="62"/>
      <c r="W390" s="62"/>
      <c r="X390" s="65"/>
      <c r="Y390" s="65"/>
      <c r="Z390" s="65"/>
      <c r="AA390" s="65"/>
      <c r="AB390" s="65"/>
      <c r="AC390" s="68"/>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13.5" customHeight="1">
      <c r="A391" s="1"/>
      <c r="B391" s="1"/>
      <c r="C391" s="25"/>
      <c r="D391" s="25"/>
      <c r="E391" s="25"/>
      <c r="F391" s="120"/>
      <c r="G391" s="119"/>
      <c r="H391" s="119"/>
      <c r="I391" s="119"/>
      <c r="J391" s="119"/>
      <c r="K391" s="119"/>
      <c r="L391" s="119"/>
      <c r="M391" s="119"/>
      <c r="N391" s="119"/>
      <c r="O391" s="119"/>
      <c r="P391" s="119"/>
      <c r="Q391" s="119"/>
      <c r="R391" s="119"/>
      <c r="S391" s="119"/>
      <c r="T391" s="119"/>
      <c r="U391" s="119"/>
      <c r="V391" s="62"/>
      <c r="W391" s="62"/>
      <c r="X391" s="65"/>
      <c r="Y391" s="65"/>
      <c r="Z391" s="65"/>
      <c r="AA391" s="65"/>
      <c r="AB391" s="65"/>
      <c r="AC391" s="68"/>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13.5" customHeight="1">
      <c r="A392" s="1"/>
      <c r="B392" s="1"/>
      <c r="C392" s="25"/>
      <c r="D392" s="25"/>
      <c r="E392" s="25"/>
      <c r="F392" s="120"/>
      <c r="G392" s="119"/>
      <c r="H392" s="119"/>
      <c r="I392" s="119"/>
      <c r="J392" s="119"/>
      <c r="K392" s="119"/>
      <c r="L392" s="119"/>
      <c r="M392" s="119"/>
      <c r="N392" s="119"/>
      <c r="O392" s="119"/>
      <c r="P392" s="119"/>
      <c r="Q392" s="119"/>
      <c r="R392" s="119"/>
      <c r="S392" s="119"/>
      <c r="T392" s="119"/>
      <c r="U392" s="119"/>
      <c r="V392" s="62"/>
      <c r="W392" s="62"/>
      <c r="X392" s="65"/>
      <c r="Y392" s="65"/>
      <c r="Z392" s="65"/>
      <c r="AA392" s="65"/>
      <c r="AB392" s="65"/>
      <c r="AC392" s="68"/>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13.5" customHeight="1">
      <c r="A393" s="1"/>
      <c r="B393" s="1"/>
      <c r="C393" s="25"/>
      <c r="D393" s="25"/>
      <c r="E393" s="25"/>
      <c r="F393" s="120"/>
      <c r="G393" s="119"/>
      <c r="H393" s="119"/>
      <c r="I393" s="119"/>
      <c r="J393" s="119"/>
      <c r="K393" s="119"/>
      <c r="L393" s="119"/>
      <c r="M393" s="119"/>
      <c r="N393" s="119"/>
      <c r="O393" s="119"/>
      <c r="P393" s="119"/>
      <c r="Q393" s="119"/>
      <c r="R393" s="119"/>
      <c r="S393" s="119"/>
      <c r="T393" s="119"/>
      <c r="U393" s="119"/>
      <c r="V393" s="62"/>
      <c r="W393" s="62"/>
      <c r="X393" s="65"/>
      <c r="Y393" s="65"/>
      <c r="Z393" s="65"/>
      <c r="AA393" s="65"/>
      <c r="AB393" s="65"/>
      <c r="AC393" s="68"/>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13.5" customHeight="1">
      <c r="A394" s="1"/>
      <c r="B394" s="1"/>
      <c r="C394" s="25"/>
      <c r="D394" s="25"/>
      <c r="E394" s="25"/>
      <c r="F394" s="120"/>
      <c r="G394" s="119"/>
      <c r="H394" s="119"/>
      <c r="I394" s="119"/>
      <c r="J394" s="119"/>
      <c r="K394" s="119"/>
      <c r="L394" s="119"/>
      <c r="M394" s="119"/>
      <c r="N394" s="119"/>
      <c r="O394" s="119"/>
      <c r="P394" s="119"/>
      <c r="Q394" s="119"/>
      <c r="R394" s="119"/>
      <c r="S394" s="119"/>
      <c r="T394" s="119"/>
      <c r="U394" s="119"/>
      <c r="V394" s="62"/>
      <c r="W394" s="62"/>
      <c r="X394" s="65"/>
      <c r="Y394" s="65"/>
      <c r="Z394" s="65"/>
      <c r="AA394" s="65"/>
      <c r="AB394" s="65"/>
      <c r="AC394" s="68"/>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13.5" customHeight="1">
      <c r="A395" s="1"/>
      <c r="B395" s="1"/>
      <c r="C395" s="25"/>
      <c r="D395" s="25"/>
      <c r="E395" s="25"/>
      <c r="F395" s="120"/>
      <c r="G395" s="119"/>
      <c r="H395" s="119"/>
      <c r="I395" s="119"/>
      <c r="J395" s="119"/>
      <c r="K395" s="119"/>
      <c r="L395" s="119"/>
      <c r="M395" s="119"/>
      <c r="N395" s="119"/>
      <c r="O395" s="119"/>
      <c r="P395" s="119"/>
      <c r="Q395" s="119"/>
      <c r="R395" s="119"/>
      <c r="S395" s="119"/>
      <c r="T395" s="119"/>
      <c r="U395" s="119"/>
      <c r="V395" s="62"/>
      <c r="W395" s="62"/>
      <c r="X395" s="65"/>
      <c r="Y395" s="65"/>
      <c r="Z395" s="65"/>
      <c r="AA395" s="65"/>
      <c r="AB395" s="65"/>
      <c r="AC395" s="68"/>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13.5" customHeight="1">
      <c r="A396" s="1"/>
      <c r="B396" s="1"/>
      <c r="C396" s="25"/>
      <c r="D396" s="25"/>
      <c r="E396" s="25"/>
      <c r="F396" s="120"/>
      <c r="G396" s="119"/>
      <c r="H396" s="119"/>
      <c r="I396" s="119"/>
      <c r="J396" s="119"/>
      <c r="K396" s="119"/>
      <c r="L396" s="119"/>
      <c r="M396" s="119"/>
      <c r="N396" s="119"/>
      <c r="O396" s="119"/>
      <c r="P396" s="119"/>
      <c r="Q396" s="119"/>
      <c r="R396" s="119"/>
      <c r="S396" s="119"/>
      <c r="T396" s="119"/>
      <c r="U396" s="119"/>
      <c r="V396" s="62"/>
      <c r="W396" s="62"/>
      <c r="X396" s="65"/>
      <c r="Y396" s="65"/>
      <c r="Z396" s="65"/>
      <c r="AA396" s="65"/>
      <c r="AB396" s="65"/>
      <c r="AC396" s="68"/>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13.5" customHeight="1">
      <c r="A397" s="1"/>
      <c r="B397" s="1"/>
      <c r="C397" s="25"/>
      <c r="D397" s="25"/>
      <c r="E397" s="25"/>
      <c r="F397" s="120"/>
      <c r="G397" s="119"/>
      <c r="H397" s="119"/>
      <c r="I397" s="119"/>
      <c r="J397" s="119"/>
      <c r="K397" s="119"/>
      <c r="L397" s="119"/>
      <c r="M397" s="119"/>
      <c r="N397" s="119"/>
      <c r="O397" s="119"/>
      <c r="P397" s="119"/>
      <c r="Q397" s="119"/>
      <c r="R397" s="119"/>
      <c r="S397" s="119"/>
      <c r="T397" s="119"/>
      <c r="U397" s="119"/>
      <c r="V397" s="62"/>
      <c r="W397" s="62"/>
      <c r="X397" s="65"/>
      <c r="Y397" s="65"/>
      <c r="Z397" s="65"/>
      <c r="AA397" s="65"/>
      <c r="AB397" s="65"/>
      <c r="AC397" s="68"/>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13.5" customHeight="1">
      <c r="A398" s="1"/>
      <c r="B398" s="1"/>
      <c r="C398" s="25"/>
      <c r="D398" s="25"/>
      <c r="E398" s="25"/>
      <c r="F398" s="120"/>
      <c r="G398" s="119"/>
      <c r="H398" s="119"/>
      <c r="I398" s="119"/>
      <c r="J398" s="119"/>
      <c r="K398" s="119"/>
      <c r="L398" s="119"/>
      <c r="M398" s="119"/>
      <c r="N398" s="119"/>
      <c r="O398" s="119"/>
      <c r="P398" s="119"/>
      <c r="Q398" s="119"/>
      <c r="R398" s="119"/>
      <c r="S398" s="119"/>
      <c r="T398" s="119"/>
      <c r="U398" s="119"/>
      <c r="V398" s="62"/>
      <c r="W398" s="62"/>
      <c r="X398" s="65"/>
      <c r="Y398" s="65"/>
      <c r="Z398" s="65"/>
      <c r="AA398" s="65"/>
      <c r="AB398" s="65"/>
      <c r="AC398" s="68"/>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13.5" customHeight="1">
      <c r="A399" s="1"/>
      <c r="B399" s="1"/>
      <c r="C399" s="25"/>
      <c r="D399" s="25"/>
      <c r="E399" s="25"/>
      <c r="F399" s="120"/>
      <c r="G399" s="119"/>
      <c r="H399" s="119"/>
      <c r="I399" s="119"/>
      <c r="J399" s="119"/>
      <c r="K399" s="119"/>
      <c r="L399" s="119"/>
      <c r="M399" s="119"/>
      <c r="N399" s="119"/>
      <c r="O399" s="119"/>
      <c r="P399" s="119"/>
      <c r="Q399" s="119"/>
      <c r="R399" s="119"/>
      <c r="S399" s="119"/>
      <c r="T399" s="119"/>
      <c r="U399" s="119"/>
      <c r="V399" s="62"/>
      <c r="W399" s="62"/>
      <c r="X399" s="65"/>
      <c r="Y399" s="65"/>
      <c r="Z399" s="65"/>
      <c r="AA399" s="65"/>
      <c r="AB399" s="65"/>
      <c r="AC399" s="68"/>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13.5" customHeight="1">
      <c r="A400" s="1"/>
      <c r="B400" s="1"/>
      <c r="C400" s="25"/>
      <c r="D400" s="25"/>
      <c r="E400" s="25"/>
      <c r="F400" s="120"/>
      <c r="G400" s="119"/>
      <c r="H400" s="119"/>
      <c r="I400" s="119"/>
      <c r="J400" s="119"/>
      <c r="K400" s="119"/>
      <c r="L400" s="119"/>
      <c r="M400" s="119"/>
      <c r="N400" s="119"/>
      <c r="O400" s="119"/>
      <c r="P400" s="119"/>
      <c r="Q400" s="119"/>
      <c r="R400" s="119"/>
      <c r="S400" s="119"/>
      <c r="T400" s="119"/>
      <c r="U400" s="119"/>
      <c r="V400" s="62"/>
      <c r="W400" s="62"/>
      <c r="X400" s="65"/>
      <c r="Y400" s="65"/>
      <c r="Z400" s="65"/>
      <c r="AA400" s="65"/>
      <c r="AB400" s="65"/>
      <c r="AC400" s="68"/>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13.5" customHeight="1">
      <c r="A401" s="1"/>
      <c r="B401" s="1"/>
      <c r="C401" s="25"/>
      <c r="D401" s="25"/>
      <c r="E401" s="25"/>
      <c r="F401" s="120"/>
      <c r="G401" s="119"/>
      <c r="H401" s="119"/>
      <c r="I401" s="119"/>
      <c r="J401" s="119"/>
      <c r="K401" s="119"/>
      <c r="L401" s="119"/>
      <c r="M401" s="119"/>
      <c r="N401" s="119"/>
      <c r="O401" s="119"/>
      <c r="P401" s="119"/>
      <c r="Q401" s="119"/>
      <c r="R401" s="119"/>
      <c r="S401" s="119"/>
      <c r="T401" s="119"/>
      <c r="U401" s="119"/>
      <c r="V401" s="62"/>
      <c r="W401" s="62"/>
      <c r="X401" s="65"/>
      <c r="Y401" s="65"/>
      <c r="Z401" s="65"/>
      <c r="AA401" s="65"/>
      <c r="AB401" s="65"/>
      <c r="AC401" s="68"/>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13.5" customHeight="1">
      <c r="A402" s="1"/>
      <c r="B402" s="1"/>
      <c r="C402" s="25"/>
      <c r="D402" s="25"/>
      <c r="E402" s="25"/>
      <c r="F402" s="120"/>
      <c r="G402" s="119"/>
      <c r="H402" s="119"/>
      <c r="I402" s="119"/>
      <c r="J402" s="119"/>
      <c r="K402" s="119"/>
      <c r="L402" s="119"/>
      <c r="M402" s="119"/>
      <c r="N402" s="119"/>
      <c r="O402" s="119"/>
      <c r="P402" s="119"/>
      <c r="Q402" s="119"/>
      <c r="R402" s="119"/>
      <c r="S402" s="119"/>
      <c r="T402" s="119"/>
      <c r="U402" s="119"/>
      <c r="V402" s="62"/>
      <c r="W402" s="62"/>
      <c r="X402" s="65"/>
      <c r="Y402" s="65"/>
      <c r="Z402" s="65"/>
      <c r="AA402" s="65"/>
      <c r="AB402" s="65"/>
      <c r="AC402" s="68"/>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13.5" customHeight="1">
      <c r="A403" s="1"/>
      <c r="B403" s="1"/>
      <c r="C403" s="25"/>
      <c r="D403" s="25"/>
      <c r="E403" s="25"/>
      <c r="F403" s="120"/>
      <c r="G403" s="119"/>
      <c r="H403" s="119"/>
      <c r="I403" s="119"/>
      <c r="J403" s="119"/>
      <c r="K403" s="119"/>
      <c r="L403" s="119"/>
      <c r="M403" s="119"/>
      <c r="N403" s="119"/>
      <c r="O403" s="119"/>
      <c r="P403" s="119"/>
      <c r="Q403" s="119"/>
      <c r="R403" s="119"/>
      <c r="S403" s="119"/>
      <c r="T403" s="119"/>
      <c r="U403" s="119"/>
      <c r="V403" s="62"/>
      <c r="W403" s="62"/>
      <c r="X403" s="65"/>
      <c r="Y403" s="65"/>
      <c r="Z403" s="65"/>
      <c r="AA403" s="65"/>
      <c r="AB403" s="65"/>
      <c r="AC403" s="68"/>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13.5" customHeight="1">
      <c r="A404" s="1"/>
      <c r="B404" s="1"/>
      <c r="C404" s="25"/>
      <c r="D404" s="25"/>
      <c r="E404" s="25"/>
      <c r="F404" s="120"/>
      <c r="G404" s="119"/>
      <c r="H404" s="119"/>
      <c r="I404" s="119"/>
      <c r="J404" s="119"/>
      <c r="K404" s="119"/>
      <c r="L404" s="119"/>
      <c r="M404" s="119"/>
      <c r="N404" s="119"/>
      <c r="O404" s="119"/>
      <c r="P404" s="119"/>
      <c r="Q404" s="119"/>
      <c r="R404" s="119"/>
      <c r="S404" s="119"/>
      <c r="T404" s="119"/>
      <c r="U404" s="119"/>
      <c r="V404" s="62"/>
      <c r="W404" s="62"/>
      <c r="X404" s="65"/>
      <c r="Y404" s="65"/>
      <c r="Z404" s="65"/>
      <c r="AA404" s="65"/>
      <c r="AB404" s="65"/>
      <c r="AC404" s="68"/>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13.5" customHeight="1">
      <c r="A405" s="1"/>
      <c r="B405" s="1"/>
      <c r="C405" s="25"/>
      <c r="D405" s="25"/>
      <c r="E405" s="25"/>
      <c r="F405" s="120"/>
      <c r="G405" s="119"/>
      <c r="H405" s="119"/>
      <c r="I405" s="119"/>
      <c r="J405" s="119"/>
      <c r="K405" s="119"/>
      <c r="L405" s="119"/>
      <c r="M405" s="119"/>
      <c r="N405" s="119"/>
      <c r="O405" s="119"/>
      <c r="P405" s="119"/>
      <c r="Q405" s="119"/>
      <c r="R405" s="119"/>
      <c r="S405" s="119"/>
      <c r="T405" s="119"/>
      <c r="U405" s="119"/>
      <c r="V405" s="62"/>
      <c r="W405" s="62"/>
      <c r="X405" s="65"/>
      <c r="Y405" s="65"/>
      <c r="Z405" s="65"/>
      <c r="AA405" s="65"/>
      <c r="AB405" s="65"/>
      <c r="AC405" s="68"/>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13.5" customHeight="1">
      <c r="A406" s="1"/>
      <c r="B406" s="1"/>
      <c r="C406" s="25"/>
      <c r="D406" s="25"/>
      <c r="E406" s="25"/>
      <c r="F406" s="120"/>
      <c r="G406" s="119"/>
      <c r="H406" s="119"/>
      <c r="I406" s="119"/>
      <c r="J406" s="119"/>
      <c r="K406" s="119"/>
      <c r="L406" s="119"/>
      <c r="M406" s="119"/>
      <c r="N406" s="119"/>
      <c r="O406" s="119"/>
      <c r="P406" s="119"/>
      <c r="Q406" s="119"/>
      <c r="R406" s="119"/>
      <c r="S406" s="119"/>
      <c r="T406" s="119"/>
      <c r="U406" s="119"/>
      <c r="V406" s="62"/>
      <c r="W406" s="62"/>
      <c r="X406" s="65"/>
      <c r="Y406" s="65"/>
      <c r="Z406" s="65"/>
      <c r="AA406" s="65"/>
      <c r="AB406" s="65"/>
      <c r="AC406" s="68"/>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13.5" customHeight="1">
      <c r="A407" s="1"/>
      <c r="B407" s="1"/>
      <c r="C407" s="25"/>
      <c r="D407" s="25"/>
      <c r="E407" s="25"/>
      <c r="F407" s="120"/>
      <c r="G407" s="119"/>
      <c r="H407" s="119"/>
      <c r="I407" s="119"/>
      <c r="J407" s="119"/>
      <c r="K407" s="119"/>
      <c r="L407" s="119"/>
      <c r="M407" s="119"/>
      <c r="N407" s="119"/>
      <c r="O407" s="119"/>
      <c r="P407" s="119"/>
      <c r="Q407" s="119"/>
      <c r="R407" s="119"/>
      <c r="S407" s="119"/>
      <c r="T407" s="119"/>
      <c r="U407" s="119"/>
      <c r="V407" s="62"/>
      <c r="W407" s="62"/>
      <c r="X407" s="65"/>
      <c r="Y407" s="65"/>
      <c r="Z407" s="65"/>
      <c r="AA407" s="65"/>
      <c r="AB407" s="65"/>
      <c r="AC407" s="68"/>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13.5" customHeight="1">
      <c r="A408" s="1"/>
      <c r="B408" s="1"/>
      <c r="C408" s="25"/>
      <c r="D408" s="25"/>
      <c r="E408" s="25"/>
      <c r="F408" s="120"/>
      <c r="G408" s="119"/>
      <c r="H408" s="119"/>
      <c r="I408" s="119"/>
      <c r="J408" s="119"/>
      <c r="K408" s="119"/>
      <c r="L408" s="119"/>
      <c r="M408" s="119"/>
      <c r="N408" s="119"/>
      <c r="O408" s="119"/>
      <c r="P408" s="119"/>
      <c r="Q408" s="119"/>
      <c r="R408" s="119"/>
      <c r="S408" s="119"/>
      <c r="T408" s="119"/>
      <c r="U408" s="119"/>
      <c r="V408" s="62"/>
      <c r="W408" s="62"/>
      <c r="X408" s="65"/>
      <c r="Y408" s="65"/>
      <c r="Z408" s="65"/>
      <c r="AA408" s="65"/>
      <c r="AB408" s="65"/>
      <c r="AC408" s="68"/>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13.5" customHeight="1">
      <c r="A409" s="1"/>
      <c r="B409" s="1"/>
      <c r="C409" s="25"/>
      <c r="D409" s="25"/>
      <c r="E409" s="25"/>
      <c r="F409" s="120"/>
      <c r="G409" s="119"/>
      <c r="H409" s="119"/>
      <c r="I409" s="119"/>
      <c r="J409" s="119"/>
      <c r="K409" s="119"/>
      <c r="L409" s="119"/>
      <c r="M409" s="119"/>
      <c r="N409" s="119"/>
      <c r="O409" s="119"/>
      <c r="P409" s="119"/>
      <c r="Q409" s="119"/>
      <c r="R409" s="119"/>
      <c r="S409" s="119"/>
      <c r="T409" s="119"/>
      <c r="U409" s="119"/>
      <c r="V409" s="62"/>
      <c r="W409" s="62"/>
      <c r="X409" s="65"/>
      <c r="Y409" s="65"/>
      <c r="Z409" s="65"/>
      <c r="AA409" s="65"/>
      <c r="AB409" s="65"/>
      <c r="AC409" s="68"/>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13.5" customHeight="1">
      <c r="A410" s="1"/>
      <c r="B410" s="1"/>
      <c r="C410" s="25"/>
      <c r="D410" s="25"/>
      <c r="E410" s="25"/>
      <c r="F410" s="120"/>
      <c r="G410" s="119"/>
      <c r="H410" s="119"/>
      <c r="I410" s="119"/>
      <c r="J410" s="119"/>
      <c r="K410" s="119"/>
      <c r="L410" s="119"/>
      <c r="M410" s="119"/>
      <c r="N410" s="119"/>
      <c r="O410" s="119"/>
      <c r="P410" s="119"/>
      <c r="Q410" s="119"/>
      <c r="R410" s="119"/>
      <c r="S410" s="119"/>
      <c r="T410" s="119"/>
      <c r="U410" s="119"/>
      <c r="V410" s="62"/>
      <c r="W410" s="62"/>
      <c r="X410" s="65"/>
      <c r="Y410" s="65"/>
      <c r="Z410" s="65"/>
      <c r="AA410" s="65"/>
      <c r="AB410" s="65"/>
      <c r="AC410" s="68"/>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13.5" customHeight="1">
      <c r="A411" s="1"/>
      <c r="B411" s="1"/>
      <c r="C411" s="25"/>
      <c r="D411" s="25"/>
      <c r="E411" s="25"/>
      <c r="F411" s="120"/>
      <c r="G411" s="119"/>
      <c r="H411" s="119"/>
      <c r="I411" s="119"/>
      <c r="J411" s="119"/>
      <c r="K411" s="119"/>
      <c r="L411" s="119"/>
      <c r="M411" s="119"/>
      <c r="N411" s="119"/>
      <c r="O411" s="119"/>
      <c r="P411" s="119"/>
      <c r="Q411" s="119"/>
      <c r="R411" s="119"/>
      <c r="S411" s="119"/>
      <c r="T411" s="119"/>
      <c r="U411" s="119"/>
      <c r="V411" s="62"/>
      <c r="W411" s="62"/>
      <c r="X411" s="65"/>
      <c r="Y411" s="65"/>
      <c r="Z411" s="65"/>
      <c r="AA411" s="65"/>
      <c r="AB411" s="65"/>
      <c r="AC411" s="68"/>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13.5" customHeight="1">
      <c r="A412" s="1"/>
      <c r="B412" s="1"/>
      <c r="C412" s="25"/>
      <c r="D412" s="25"/>
      <c r="E412" s="25"/>
      <c r="F412" s="120"/>
      <c r="G412" s="119"/>
      <c r="H412" s="119"/>
      <c r="I412" s="119"/>
      <c r="J412" s="119"/>
      <c r="K412" s="119"/>
      <c r="L412" s="119"/>
      <c r="M412" s="119"/>
      <c r="N412" s="119"/>
      <c r="O412" s="119"/>
      <c r="P412" s="119"/>
      <c r="Q412" s="119"/>
      <c r="R412" s="119"/>
      <c r="S412" s="119"/>
      <c r="T412" s="119"/>
      <c r="U412" s="119"/>
      <c r="V412" s="62"/>
      <c r="W412" s="62"/>
      <c r="X412" s="65"/>
      <c r="Y412" s="65"/>
      <c r="Z412" s="65"/>
      <c r="AA412" s="65"/>
      <c r="AB412" s="65"/>
      <c r="AC412" s="68"/>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13.5" customHeight="1">
      <c r="A413" s="1"/>
      <c r="B413" s="1"/>
      <c r="C413" s="25"/>
      <c r="D413" s="25"/>
      <c r="E413" s="25"/>
      <c r="F413" s="120"/>
      <c r="G413" s="119"/>
      <c r="H413" s="119"/>
      <c r="I413" s="119"/>
      <c r="J413" s="119"/>
      <c r="K413" s="119"/>
      <c r="L413" s="119"/>
      <c r="M413" s="119"/>
      <c r="N413" s="119"/>
      <c r="O413" s="119"/>
      <c r="P413" s="119"/>
      <c r="Q413" s="119"/>
      <c r="R413" s="119"/>
      <c r="S413" s="119"/>
      <c r="T413" s="119"/>
      <c r="U413" s="119"/>
      <c r="V413" s="62"/>
      <c r="W413" s="62"/>
      <c r="X413" s="65"/>
      <c r="Y413" s="65"/>
      <c r="Z413" s="65"/>
      <c r="AA413" s="65"/>
      <c r="AB413" s="65"/>
      <c r="AC413" s="68"/>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13.5" customHeight="1">
      <c r="A414" s="1"/>
      <c r="B414" s="1"/>
      <c r="C414" s="25"/>
      <c r="D414" s="25"/>
      <c r="E414" s="25"/>
      <c r="F414" s="120"/>
      <c r="G414" s="119"/>
      <c r="H414" s="119"/>
      <c r="I414" s="119"/>
      <c r="J414" s="119"/>
      <c r="K414" s="119"/>
      <c r="L414" s="119"/>
      <c r="M414" s="119"/>
      <c r="N414" s="119"/>
      <c r="O414" s="119"/>
      <c r="P414" s="119"/>
      <c r="Q414" s="119"/>
      <c r="R414" s="119"/>
      <c r="S414" s="119"/>
      <c r="T414" s="119"/>
      <c r="U414" s="119"/>
      <c r="V414" s="62"/>
      <c r="W414" s="62"/>
      <c r="X414" s="65"/>
      <c r="Y414" s="65"/>
      <c r="Z414" s="65"/>
      <c r="AA414" s="65"/>
      <c r="AB414" s="65"/>
      <c r="AC414" s="68"/>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13.5" customHeight="1">
      <c r="A415" s="1"/>
      <c r="B415" s="1"/>
      <c r="C415" s="25"/>
      <c r="D415" s="25"/>
      <c r="E415" s="25"/>
      <c r="F415" s="120"/>
      <c r="G415" s="119"/>
      <c r="H415" s="119"/>
      <c r="I415" s="119"/>
      <c r="J415" s="119"/>
      <c r="K415" s="119"/>
      <c r="L415" s="119"/>
      <c r="M415" s="119"/>
      <c r="N415" s="119"/>
      <c r="O415" s="119"/>
      <c r="P415" s="119"/>
      <c r="Q415" s="119"/>
      <c r="R415" s="119"/>
      <c r="S415" s="119"/>
      <c r="T415" s="119"/>
      <c r="U415" s="119"/>
      <c r="V415" s="62"/>
      <c r="W415" s="62"/>
      <c r="X415" s="65"/>
      <c r="Y415" s="65"/>
      <c r="Z415" s="65"/>
      <c r="AA415" s="65"/>
      <c r="AB415" s="65"/>
      <c r="AC415" s="68"/>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13.5" customHeight="1">
      <c r="A416" s="1"/>
      <c r="B416" s="1"/>
      <c r="C416" s="25"/>
      <c r="D416" s="25"/>
      <c r="E416" s="25"/>
      <c r="F416" s="120"/>
      <c r="G416" s="119"/>
      <c r="H416" s="119"/>
      <c r="I416" s="119"/>
      <c r="J416" s="119"/>
      <c r="K416" s="119"/>
      <c r="L416" s="119"/>
      <c r="M416" s="119"/>
      <c r="N416" s="119"/>
      <c r="O416" s="119"/>
      <c r="P416" s="119"/>
      <c r="Q416" s="119"/>
      <c r="R416" s="119"/>
      <c r="S416" s="119"/>
      <c r="T416" s="119"/>
      <c r="U416" s="119"/>
      <c r="V416" s="62"/>
      <c r="W416" s="62"/>
      <c r="X416" s="65"/>
      <c r="Y416" s="65"/>
      <c r="Z416" s="65"/>
      <c r="AA416" s="65"/>
      <c r="AB416" s="65"/>
      <c r="AC416" s="68"/>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13.5" customHeight="1">
      <c r="A417" s="1"/>
      <c r="B417" s="1"/>
      <c r="C417" s="25"/>
      <c r="D417" s="25"/>
      <c r="E417" s="25"/>
      <c r="F417" s="120"/>
      <c r="G417" s="119"/>
      <c r="H417" s="119"/>
      <c r="I417" s="119"/>
      <c r="J417" s="119"/>
      <c r="K417" s="119"/>
      <c r="L417" s="119"/>
      <c r="M417" s="119"/>
      <c r="N417" s="119"/>
      <c r="O417" s="119"/>
      <c r="P417" s="119"/>
      <c r="Q417" s="119"/>
      <c r="R417" s="119"/>
      <c r="S417" s="119"/>
      <c r="T417" s="119"/>
      <c r="U417" s="119"/>
      <c r="V417" s="62"/>
      <c r="W417" s="62"/>
      <c r="X417" s="65"/>
      <c r="Y417" s="65"/>
      <c r="Z417" s="65"/>
      <c r="AA417" s="65"/>
      <c r="AB417" s="65"/>
      <c r="AC417" s="68"/>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13.5" customHeight="1">
      <c r="A418" s="1"/>
      <c r="B418" s="1"/>
      <c r="C418" s="25"/>
      <c r="D418" s="25"/>
      <c r="E418" s="25"/>
      <c r="F418" s="120"/>
      <c r="G418" s="119"/>
      <c r="H418" s="119"/>
      <c r="I418" s="119"/>
      <c r="J418" s="119"/>
      <c r="K418" s="119"/>
      <c r="L418" s="119"/>
      <c r="M418" s="119"/>
      <c r="N418" s="119"/>
      <c r="O418" s="119"/>
      <c r="P418" s="119"/>
      <c r="Q418" s="119"/>
      <c r="R418" s="119"/>
      <c r="S418" s="119"/>
      <c r="T418" s="119"/>
      <c r="U418" s="119"/>
      <c r="V418" s="62"/>
      <c r="W418" s="62"/>
      <c r="X418" s="65"/>
      <c r="Y418" s="65"/>
      <c r="Z418" s="65"/>
      <c r="AA418" s="65"/>
      <c r="AB418" s="65"/>
      <c r="AC418" s="68"/>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13.5" customHeight="1">
      <c r="A419" s="1"/>
      <c r="B419" s="1"/>
      <c r="C419" s="25"/>
      <c r="D419" s="25"/>
      <c r="E419" s="25"/>
      <c r="F419" s="120"/>
      <c r="G419" s="119"/>
      <c r="H419" s="119"/>
      <c r="I419" s="119"/>
      <c r="J419" s="119"/>
      <c r="K419" s="119"/>
      <c r="L419" s="119"/>
      <c r="M419" s="119"/>
      <c r="N419" s="119"/>
      <c r="O419" s="119"/>
      <c r="P419" s="119"/>
      <c r="Q419" s="119"/>
      <c r="R419" s="119"/>
      <c r="S419" s="119"/>
      <c r="T419" s="119"/>
      <c r="U419" s="119"/>
      <c r="V419" s="62"/>
      <c r="W419" s="62"/>
      <c r="X419" s="65"/>
      <c r="Y419" s="65"/>
      <c r="Z419" s="65"/>
      <c r="AA419" s="65"/>
      <c r="AB419" s="65"/>
      <c r="AC419" s="68"/>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13.5" customHeight="1">
      <c r="A420" s="1"/>
      <c r="B420" s="1"/>
      <c r="C420" s="25"/>
      <c r="D420" s="25"/>
      <c r="E420" s="25"/>
      <c r="F420" s="120"/>
      <c r="G420" s="119"/>
      <c r="H420" s="119"/>
      <c r="I420" s="119"/>
      <c r="J420" s="119"/>
      <c r="K420" s="119"/>
      <c r="L420" s="119"/>
      <c r="M420" s="119"/>
      <c r="N420" s="119"/>
      <c r="O420" s="119"/>
      <c r="P420" s="119"/>
      <c r="Q420" s="119"/>
      <c r="R420" s="119"/>
      <c r="S420" s="119"/>
      <c r="T420" s="119"/>
      <c r="U420" s="119"/>
      <c r="V420" s="62"/>
      <c r="W420" s="62"/>
      <c r="X420" s="65"/>
      <c r="Y420" s="65"/>
      <c r="Z420" s="65"/>
      <c r="AA420" s="65"/>
      <c r="AB420" s="65"/>
      <c r="AC420" s="68"/>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13.5" customHeight="1">
      <c r="A421" s="1"/>
      <c r="B421" s="1"/>
      <c r="C421" s="25"/>
      <c r="D421" s="25"/>
      <c r="E421" s="25"/>
      <c r="F421" s="120"/>
      <c r="G421" s="119"/>
      <c r="H421" s="119"/>
      <c r="I421" s="119"/>
      <c r="J421" s="119"/>
      <c r="K421" s="119"/>
      <c r="L421" s="119"/>
      <c r="M421" s="119"/>
      <c r="N421" s="119"/>
      <c r="O421" s="119"/>
      <c r="P421" s="119"/>
      <c r="Q421" s="119"/>
      <c r="R421" s="119"/>
      <c r="S421" s="119"/>
      <c r="T421" s="119"/>
      <c r="U421" s="119"/>
      <c r="V421" s="62"/>
      <c r="W421" s="62"/>
      <c r="X421" s="65"/>
      <c r="Y421" s="65"/>
      <c r="Z421" s="65"/>
      <c r="AA421" s="65"/>
      <c r="AB421" s="65"/>
      <c r="AC421" s="68"/>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13.5" customHeight="1">
      <c r="A422" s="1"/>
      <c r="B422" s="1"/>
      <c r="C422" s="25"/>
      <c r="D422" s="25"/>
      <c r="E422" s="25"/>
      <c r="F422" s="120"/>
      <c r="G422" s="119"/>
      <c r="H422" s="119"/>
      <c r="I422" s="119"/>
      <c r="J422" s="119"/>
      <c r="K422" s="119"/>
      <c r="L422" s="119"/>
      <c r="M422" s="119"/>
      <c r="N422" s="119"/>
      <c r="O422" s="119"/>
      <c r="P422" s="119"/>
      <c r="Q422" s="119"/>
      <c r="R422" s="119"/>
      <c r="S422" s="119"/>
      <c r="T422" s="119"/>
      <c r="U422" s="119"/>
      <c r="V422" s="62"/>
      <c r="W422" s="62"/>
      <c r="X422" s="65"/>
      <c r="Y422" s="65"/>
      <c r="Z422" s="65"/>
      <c r="AA422" s="65"/>
      <c r="AB422" s="65"/>
      <c r="AC422" s="68"/>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13.5" customHeight="1">
      <c r="A423" s="1"/>
      <c r="B423" s="1"/>
      <c r="C423" s="25"/>
      <c r="D423" s="25"/>
      <c r="E423" s="25"/>
      <c r="F423" s="120"/>
      <c r="G423" s="119"/>
      <c r="H423" s="119"/>
      <c r="I423" s="119"/>
      <c r="J423" s="119"/>
      <c r="K423" s="119"/>
      <c r="L423" s="119"/>
      <c r="M423" s="119"/>
      <c r="N423" s="119"/>
      <c r="O423" s="119"/>
      <c r="P423" s="119"/>
      <c r="Q423" s="119"/>
      <c r="R423" s="119"/>
      <c r="S423" s="119"/>
      <c r="T423" s="119"/>
      <c r="U423" s="119"/>
      <c r="V423" s="62"/>
      <c r="W423" s="62"/>
      <c r="X423" s="65"/>
      <c r="Y423" s="65"/>
      <c r="Z423" s="65"/>
      <c r="AA423" s="65"/>
      <c r="AB423" s="65"/>
      <c r="AC423" s="68"/>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13.5" customHeight="1">
      <c r="A424" s="1"/>
      <c r="B424" s="1"/>
      <c r="C424" s="25"/>
      <c r="D424" s="25"/>
      <c r="E424" s="25"/>
      <c r="F424" s="120"/>
      <c r="G424" s="119"/>
      <c r="H424" s="119"/>
      <c r="I424" s="119"/>
      <c r="J424" s="119"/>
      <c r="K424" s="119"/>
      <c r="L424" s="119"/>
      <c r="M424" s="119"/>
      <c r="N424" s="119"/>
      <c r="O424" s="119"/>
      <c r="P424" s="119"/>
      <c r="Q424" s="119"/>
      <c r="R424" s="119"/>
      <c r="S424" s="119"/>
      <c r="T424" s="119"/>
      <c r="U424" s="119"/>
      <c r="V424" s="62"/>
      <c r="W424" s="62"/>
      <c r="X424" s="65"/>
      <c r="Y424" s="65"/>
      <c r="Z424" s="65"/>
      <c r="AA424" s="65"/>
      <c r="AB424" s="65"/>
      <c r="AC424" s="68"/>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13.5" customHeight="1">
      <c r="A425" s="1"/>
      <c r="B425" s="1"/>
      <c r="C425" s="25"/>
      <c r="D425" s="25"/>
      <c r="E425" s="25"/>
      <c r="F425" s="120"/>
      <c r="G425" s="119"/>
      <c r="H425" s="119"/>
      <c r="I425" s="119"/>
      <c r="J425" s="119"/>
      <c r="K425" s="119"/>
      <c r="L425" s="119"/>
      <c r="M425" s="119"/>
      <c r="N425" s="119"/>
      <c r="O425" s="119"/>
      <c r="P425" s="119"/>
      <c r="Q425" s="119"/>
      <c r="R425" s="119"/>
      <c r="S425" s="119"/>
      <c r="T425" s="119"/>
      <c r="U425" s="119"/>
      <c r="V425" s="62"/>
      <c r="W425" s="62"/>
      <c r="X425" s="65"/>
      <c r="Y425" s="65"/>
      <c r="Z425" s="65"/>
      <c r="AA425" s="65"/>
      <c r="AB425" s="65"/>
      <c r="AC425" s="68"/>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13.5" customHeight="1">
      <c r="A426" s="1"/>
      <c r="B426" s="1"/>
      <c r="C426" s="25"/>
      <c r="D426" s="25"/>
      <c r="E426" s="25"/>
      <c r="F426" s="120"/>
      <c r="G426" s="119"/>
      <c r="H426" s="119"/>
      <c r="I426" s="119"/>
      <c r="J426" s="119"/>
      <c r="K426" s="119"/>
      <c r="L426" s="119"/>
      <c r="M426" s="119"/>
      <c r="N426" s="119"/>
      <c r="O426" s="119"/>
      <c r="P426" s="119"/>
      <c r="Q426" s="119"/>
      <c r="R426" s="119"/>
      <c r="S426" s="119"/>
      <c r="T426" s="119"/>
      <c r="U426" s="119"/>
      <c r="V426" s="62"/>
      <c r="W426" s="62"/>
      <c r="X426" s="65"/>
      <c r="Y426" s="65"/>
      <c r="Z426" s="65"/>
      <c r="AA426" s="65"/>
      <c r="AB426" s="65"/>
      <c r="AC426" s="68"/>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13.5" customHeight="1">
      <c r="A427" s="1"/>
      <c r="B427" s="1"/>
      <c r="C427" s="25"/>
      <c r="D427" s="25"/>
      <c r="E427" s="25"/>
      <c r="F427" s="120"/>
      <c r="G427" s="119"/>
      <c r="H427" s="119"/>
      <c r="I427" s="119"/>
      <c r="J427" s="119"/>
      <c r="K427" s="119"/>
      <c r="L427" s="119"/>
      <c r="M427" s="119"/>
      <c r="N427" s="119"/>
      <c r="O427" s="119"/>
      <c r="P427" s="119"/>
      <c r="Q427" s="119"/>
      <c r="R427" s="119"/>
      <c r="S427" s="119"/>
      <c r="T427" s="119"/>
      <c r="U427" s="119"/>
      <c r="V427" s="62"/>
      <c r="W427" s="62"/>
      <c r="X427" s="65"/>
      <c r="Y427" s="65"/>
      <c r="Z427" s="65"/>
      <c r="AA427" s="65"/>
      <c r="AB427" s="65"/>
      <c r="AC427" s="68"/>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13.5" customHeight="1">
      <c r="A428" s="1"/>
      <c r="B428" s="1"/>
      <c r="C428" s="25"/>
      <c r="D428" s="25"/>
      <c r="E428" s="25"/>
      <c r="F428" s="120"/>
      <c r="G428" s="119"/>
      <c r="H428" s="119"/>
      <c r="I428" s="119"/>
      <c r="J428" s="119"/>
      <c r="K428" s="119"/>
      <c r="L428" s="119"/>
      <c r="M428" s="119"/>
      <c r="N428" s="119"/>
      <c r="O428" s="119"/>
      <c r="P428" s="119"/>
      <c r="Q428" s="119"/>
      <c r="R428" s="119"/>
      <c r="S428" s="119"/>
      <c r="T428" s="119"/>
      <c r="U428" s="119"/>
      <c r="V428" s="62"/>
      <c r="W428" s="62"/>
      <c r="X428" s="65"/>
      <c r="Y428" s="65"/>
      <c r="Z428" s="65"/>
      <c r="AA428" s="65"/>
      <c r="AB428" s="65"/>
      <c r="AC428" s="68"/>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13.5" customHeight="1">
      <c r="A429" s="1"/>
      <c r="B429" s="1"/>
      <c r="C429" s="25"/>
      <c r="D429" s="25"/>
      <c r="E429" s="25"/>
      <c r="F429" s="120"/>
      <c r="G429" s="119"/>
      <c r="H429" s="119"/>
      <c r="I429" s="119"/>
      <c r="J429" s="119"/>
      <c r="K429" s="119"/>
      <c r="L429" s="119"/>
      <c r="M429" s="119"/>
      <c r="N429" s="119"/>
      <c r="O429" s="119"/>
      <c r="P429" s="119"/>
      <c r="Q429" s="119"/>
      <c r="R429" s="119"/>
      <c r="S429" s="119"/>
      <c r="T429" s="119"/>
      <c r="U429" s="119"/>
      <c r="V429" s="62"/>
      <c r="W429" s="62"/>
      <c r="X429" s="65"/>
      <c r="Y429" s="65"/>
      <c r="Z429" s="65"/>
      <c r="AA429" s="65"/>
      <c r="AB429" s="65"/>
      <c r="AC429" s="68"/>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13.5" customHeight="1">
      <c r="A430" s="1"/>
      <c r="B430" s="1"/>
      <c r="C430" s="25"/>
      <c r="D430" s="25"/>
      <c r="E430" s="25"/>
      <c r="F430" s="120"/>
      <c r="G430" s="119"/>
      <c r="H430" s="119"/>
      <c r="I430" s="119"/>
      <c r="J430" s="119"/>
      <c r="K430" s="119"/>
      <c r="L430" s="119"/>
      <c r="M430" s="119"/>
      <c r="N430" s="119"/>
      <c r="O430" s="119"/>
      <c r="P430" s="119"/>
      <c r="Q430" s="119"/>
      <c r="R430" s="119"/>
      <c r="S430" s="119"/>
      <c r="T430" s="119"/>
      <c r="U430" s="119"/>
      <c r="V430" s="62"/>
      <c r="W430" s="62"/>
      <c r="X430" s="65"/>
      <c r="Y430" s="65"/>
      <c r="Z430" s="65"/>
      <c r="AA430" s="65"/>
      <c r="AB430" s="65"/>
      <c r="AC430" s="68"/>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ht="13.5" customHeight="1">
      <c r="A431" s="1"/>
      <c r="B431" s="1"/>
      <c r="C431" s="25"/>
      <c r="D431" s="25"/>
      <c r="E431" s="25"/>
      <c r="F431" s="120"/>
      <c r="G431" s="119"/>
      <c r="H431" s="119"/>
      <c r="I431" s="119"/>
      <c r="J431" s="119"/>
      <c r="K431" s="119"/>
      <c r="L431" s="119"/>
      <c r="M431" s="119"/>
      <c r="N431" s="119"/>
      <c r="O431" s="119"/>
      <c r="P431" s="119"/>
      <c r="Q431" s="119"/>
      <c r="R431" s="119"/>
      <c r="S431" s="119"/>
      <c r="T431" s="119"/>
      <c r="U431" s="119"/>
      <c r="V431" s="62"/>
      <c r="W431" s="62"/>
      <c r="X431" s="65"/>
      <c r="Y431" s="65"/>
      <c r="Z431" s="65"/>
      <c r="AA431" s="65"/>
      <c r="AB431" s="65"/>
      <c r="AC431" s="68"/>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ht="13.5" customHeight="1">
      <c r="A432" s="1"/>
      <c r="B432" s="1"/>
      <c r="C432" s="25"/>
      <c r="D432" s="25"/>
      <c r="E432" s="25"/>
      <c r="F432" s="120"/>
      <c r="G432" s="119"/>
      <c r="H432" s="119"/>
      <c r="I432" s="119"/>
      <c r="J432" s="119"/>
      <c r="K432" s="119"/>
      <c r="L432" s="119"/>
      <c r="M432" s="119"/>
      <c r="N432" s="119"/>
      <c r="O432" s="119"/>
      <c r="P432" s="119"/>
      <c r="Q432" s="119"/>
      <c r="R432" s="119"/>
      <c r="S432" s="119"/>
      <c r="T432" s="119"/>
      <c r="U432" s="119"/>
      <c r="V432" s="62"/>
      <c r="W432" s="62"/>
      <c r="X432" s="65"/>
      <c r="Y432" s="65"/>
      <c r="Z432" s="65"/>
      <c r="AA432" s="65"/>
      <c r="AB432" s="65"/>
      <c r="AC432" s="68"/>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ht="13.5" customHeight="1">
      <c r="A433" s="1"/>
      <c r="B433" s="1"/>
      <c r="C433" s="25"/>
      <c r="D433" s="25"/>
      <c r="E433" s="25"/>
      <c r="F433" s="120"/>
      <c r="G433" s="119"/>
      <c r="H433" s="119"/>
      <c r="I433" s="119"/>
      <c r="J433" s="119"/>
      <c r="K433" s="119"/>
      <c r="L433" s="119"/>
      <c r="M433" s="119"/>
      <c r="N433" s="119"/>
      <c r="O433" s="119"/>
      <c r="P433" s="119"/>
      <c r="Q433" s="119"/>
      <c r="R433" s="119"/>
      <c r="S433" s="119"/>
      <c r="T433" s="119"/>
      <c r="U433" s="119"/>
      <c r="V433" s="62"/>
      <c r="W433" s="62"/>
      <c r="X433" s="65"/>
      <c r="Y433" s="65"/>
      <c r="Z433" s="65"/>
      <c r="AA433" s="65"/>
      <c r="AB433" s="65"/>
      <c r="AC433" s="68"/>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13.5" customHeight="1">
      <c r="A434" s="1"/>
      <c r="B434" s="1"/>
      <c r="C434" s="25"/>
      <c r="D434" s="25"/>
      <c r="E434" s="25"/>
      <c r="F434" s="120"/>
      <c r="G434" s="119"/>
      <c r="H434" s="119"/>
      <c r="I434" s="119"/>
      <c r="J434" s="119"/>
      <c r="K434" s="119"/>
      <c r="L434" s="119"/>
      <c r="M434" s="119"/>
      <c r="N434" s="119"/>
      <c r="O434" s="119"/>
      <c r="P434" s="119"/>
      <c r="Q434" s="119"/>
      <c r="R434" s="119"/>
      <c r="S434" s="119"/>
      <c r="T434" s="119"/>
      <c r="U434" s="119"/>
      <c r="V434" s="62"/>
      <c r="W434" s="62"/>
      <c r="X434" s="65"/>
      <c r="Y434" s="65"/>
      <c r="Z434" s="65"/>
      <c r="AA434" s="65"/>
      <c r="AB434" s="65"/>
      <c r="AC434" s="68"/>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ht="13.5" customHeight="1">
      <c r="A435" s="1"/>
      <c r="B435" s="1"/>
      <c r="C435" s="25"/>
      <c r="D435" s="25"/>
      <c r="E435" s="25"/>
      <c r="F435" s="120"/>
      <c r="G435" s="119"/>
      <c r="H435" s="119"/>
      <c r="I435" s="119"/>
      <c r="J435" s="119"/>
      <c r="K435" s="119"/>
      <c r="L435" s="119"/>
      <c r="M435" s="119"/>
      <c r="N435" s="119"/>
      <c r="O435" s="119"/>
      <c r="P435" s="119"/>
      <c r="Q435" s="119"/>
      <c r="R435" s="119"/>
      <c r="S435" s="119"/>
      <c r="T435" s="119"/>
      <c r="U435" s="119"/>
      <c r="V435" s="62"/>
      <c r="W435" s="62"/>
      <c r="X435" s="65"/>
      <c r="Y435" s="65"/>
      <c r="Z435" s="65"/>
      <c r="AA435" s="65"/>
      <c r="AB435" s="65"/>
      <c r="AC435" s="68"/>
      <c r="AD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ht="13.5" customHeight="1">
      <c r="A436" s="1"/>
      <c r="B436" s="1"/>
      <c r="C436" s="25"/>
      <c r="D436" s="25"/>
      <c r="E436" s="25"/>
      <c r="F436" s="120"/>
      <c r="G436" s="119"/>
      <c r="H436" s="119"/>
      <c r="I436" s="119"/>
      <c r="J436" s="119"/>
      <c r="K436" s="119"/>
      <c r="L436" s="119"/>
      <c r="M436" s="119"/>
      <c r="N436" s="119"/>
      <c r="O436" s="119"/>
      <c r="P436" s="119"/>
      <c r="Q436" s="119"/>
      <c r="R436" s="119"/>
      <c r="S436" s="119"/>
      <c r="T436" s="119"/>
      <c r="U436" s="119"/>
      <c r="V436" s="62"/>
      <c r="W436" s="62"/>
      <c r="X436" s="65"/>
      <c r="Y436" s="65"/>
      <c r="Z436" s="65"/>
      <c r="AA436" s="65"/>
      <c r="AB436" s="65"/>
      <c r="AC436" s="68"/>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ht="13.5" customHeight="1">
      <c r="A437" s="1"/>
      <c r="B437" s="1"/>
      <c r="C437" s="25"/>
      <c r="D437" s="25"/>
      <c r="E437" s="25"/>
      <c r="F437" s="120"/>
      <c r="G437" s="119"/>
      <c r="H437" s="119"/>
      <c r="I437" s="119"/>
      <c r="J437" s="119"/>
      <c r="K437" s="119"/>
      <c r="L437" s="119"/>
      <c r="M437" s="119"/>
      <c r="N437" s="119"/>
      <c r="O437" s="119"/>
      <c r="P437" s="119"/>
      <c r="Q437" s="119"/>
      <c r="R437" s="119"/>
      <c r="S437" s="119"/>
      <c r="T437" s="119"/>
      <c r="U437" s="119"/>
      <c r="V437" s="62"/>
      <c r="W437" s="62"/>
      <c r="X437" s="65"/>
      <c r="Y437" s="65"/>
      <c r="Z437" s="65"/>
      <c r="AA437" s="65"/>
      <c r="AB437" s="65"/>
      <c r="AC437" s="68"/>
      <c r="AD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ht="13.5" customHeight="1">
      <c r="A438" s="1"/>
      <c r="B438" s="1"/>
      <c r="C438" s="25"/>
      <c r="D438" s="25"/>
      <c r="E438" s="25"/>
      <c r="F438" s="120"/>
      <c r="G438" s="119"/>
      <c r="H438" s="119"/>
      <c r="I438" s="119"/>
      <c r="J438" s="119"/>
      <c r="K438" s="119"/>
      <c r="L438" s="119"/>
      <c r="M438" s="119"/>
      <c r="N438" s="119"/>
      <c r="O438" s="119"/>
      <c r="P438" s="119"/>
      <c r="Q438" s="119"/>
      <c r="R438" s="119"/>
      <c r="S438" s="119"/>
      <c r="T438" s="119"/>
      <c r="U438" s="119"/>
      <c r="V438" s="62"/>
      <c r="W438" s="62"/>
      <c r="X438" s="65"/>
      <c r="Y438" s="65"/>
      <c r="Z438" s="65"/>
      <c r="AA438" s="65"/>
      <c r="AB438" s="65"/>
      <c r="AC438" s="68"/>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ht="13.5" customHeight="1">
      <c r="A439" s="1"/>
      <c r="B439" s="1"/>
      <c r="C439" s="25"/>
      <c r="D439" s="25"/>
      <c r="E439" s="25"/>
      <c r="F439" s="120"/>
      <c r="G439" s="119"/>
      <c r="H439" s="119"/>
      <c r="I439" s="119"/>
      <c r="J439" s="119"/>
      <c r="K439" s="119"/>
      <c r="L439" s="119"/>
      <c r="M439" s="119"/>
      <c r="N439" s="119"/>
      <c r="O439" s="119"/>
      <c r="P439" s="119"/>
      <c r="Q439" s="119"/>
      <c r="R439" s="119"/>
      <c r="S439" s="119"/>
      <c r="T439" s="119"/>
      <c r="U439" s="119"/>
      <c r="V439" s="62"/>
      <c r="W439" s="62"/>
      <c r="X439" s="65"/>
      <c r="Y439" s="65"/>
      <c r="Z439" s="65"/>
      <c r="AA439" s="65"/>
      <c r="AB439" s="65"/>
      <c r="AC439" s="68"/>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ht="13.5" customHeight="1">
      <c r="A440" s="1"/>
      <c r="B440" s="1"/>
      <c r="C440" s="25"/>
      <c r="D440" s="25"/>
      <c r="E440" s="25"/>
      <c r="F440" s="120"/>
      <c r="G440" s="119"/>
      <c r="H440" s="119"/>
      <c r="I440" s="119"/>
      <c r="J440" s="119"/>
      <c r="K440" s="119"/>
      <c r="L440" s="119"/>
      <c r="M440" s="119"/>
      <c r="N440" s="119"/>
      <c r="O440" s="119"/>
      <c r="P440" s="119"/>
      <c r="Q440" s="119"/>
      <c r="R440" s="119"/>
      <c r="S440" s="119"/>
      <c r="T440" s="119"/>
      <c r="U440" s="119"/>
      <c r="V440" s="62"/>
      <c r="W440" s="62"/>
      <c r="X440" s="65"/>
      <c r="Y440" s="65"/>
      <c r="Z440" s="65"/>
      <c r="AA440" s="65"/>
      <c r="AB440" s="65"/>
      <c r="AC440" s="68"/>
      <c r="AD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ht="13.5" customHeight="1">
      <c r="A441" s="1"/>
      <c r="B441" s="1"/>
      <c r="C441" s="25"/>
      <c r="D441" s="25"/>
      <c r="E441" s="25"/>
      <c r="F441" s="120"/>
      <c r="G441" s="119"/>
      <c r="H441" s="119"/>
      <c r="I441" s="119"/>
      <c r="J441" s="119"/>
      <c r="K441" s="119"/>
      <c r="L441" s="119"/>
      <c r="M441" s="119"/>
      <c r="N441" s="119"/>
      <c r="O441" s="119"/>
      <c r="P441" s="119"/>
      <c r="Q441" s="119"/>
      <c r="R441" s="119"/>
      <c r="S441" s="119"/>
      <c r="T441" s="119"/>
      <c r="U441" s="119"/>
      <c r="V441" s="62"/>
      <c r="W441" s="62"/>
      <c r="X441" s="65"/>
      <c r="Y441" s="65"/>
      <c r="Z441" s="65"/>
      <c r="AA441" s="65"/>
      <c r="AB441" s="65"/>
      <c r="AC441" s="68"/>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ht="13.5" customHeight="1">
      <c r="A442" s="1"/>
      <c r="B442" s="1"/>
      <c r="C442" s="25"/>
      <c r="D442" s="25"/>
      <c r="E442" s="25"/>
      <c r="F442" s="120"/>
      <c r="G442" s="119"/>
      <c r="H442" s="119"/>
      <c r="I442" s="119"/>
      <c r="J442" s="119"/>
      <c r="K442" s="119"/>
      <c r="L442" s="119"/>
      <c r="M442" s="119"/>
      <c r="N442" s="119"/>
      <c r="O442" s="119"/>
      <c r="P442" s="119"/>
      <c r="Q442" s="119"/>
      <c r="R442" s="119"/>
      <c r="S442" s="119"/>
      <c r="T442" s="119"/>
      <c r="U442" s="119"/>
      <c r="V442" s="62"/>
      <c r="W442" s="62"/>
      <c r="X442" s="65"/>
      <c r="Y442" s="65"/>
      <c r="Z442" s="65"/>
      <c r="AA442" s="65"/>
      <c r="AB442" s="65"/>
      <c r="AC442" s="68"/>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ht="13.5" customHeight="1">
      <c r="A443" s="1"/>
      <c r="B443" s="1"/>
      <c r="C443" s="25"/>
      <c r="D443" s="25"/>
      <c r="E443" s="25"/>
      <c r="F443" s="120"/>
      <c r="G443" s="119"/>
      <c r="H443" s="119"/>
      <c r="I443" s="119"/>
      <c r="J443" s="119"/>
      <c r="K443" s="119"/>
      <c r="L443" s="119"/>
      <c r="M443" s="119"/>
      <c r="N443" s="119"/>
      <c r="O443" s="119"/>
      <c r="P443" s="119"/>
      <c r="Q443" s="119"/>
      <c r="R443" s="119"/>
      <c r="S443" s="119"/>
      <c r="T443" s="119"/>
      <c r="U443" s="119"/>
      <c r="V443" s="62"/>
      <c r="W443" s="62"/>
      <c r="X443" s="65"/>
      <c r="Y443" s="65"/>
      <c r="Z443" s="65"/>
      <c r="AA443" s="65"/>
      <c r="AB443" s="65"/>
      <c r="AC443" s="68"/>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ht="13.5" customHeight="1">
      <c r="A444" s="1"/>
      <c r="B444" s="1"/>
      <c r="C444" s="25"/>
      <c r="D444" s="25"/>
      <c r="E444" s="25"/>
      <c r="F444" s="120"/>
      <c r="G444" s="119"/>
      <c r="H444" s="119"/>
      <c r="I444" s="119"/>
      <c r="J444" s="119"/>
      <c r="K444" s="119"/>
      <c r="L444" s="119"/>
      <c r="M444" s="119"/>
      <c r="N444" s="119"/>
      <c r="O444" s="119"/>
      <c r="P444" s="119"/>
      <c r="Q444" s="119"/>
      <c r="R444" s="119"/>
      <c r="S444" s="119"/>
      <c r="T444" s="119"/>
      <c r="U444" s="119"/>
      <c r="V444" s="62"/>
      <c r="W444" s="62"/>
      <c r="X444" s="65"/>
      <c r="Y444" s="65"/>
      <c r="Z444" s="65"/>
      <c r="AA444" s="65"/>
      <c r="AB444" s="65"/>
      <c r="AC444" s="68"/>
      <c r="AD444" s="1"/>
      <c r="AE444" s="1"/>
      <c r="AF444" s="1"/>
      <c r="AG444" s="1"/>
      <c r="AH444" s="1"/>
      <c r="AI444" s="1"/>
      <c r="AJ444" s="1"/>
      <c r="AK444" s="1"/>
      <c r="AL444" s="1"/>
      <c r="AM444" s="1"/>
      <c r="AN444" s="1"/>
      <c r="AO444" s="1"/>
      <c r="AP444" s="1"/>
      <c r="AQ444" s="1"/>
      <c r="AR444" s="1"/>
      <c r="AS444" s="1"/>
      <c r="AT444" s="1"/>
      <c r="AU444" s="1"/>
      <c r="AV444" s="1"/>
      <c r="AW444" s="1"/>
      <c r="AX444" s="1"/>
      <c r="AY444" s="1"/>
    </row>
    <row r="445" spans="1:51" ht="13.5" customHeight="1">
      <c r="A445" s="1"/>
      <c r="B445" s="1"/>
      <c r="C445" s="25"/>
      <c r="D445" s="25"/>
      <c r="E445" s="25"/>
      <c r="F445" s="120"/>
      <c r="G445" s="119"/>
      <c r="H445" s="119"/>
      <c r="I445" s="119"/>
      <c r="J445" s="119"/>
      <c r="K445" s="119"/>
      <c r="L445" s="119"/>
      <c r="M445" s="119"/>
      <c r="N445" s="119"/>
      <c r="O445" s="119"/>
      <c r="P445" s="119"/>
      <c r="Q445" s="119"/>
      <c r="R445" s="119"/>
      <c r="S445" s="119"/>
      <c r="T445" s="119"/>
      <c r="U445" s="119"/>
      <c r="V445" s="62"/>
      <c r="W445" s="62"/>
      <c r="X445" s="65"/>
      <c r="Y445" s="65"/>
      <c r="Z445" s="65"/>
      <c r="AA445" s="65"/>
      <c r="AB445" s="65"/>
      <c r="AC445" s="68"/>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ht="13.5" customHeight="1">
      <c r="A446" s="1"/>
      <c r="B446" s="1"/>
      <c r="C446" s="25"/>
      <c r="D446" s="25"/>
      <c r="E446" s="25"/>
      <c r="F446" s="120"/>
      <c r="G446" s="119"/>
      <c r="H446" s="119"/>
      <c r="I446" s="119"/>
      <c r="J446" s="119"/>
      <c r="K446" s="119"/>
      <c r="L446" s="119"/>
      <c r="M446" s="119"/>
      <c r="N446" s="119"/>
      <c r="O446" s="119"/>
      <c r="P446" s="119"/>
      <c r="Q446" s="119"/>
      <c r="R446" s="119"/>
      <c r="S446" s="119"/>
      <c r="T446" s="119"/>
      <c r="U446" s="119"/>
      <c r="V446" s="62"/>
      <c r="W446" s="62"/>
      <c r="X446" s="65"/>
      <c r="Y446" s="65"/>
      <c r="Z446" s="65"/>
      <c r="AA446" s="65"/>
      <c r="AB446" s="65"/>
      <c r="AC446" s="68"/>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ht="13.5" customHeight="1">
      <c r="A447" s="1"/>
      <c r="B447" s="1"/>
      <c r="C447" s="25"/>
      <c r="D447" s="25"/>
      <c r="E447" s="25"/>
      <c r="F447" s="120"/>
      <c r="G447" s="119"/>
      <c r="H447" s="119"/>
      <c r="I447" s="119"/>
      <c r="J447" s="119"/>
      <c r="K447" s="119"/>
      <c r="L447" s="119"/>
      <c r="M447" s="119"/>
      <c r="N447" s="119"/>
      <c r="O447" s="119"/>
      <c r="P447" s="119"/>
      <c r="Q447" s="119"/>
      <c r="R447" s="119"/>
      <c r="S447" s="119"/>
      <c r="T447" s="119"/>
      <c r="U447" s="119"/>
      <c r="V447" s="62"/>
      <c r="W447" s="62"/>
      <c r="X447" s="65"/>
      <c r="Y447" s="65"/>
      <c r="Z447" s="65"/>
      <c r="AA447" s="65"/>
      <c r="AB447" s="65"/>
      <c r="AC447" s="68"/>
      <c r="AD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ht="13.5" customHeight="1">
      <c r="A448" s="1"/>
      <c r="B448" s="1"/>
      <c r="C448" s="25"/>
      <c r="D448" s="25"/>
      <c r="E448" s="25"/>
      <c r="F448" s="120"/>
      <c r="G448" s="119"/>
      <c r="H448" s="119"/>
      <c r="I448" s="119"/>
      <c r="J448" s="119"/>
      <c r="K448" s="119"/>
      <c r="L448" s="119"/>
      <c r="M448" s="119"/>
      <c r="N448" s="119"/>
      <c r="O448" s="119"/>
      <c r="P448" s="119"/>
      <c r="Q448" s="119"/>
      <c r="R448" s="119"/>
      <c r="S448" s="119"/>
      <c r="T448" s="119"/>
      <c r="U448" s="119"/>
      <c r="V448" s="62"/>
      <c r="W448" s="62"/>
      <c r="X448" s="65"/>
      <c r="Y448" s="65"/>
      <c r="Z448" s="65"/>
      <c r="AA448" s="65"/>
      <c r="AB448" s="65"/>
      <c r="AC448" s="68"/>
      <c r="AD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ht="13.5" customHeight="1">
      <c r="A449" s="1"/>
      <c r="B449" s="1"/>
      <c r="C449" s="25"/>
      <c r="D449" s="25"/>
      <c r="E449" s="25"/>
      <c r="F449" s="120"/>
      <c r="G449" s="119"/>
      <c r="H449" s="119"/>
      <c r="I449" s="119"/>
      <c r="J449" s="119"/>
      <c r="K449" s="119"/>
      <c r="L449" s="119"/>
      <c r="M449" s="119"/>
      <c r="N449" s="119"/>
      <c r="O449" s="119"/>
      <c r="P449" s="119"/>
      <c r="Q449" s="119"/>
      <c r="R449" s="119"/>
      <c r="S449" s="119"/>
      <c r="T449" s="119"/>
      <c r="U449" s="119"/>
      <c r="V449" s="62"/>
      <c r="W449" s="62"/>
      <c r="X449" s="65"/>
      <c r="Y449" s="65"/>
      <c r="Z449" s="65"/>
      <c r="AA449" s="65"/>
      <c r="AB449" s="65"/>
      <c r="AC449" s="68"/>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ht="13.5" customHeight="1">
      <c r="A450" s="1"/>
      <c r="B450" s="1"/>
      <c r="C450" s="25"/>
      <c r="D450" s="25"/>
      <c r="E450" s="25"/>
      <c r="F450" s="120"/>
      <c r="G450" s="119"/>
      <c r="H450" s="119"/>
      <c r="I450" s="119"/>
      <c r="J450" s="119"/>
      <c r="K450" s="119"/>
      <c r="L450" s="119"/>
      <c r="M450" s="119"/>
      <c r="N450" s="119"/>
      <c r="O450" s="119"/>
      <c r="P450" s="119"/>
      <c r="Q450" s="119"/>
      <c r="R450" s="119"/>
      <c r="S450" s="119"/>
      <c r="T450" s="119"/>
      <c r="U450" s="119"/>
      <c r="V450" s="62"/>
      <c r="W450" s="62"/>
      <c r="X450" s="65"/>
      <c r="Y450" s="65"/>
      <c r="Z450" s="65"/>
      <c r="AA450" s="65"/>
      <c r="AB450" s="65"/>
      <c r="AC450" s="68"/>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ht="13.5" customHeight="1">
      <c r="A451" s="1"/>
      <c r="B451" s="1"/>
      <c r="C451" s="25"/>
      <c r="D451" s="25"/>
      <c r="E451" s="25"/>
      <c r="F451" s="120"/>
      <c r="G451" s="119"/>
      <c r="H451" s="119"/>
      <c r="I451" s="119"/>
      <c r="J451" s="119"/>
      <c r="K451" s="119"/>
      <c r="L451" s="119"/>
      <c r="M451" s="119"/>
      <c r="N451" s="119"/>
      <c r="O451" s="119"/>
      <c r="P451" s="119"/>
      <c r="Q451" s="119"/>
      <c r="R451" s="119"/>
      <c r="S451" s="119"/>
      <c r="T451" s="119"/>
      <c r="U451" s="119"/>
      <c r="V451" s="62"/>
      <c r="W451" s="62"/>
      <c r="X451" s="65"/>
      <c r="Y451" s="65"/>
      <c r="Z451" s="65"/>
      <c r="AA451" s="65"/>
      <c r="AB451" s="65"/>
      <c r="AC451" s="68"/>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ht="13.5" customHeight="1">
      <c r="A452" s="1"/>
      <c r="B452" s="1"/>
      <c r="C452" s="25"/>
      <c r="D452" s="25"/>
      <c r="E452" s="25"/>
      <c r="F452" s="120"/>
      <c r="G452" s="119"/>
      <c r="H452" s="119"/>
      <c r="I452" s="119"/>
      <c r="J452" s="119"/>
      <c r="K452" s="119"/>
      <c r="L452" s="119"/>
      <c r="M452" s="119"/>
      <c r="N452" s="119"/>
      <c r="O452" s="119"/>
      <c r="P452" s="119"/>
      <c r="Q452" s="119"/>
      <c r="R452" s="119"/>
      <c r="S452" s="119"/>
      <c r="T452" s="119"/>
      <c r="U452" s="119"/>
      <c r="V452" s="62"/>
      <c r="W452" s="62"/>
      <c r="X452" s="65"/>
      <c r="Y452" s="65"/>
      <c r="Z452" s="65"/>
      <c r="AA452" s="65"/>
      <c r="AB452" s="65"/>
      <c r="AC452" s="68"/>
      <c r="AD452" s="1"/>
      <c r="AE452" s="1"/>
      <c r="AF452" s="1"/>
      <c r="AG452" s="1"/>
      <c r="AH452" s="1"/>
      <c r="AI452" s="1"/>
      <c r="AJ452" s="1"/>
      <c r="AK452" s="1"/>
      <c r="AL452" s="1"/>
      <c r="AM452" s="1"/>
      <c r="AN452" s="1"/>
      <c r="AO452" s="1"/>
      <c r="AP452" s="1"/>
      <c r="AQ452" s="1"/>
      <c r="AR452" s="1"/>
      <c r="AS452" s="1"/>
      <c r="AT452" s="1"/>
      <c r="AU452" s="1"/>
      <c r="AV452" s="1"/>
      <c r="AW452" s="1"/>
      <c r="AX452" s="1"/>
      <c r="AY452" s="1"/>
    </row>
    <row r="453" spans="1:51" ht="13.5" customHeight="1">
      <c r="A453" s="1"/>
      <c r="B453" s="1"/>
      <c r="C453" s="25"/>
      <c r="D453" s="25"/>
      <c r="E453" s="25"/>
      <c r="F453" s="120"/>
      <c r="G453" s="119"/>
      <c r="H453" s="119"/>
      <c r="I453" s="119"/>
      <c r="J453" s="119"/>
      <c r="K453" s="119"/>
      <c r="L453" s="119"/>
      <c r="M453" s="119"/>
      <c r="N453" s="119"/>
      <c r="O453" s="119"/>
      <c r="P453" s="119"/>
      <c r="Q453" s="119"/>
      <c r="R453" s="119"/>
      <c r="S453" s="119"/>
      <c r="T453" s="119"/>
      <c r="U453" s="119"/>
      <c r="V453" s="62"/>
      <c r="W453" s="62"/>
      <c r="X453" s="65"/>
      <c r="Y453" s="65"/>
      <c r="Z453" s="65"/>
      <c r="AA453" s="65"/>
      <c r="AB453" s="65"/>
      <c r="AC453" s="68"/>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ht="13.5" customHeight="1">
      <c r="A454" s="1"/>
      <c r="B454" s="1"/>
      <c r="C454" s="25"/>
      <c r="D454" s="25"/>
      <c r="E454" s="25"/>
      <c r="F454" s="120"/>
      <c r="G454" s="119"/>
      <c r="H454" s="119"/>
      <c r="I454" s="119"/>
      <c r="J454" s="119"/>
      <c r="K454" s="119"/>
      <c r="L454" s="119"/>
      <c r="M454" s="119"/>
      <c r="N454" s="119"/>
      <c r="O454" s="119"/>
      <c r="P454" s="119"/>
      <c r="Q454" s="119"/>
      <c r="R454" s="119"/>
      <c r="S454" s="119"/>
      <c r="T454" s="119"/>
      <c r="U454" s="119"/>
      <c r="V454" s="62"/>
      <c r="W454" s="62"/>
      <c r="X454" s="65"/>
      <c r="Y454" s="65"/>
      <c r="Z454" s="65"/>
      <c r="AA454" s="65"/>
      <c r="AB454" s="65"/>
      <c r="AC454" s="68"/>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ht="13.5" customHeight="1">
      <c r="A455" s="1"/>
      <c r="B455" s="1"/>
      <c r="C455" s="25"/>
      <c r="D455" s="25"/>
      <c r="E455" s="25"/>
      <c r="F455" s="120"/>
      <c r="G455" s="119"/>
      <c r="H455" s="119"/>
      <c r="I455" s="119"/>
      <c r="J455" s="119"/>
      <c r="K455" s="119"/>
      <c r="L455" s="119"/>
      <c r="M455" s="119"/>
      <c r="N455" s="119"/>
      <c r="O455" s="119"/>
      <c r="P455" s="119"/>
      <c r="Q455" s="119"/>
      <c r="R455" s="119"/>
      <c r="S455" s="119"/>
      <c r="T455" s="119"/>
      <c r="U455" s="119"/>
      <c r="V455" s="62"/>
      <c r="W455" s="62"/>
      <c r="X455" s="65"/>
      <c r="Y455" s="65"/>
      <c r="Z455" s="65"/>
      <c r="AA455" s="65"/>
      <c r="AB455" s="65"/>
      <c r="AC455" s="68"/>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ht="13.5" customHeight="1">
      <c r="A456" s="1"/>
      <c r="B456" s="1"/>
      <c r="C456" s="25"/>
      <c r="D456" s="25"/>
      <c r="E456" s="25"/>
      <c r="F456" s="120"/>
      <c r="G456" s="119"/>
      <c r="H456" s="119"/>
      <c r="I456" s="119"/>
      <c r="J456" s="119"/>
      <c r="K456" s="119"/>
      <c r="L456" s="119"/>
      <c r="M456" s="119"/>
      <c r="N456" s="119"/>
      <c r="O456" s="119"/>
      <c r="P456" s="119"/>
      <c r="Q456" s="119"/>
      <c r="R456" s="119"/>
      <c r="S456" s="119"/>
      <c r="T456" s="119"/>
      <c r="U456" s="119"/>
      <c r="V456" s="62"/>
      <c r="W456" s="62"/>
      <c r="X456" s="65"/>
      <c r="Y456" s="65"/>
      <c r="Z456" s="65"/>
      <c r="AA456" s="65"/>
      <c r="AB456" s="65"/>
      <c r="AC456" s="68"/>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ht="13.5" customHeight="1">
      <c r="A457" s="1"/>
      <c r="B457" s="1"/>
      <c r="C457" s="25"/>
      <c r="D457" s="25"/>
      <c r="E457" s="25"/>
      <c r="F457" s="120"/>
      <c r="G457" s="119"/>
      <c r="H457" s="119"/>
      <c r="I457" s="119"/>
      <c r="J457" s="119"/>
      <c r="K457" s="119"/>
      <c r="L457" s="119"/>
      <c r="M457" s="119"/>
      <c r="N457" s="119"/>
      <c r="O457" s="119"/>
      <c r="P457" s="119"/>
      <c r="Q457" s="119"/>
      <c r="R457" s="119"/>
      <c r="S457" s="119"/>
      <c r="T457" s="119"/>
      <c r="U457" s="119"/>
      <c r="V457" s="62"/>
      <c r="W457" s="62"/>
      <c r="X457" s="65"/>
      <c r="Y457" s="65"/>
      <c r="Z457" s="65"/>
      <c r="AA457" s="65"/>
      <c r="AB457" s="65"/>
      <c r="AC457" s="68"/>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ht="13.5" customHeight="1">
      <c r="A458" s="1"/>
      <c r="B458" s="1"/>
      <c r="C458" s="25"/>
      <c r="D458" s="25"/>
      <c r="E458" s="25"/>
      <c r="F458" s="120"/>
      <c r="G458" s="119"/>
      <c r="H458" s="119"/>
      <c r="I458" s="119"/>
      <c r="J458" s="119"/>
      <c r="K458" s="119"/>
      <c r="L458" s="119"/>
      <c r="M458" s="119"/>
      <c r="N458" s="119"/>
      <c r="O458" s="119"/>
      <c r="P458" s="119"/>
      <c r="Q458" s="119"/>
      <c r="R458" s="119"/>
      <c r="S458" s="119"/>
      <c r="T458" s="119"/>
      <c r="U458" s="119"/>
      <c r="V458" s="62"/>
      <c r="W458" s="62"/>
      <c r="X458" s="65"/>
      <c r="Y458" s="65"/>
      <c r="Z458" s="65"/>
      <c r="AA458" s="65"/>
      <c r="AB458" s="65"/>
      <c r="AC458" s="68"/>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ht="13.5" customHeight="1">
      <c r="A459" s="1"/>
      <c r="B459" s="1"/>
      <c r="C459" s="25"/>
      <c r="D459" s="25"/>
      <c r="E459" s="25"/>
      <c r="F459" s="120"/>
      <c r="G459" s="119"/>
      <c r="H459" s="119"/>
      <c r="I459" s="119"/>
      <c r="J459" s="119"/>
      <c r="K459" s="119"/>
      <c r="L459" s="119"/>
      <c r="M459" s="119"/>
      <c r="N459" s="119"/>
      <c r="O459" s="119"/>
      <c r="P459" s="119"/>
      <c r="Q459" s="119"/>
      <c r="R459" s="119"/>
      <c r="S459" s="119"/>
      <c r="T459" s="119"/>
      <c r="U459" s="119"/>
      <c r="V459" s="62"/>
      <c r="W459" s="62"/>
      <c r="X459" s="65"/>
      <c r="Y459" s="65"/>
      <c r="Z459" s="65"/>
      <c r="AA459" s="65"/>
      <c r="AB459" s="65"/>
      <c r="AC459" s="68"/>
      <c r="AD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ht="13.5" customHeight="1">
      <c r="A460" s="1"/>
      <c r="B460" s="1"/>
      <c r="C460" s="25"/>
      <c r="D460" s="25"/>
      <c r="E460" s="25"/>
      <c r="F460" s="120"/>
      <c r="G460" s="119"/>
      <c r="H460" s="119"/>
      <c r="I460" s="119"/>
      <c r="J460" s="119"/>
      <c r="K460" s="119"/>
      <c r="L460" s="119"/>
      <c r="M460" s="119"/>
      <c r="N460" s="119"/>
      <c r="O460" s="119"/>
      <c r="P460" s="119"/>
      <c r="Q460" s="119"/>
      <c r="R460" s="119"/>
      <c r="S460" s="119"/>
      <c r="T460" s="119"/>
      <c r="U460" s="119"/>
      <c r="V460" s="62"/>
      <c r="W460" s="62"/>
      <c r="X460" s="65"/>
      <c r="Y460" s="65"/>
      <c r="Z460" s="65"/>
      <c r="AA460" s="65"/>
      <c r="AB460" s="65"/>
      <c r="AC460" s="68"/>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ht="13.5" customHeight="1">
      <c r="A461" s="1"/>
      <c r="B461" s="1"/>
      <c r="C461" s="25"/>
      <c r="D461" s="25"/>
      <c r="E461" s="25"/>
      <c r="F461" s="120"/>
      <c r="G461" s="119"/>
      <c r="H461" s="119"/>
      <c r="I461" s="119"/>
      <c r="J461" s="119"/>
      <c r="K461" s="119"/>
      <c r="L461" s="119"/>
      <c r="M461" s="119"/>
      <c r="N461" s="119"/>
      <c r="O461" s="119"/>
      <c r="P461" s="119"/>
      <c r="Q461" s="119"/>
      <c r="R461" s="119"/>
      <c r="S461" s="119"/>
      <c r="T461" s="119"/>
      <c r="U461" s="119"/>
      <c r="V461" s="62"/>
      <c r="W461" s="62"/>
      <c r="X461" s="65"/>
      <c r="Y461" s="65"/>
      <c r="Z461" s="65"/>
      <c r="AA461" s="65"/>
      <c r="AB461" s="65"/>
      <c r="AC461" s="68"/>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ht="13.5" customHeight="1">
      <c r="A462" s="1"/>
      <c r="B462" s="1"/>
      <c r="C462" s="25"/>
      <c r="D462" s="25"/>
      <c r="E462" s="25"/>
      <c r="F462" s="120"/>
      <c r="G462" s="119"/>
      <c r="H462" s="119"/>
      <c r="I462" s="119"/>
      <c r="J462" s="119"/>
      <c r="K462" s="119"/>
      <c r="L462" s="119"/>
      <c r="M462" s="119"/>
      <c r="N462" s="119"/>
      <c r="O462" s="119"/>
      <c r="P462" s="119"/>
      <c r="Q462" s="119"/>
      <c r="R462" s="119"/>
      <c r="S462" s="119"/>
      <c r="T462" s="119"/>
      <c r="U462" s="119"/>
      <c r="V462" s="62"/>
      <c r="W462" s="62"/>
      <c r="X462" s="65"/>
      <c r="Y462" s="65"/>
      <c r="Z462" s="65"/>
      <c r="AA462" s="65"/>
      <c r="AB462" s="65"/>
      <c r="AC462" s="68"/>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ht="13.5" customHeight="1">
      <c r="A463" s="1"/>
      <c r="B463" s="1"/>
      <c r="C463" s="25"/>
      <c r="D463" s="25"/>
      <c r="E463" s="25"/>
      <c r="F463" s="120"/>
      <c r="G463" s="119"/>
      <c r="H463" s="119"/>
      <c r="I463" s="119"/>
      <c r="J463" s="119"/>
      <c r="K463" s="119"/>
      <c r="L463" s="119"/>
      <c r="M463" s="119"/>
      <c r="N463" s="119"/>
      <c r="O463" s="119"/>
      <c r="P463" s="119"/>
      <c r="Q463" s="119"/>
      <c r="R463" s="119"/>
      <c r="S463" s="119"/>
      <c r="T463" s="119"/>
      <c r="U463" s="119"/>
      <c r="V463" s="62"/>
      <c r="W463" s="62"/>
      <c r="X463" s="65"/>
      <c r="Y463" s="65"/>
      <c r="Z463" s="65"/>
      <c r="AA463" s="65"/>
      <c r="AB463" s="65"/>
      <c r="AC463" s="68"/>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ht="13.5" customHeight="1">
      <c r="A464" s="1"/>
      <c r="B464" s="1"/>
      <c r="C464" s="25"/>
      <c r="D464" s="25"/>
      <c r="E464" s="25"/>
      <c r="F464" s="120"/>
      <c r="G464" s="119"/>
      <c r="H464" s="119"/>
      <c r="I464" s="119"/>
      <c r="J464" s="119"/>
      <c r="K464" s="119"/>
      <c r="L464" s="119"/>
      <c r="M464" s="119"/>
      <c r="N464" s="119"/>
      <c r="O464" s="119"/>
      <c r="P464" s="119"/>
      <c r="Q464" s="119"/>
      <c r="R464" s="119"/>
      <c r="S464" s="119"/>
      <c r="T464" s="119"/>
      <c r="U464" s="119"/>
      <c r="V464" s="62"/>
      <c r="W464" s="62"/>
      <c r="X464" s="65"/>
      <c r="Y464" s="65"/>
      <c r="Z464" s="65"/>
      <c r="AA464" s="65"/>
      <c r="AB464" s="65"/>
      <c r="AC464" s="68"/>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ht="13.5" customHeight="1">
      <c r="A465" s="1"/>
      <c r="B465" s="1"/>
      <c r="C465" s="25"/>
      <c r="D465" s="25"/>
      <c r="E465" s="25"/>
      <c r="F465" s="120"/>
      <c r="G465" s="119"/>
      <c r="H465" s="119"/>
      <c r="I465" s="119"/>
      <c r="J465" s="119"/>
      <c r="K465" s="119"/>
      <c r="L465" s="119"/>
      <c r="M465" s="119"/>
      <c r="N465" s="119"/>
      <c r="O465" s="119"/>
      <c r="P465" s="119"/>
      <c r="Q465" s="119"/>
      <c r="R465" s="119"/>
      <c r="S465" s="119"/>
      <c r="T465" s="119"/>
      <c r="U465" s="119"/>
      <c r="V465" s="62"/>
      <c r="W465" s="62"/>
      <c r="X465" s="65"/>
      <c r="Y465" s="65"/>
      <c r="Z465" s="65"/>
      <c r="AA465" s="65"/>
      <c r="AB465" s="65"/>
      <c r="AC465" s="68"/>
      <c r="AD465" s="1"/>
      <c r="AE465" s="1"/>
      <c r="AF465" s="1"/>
      <c r="AG465" s="1"/>
      <c r="AH465" s="1"/>
      <c r="AI465" s="1"/>
      <c r="AJ465" s="1"/>
      <c r="AK465" s="1"/>
      <c r="AL465" s="1"/>
      <c r="AM465" s="1"/>
      <c r="AN465" s="1"/>
      <c r="AO465" s="1"/>
      <c r="AP465" s="1"/>
      <c r="AQ465" s="1"/>
      <c r="AR465" s="1"/>
      <c r="AS465" s="1"/>
      <c r="AT465" s="1"/>
      <c r="AU465" s="1"/>
      <c r="AV465" s="1"/>
      <c r="AW465" s="1"/>
      <c r="AX465" s="1"/>
      <c r="AY465" s="1"/>
    </row>
    <row r="466" spans="1:51" ht="13.5" customHeight="1">
      <c r="A466" s="1"/>
      <c r="B466" s="1"/>
      <c r="C466" s="25"/>
      <c r="D466" s="25"/>
      <c r="E466" s="25"/>
      <c r="F466" s="120"/>
      <c r="G466" s="119"/>
      <c r="H466" s="119"/>
      <c r="I466" s="119"/>
      <c r="J466" s="119"/>
      <c r="K466" s="119"/>
      <c r="L466" s="119"/>
      <c r="M466" s="119"/>
      <c r="N466" s="119"/>
      <c r="O466" s="119"/>
      <c r="P466" s="119"/>
      <c r="Q466" s="119"/>
      <c r="R466" s="119"/>
      <c r="S466" s="119"/>
      <c r="T466" s="119"/>
      <c r="U466" s="119"/>
      <c r="V466" s="62"/>
      <c r="W466" s="62"/>
      <c r="X466" s="65"/>
      <c r="Y466" s="65"/>
      <c r="Z466" s="65"/>
      <c r="AA466" s="65"/>
      <c r="AB466" s="65"/>
      <c r="AC466" s="68"/>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ht="13.5" customHeight="1">
      <c r="A467" s="1"/>
      <c r="B467" s="1"/>
      <c r="C467" s="25"/>
      <c r="D467" s="25"/>
      <c r="E467" s="25"/>
      <c r="F467" s="120"/>
      <c r="G467" s="119"/>
      <c r="H467" s="119"/>
      <c r="I467" s="119"/>
      <c r="J467" s="119"/>
      <c r="K467" s="119"/>
      <c r="L467" s="119"/>
      <c r="M467" s="119"/>
      <c r="N467" s="119"/>
      <c r="O467" s="119"/>
      <c r="P467" s="119"/>
      <c r="Q467" s="119"/>
      <c r="R467" s="119"/>
      <c r="S467" s="119"/>
      <c r="T467" s="119"/>
      <c r="U467" s="119"/>
      <c r="V467" s="62"/>
      <c r="W467" s="62"/>
      <c r="X467" s="65"/>
      <c r="Y467" s="65"/>
      <c r="Z467" s="65"/>
      <c r="AA467" s="65"/>
      <c r="AB467" s="65"/>
      <c r="AC467" s="68"/>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ht="13.5" customHeight="1">
      <c r="A468" s="1"/>
      <c r="B468" s="1"/>
      <c r="C468" s="25"/>
      <c r="D468" s="25"/>
      <c r="E468" s="25"/>
      <c r="F468" s="120"/>
      <c r="G468" s="119"/>
      <c r="H468" s="119"/>
      <c r="I468" s="119"/>
      <c r="J468" s="119"/>
      <c r="K468" s="119"/>
      <c r="L468" s="119"/>
      <c r="M468" s="119"/>
      <c r="N468" s="119"/>
      <c r="O468" s="119"/>
      <c r="P468" s="119"/>
      <c r="Q468" s="119"/>
      <c r="R468" s="119"/>
      <c r="S468" s="119"/>
      <c r="T468" s="119"/>
      <c r="U468" s="119"/>
      <c r="V468" s="62"/>
      <c r="W468" s="62"/>
      <c r="X468" s="65"/>
      <c r="Y468" s="65"/>
      <c r="Z468" s="65"/>
      <c r="AA468" s="65"/>
      <c r="AB468" s="65"/>
      <c r="AC468" s="68"/>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ht="13.5" customHeight="1">
      <c r="A469" s="1"/>
      <c r="B469" s="1"/>
      <c r="C469" s="25"/>
      <c r="D469" s="25"/>
      <c r="E469" s="25"/>
      <c r="F469" s="120"/>
      <c r="G469" s="119"/>
      <c r="H469" s="119"/>
      <c r="I469" s="119"/>
      <c r="J469" s="119"/>
      <c r="K469" s="119"/>
      <c r="L469" s="119"/>
      <c r="M469" s="119"/>
      <c r="N469" s="119"/>
      <c r="O469" s="119"/>
      <c r="P469" s="119"/>
      <c r="Q469" s="119"/>
      <c r="R469" s="119"/>
      <c r="S469" s="119"/>
      <c r="T469" s="119"/>
      <c r="U469" s="119"/>
      <c r="V469" s="62"/>
      <c r="W469" s="62"/>
      <c r="X469" s="65"/>
      <c r="Y469" s="65"/>
      <c r="Z469" s="65"/>
      <c r="AA469" s="65"/>
      <c r="AB469" s="65"/>
      <c r="AC469" s="68"/>
      <c r="AD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ht="13.5" customHeight="1">
      <c r="A470" s="1"/>
      <c r="B470" s="1"/>
      <c r="C470" s="25"/>
      <c r="D470" s="25"/>
      <c r="E470" s="25"/>
      <c r="F470" s="120"/>
      <c r="G470" s="119"/>
      <c r="H470" s="119"/>
      <c r="I470" s="119"/>
      <c r="J470" s="119"/>
      <c r="K470" s="119"/>
      <c r="L470" s="119"/>
      <c r="M470" s="119"/>
      <c r="N470" s="119"/>
      <c r="O470" s="119"/>
      <c r="P470" s="119"/>
      <c r="Q470" s="119"/>
      <c r="R470" s="119"/>
      <c r="S470" s="119"/>
      <c r="T470" s="119"/>
      <c r="U470" s="119"/>
      <c r="V470" s="62"/>
      <c r="W470" s="62"/>
      <c r="X470" s="65"/>
      <c r="Y470" s="65"/>
      <c r="Z470" s="65"/>
      <c r="AA470" s="65"/>
      <c r="AB470" s="65"/>
      <c r="AC470" s="68"/>
      <c r="AD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ht="13.5" customHeight="1">
      <c r="A471" s="1"/>
      <c r="B471" s="1"/>
      <c r="C471" s="25"/>
      <c r="D471" s="25"/>
      <c r="E471" s="25"/>
      <c r="F471" s="120"/>
      <c r="G471" s="119"/>
      <c r="H471" s="119"/>
      <c r="I471" s="119"/>
      <c r="J471" s="119"/>
      <c r="K471" s="119"/>
      <c r="L471" s="119"/>
      <c r="M471" s="119"/>
      <c r="N471" s="119"/>
      <c r="O471" s="119"/>
      <c r="P471" s="119"/>
      <c r="Q471" s="119"/>
      <c r="R471" s="119"/>
      <c r="S471" s="119"/>
      <c r="T471" s="119"/>
      <c r="U471" s="119"/>
      <c r="V471" s="62"/>
      <c r="W471" s="62"/>
      <c r="X471" s="65"/>
      <c r="Y471" s="65"/>
      <c r="Z471" s="65"/>
      <c r="AA471" s="65"/>
      <c r="AB471" s="65"/>
      <c r="AC471" s="68"/>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ht="13.5" customHeight="1">
      <c r="A472" s="1"/>
      <c r="B472" s="1"/>
      <c r="C472" s="25"/>
      <c r="D472" s="25"/>
      <c r="E472" s="25"/>
      <c r="F472" s="120"/>
      <c r="G472" s="119"/>
      <c r="H472" s="119"/>
      <c r="I472" s="119"/>
      <c r="J472" s="119"/>
      <c r="K472" s="119"/>
      <c r="L472" s="119"/>
      <c r="M472" s="119"/>
      <c r="N472" s="119"/>
      <c r="O472" s="119"/>
      <c r="P472" s="119"/>
      <c r="Q472" s="119"/>
      <c r="R472" s="119"/>
      <c r="S472" s="119"/>
      <c r="T472" s="119"/>
      <c r="U472" s="119"/>
      <c r="V472" s="62"/>
      <c r="W472" s="62"/>
      <c r="X472" s="65"/>
      <c r="Y472" s="65"/>
      <c r="Z472" s="65"/>
      <c r="AA472" s="65"/>
      <c r="AB472" s="65"/>
      <c r="AC472" s="68"/>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ht="13.5" customHeight="1">
      <c r="A473" s="1"/>
      <c r="B473" s="1"/>
      <c r="C473" s="25"/>
      <c r="D473" s="25"/>
      <c r="E473" s="25"/>
      <c r="F473" s="120"/>
      <c r="G473" s="119"/>
      <c r="H473" s="119"/>
      <c r="I473" s="119"/>
      <c r="J473" s="119"/>
      <c r="K473" s="119"/>
      <c r="L473" s="119"/>
      <c r="M473" s="119"/>
      <c r="N473" s="119"/>
      <c r="O473" s="119"/>
      <c r="P473" s="119"/>
      <c r="Q473" s="119"/>
      <c r="R473" s="119"/>
      <c r="S473" s="119"/>
      <c r="T473" s="119"/>
      <c r="U473" s="119"/>
      <c r="V473" s="62"/>
      <c r="W473" s="62"/>
      <c r="X473" s="65"/>
      <c r="Y473" s="65"/>
      <c r="Z473" s="65"/>
      <c r="AA473" s="65"/>
      <c r="AB473" s="65"/>
      <c r="AC473" s="68"/>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ht="13.5" customHeight="1">
      <c r="A474" s="1"/>
      <c r="B474" s="1"/>
      <c r="C474" s="25"/>
      <c r="D474" s="25"/>
      <c r="E474" s="25"/>
      <c r="F474" s="120"/>
      <c r="G474" s="119"/>
      <c r="H474" s="119"/>
      <c r="I474" s="119"/>
      <c r="J474" s="119"/>
      <c r="K474" s="119"/>
      <c r="L474" s="119"/>
      <c r="M474" s="119"/>
      <c r="N474" s="119"/>
      <c r="O474" s="119"/>
      <c r="P474" s="119"/>
      <c r="Q474" s="119"/>
      <c r="R474" s="119"/>
      <c r="S474" s="119"/>
      <c r="T474" s="119"/>
      <c r="U474" s="119"/>
      <c r="V474" s="62"/>
      <c r="W474" s="62"/>
      <c r="X474" s="65"/>
      <c r="Y474" s="65"/>
      <c r="Z474" s="65"/>
      <c r="AA474" s="65"/>
      <c r="AB474" s="65"/>
      <c r="AC474" s="68"/>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ht="13.5" customHeight="1">
      <c r="A475" s="1"/>
      <c r="B475" s="1"/>
      <c r="C475" s="25"/>
      <c r="D475" s="25"/>
      <c r="E475" s="25"/>
      <c r="F475" s="120"/>
      <c r="G475" s="119"/>
      <c r="H475" s="119"/>
      <c r="I475" s="119"/>
      <c r="J475" s="119"/>
      <c r="K475" s="119"/>
      <c r="L475" s="119"/>
      <c r="M475" s="119"/>
      <c r="N475" s="119"/>
      <c r="O475" s="119"/>
      <c r="P475" s="119"/>
      <c r="Q475" s="119"/>
      <c r="R475" s="119"/>
      <c r="S475" s="119"/>
      <c r="T475" s="119"/>
      <c r="U475" s="119"/>
      <c r="V475" s="62"/>
      <c r="W475" s="62"/>
      <c r="X475" s="65"/>
      <c r="Y475" s="65"/>
      <c r="Z475" s="65"/>
      <c r="AA475" s="65"/>
      <c r="AB475" s="65"/>
      <c r="AC475" s="68"/>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ht="13.5" customHeight="1">
      <c r="A476" s="1"/>
      <c r="B476" s="1"/>
      <c r="C476" s="25"/>
      <c r="D476" s="25"/>
      <c r="E476" s="25"/>
      <c r="F476" s="120"/>
      <c r="G476" s="119"/>
      <c r="H476" s="119"/>
      <c r="I476" s="119"/>
      <c r="J476" s="119"/>
      <c r="K476" s="119"/>
      <c r="L476" s="119"/>
      <c r="M476" s="119"/>
      <c r="N476" s="119"/>
      <c r="O476" s="119"/>
      <c r="P476" s="119"/>
      <c r="Q476" s="119"/>
      <c r="R476" s="119"/>
      <c r="S476" s="119"/>
      <c r="T476" s="119"/>
      <c r="U476" s="119"/>
      <c r="V476" s="62"/>
      <c r="W476" s="62"/>
      <c r="X476" s="65"/>
      <c r="Y476" s="65"/>
      <c r="Z476" s="65"/>
      <c r="AA476" s="65"/>
      <c r="AB476" s="65"/>
      <c r="AC476" s="68"/>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ht="13.5" customHeight="1">
      <c r="A477" s="1"/>
      <c r="B477" s="1"/>
      <c r="C477" s="25"/>
      <c r="D477" s="25"/>
      <c r="E477" s="25"/>
      <c r="F477" s="120"/>
      <c r="G477" s="119"/>
      <c r="H477" s="119"/>
      <c r="I477" s="119"/>
      <c r="J477" s="119"/>
      <c r="K477" s="119"/>
      <c r="L477" s="119"/>
      <c r="M477" s="119"/>
      <c r="N477" s="119"/>
      <c r="O477" s="119"/>
      <c r="P477" s="119"/>
      <c r="Q477" s="119"/>
      <c r="R477" s="119"/>
      <c r="S477" s="119"/>
      <c r="T477" s="119"/>
      <c r="U477" s="119"/>
      <c r="V477" s="62"/>
      <c r="W477" s="62"/>
      <c r="X477" s="65"/>
      <c r="Y477" s="65"/>
      <c r="Z477" s="65"/>
      <c r="AA477" s="65"/>
      <c r="AB477" s="65"/>
      <c r="AC477" s="68"/>
      <c r="AD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ht="13.5" customHeight="1">
      <c r="A478" s="1"/>
      <c r="B478" s="1"/>
      <c r="C478" s="25"/>
      <c r="D478" s="25"/>
      <c r="E478" s="25"/>
      <c r="F478" s="120"/>
      <c r="G478" s="119"/>
      <c r="H478" s="119"/>
      <c r="I478" s="119"/>
      <c r="J478" s="119"/>
      <c r="K478" s="119"/>
      <c r="L478" s="119"/>
      <c r="M478" s="119"/>
      <c r="N478" s="119"/>
      <c r="O478" s="119"/>
      <c r="P478" s="119"/>
      <c r="Q478" s="119"/>
      <c r="R478" s="119"/>
      <c r="S478" s="119"/>
      <c r="T478" s="119"/>
      <c r="U478" s="119"/>
      <c r="V478" s="62"/>
      <c r="W478" s="62"/>
      <c r="X478" s="65"/>
      <c r="Y478" s="65"/>
      <c r="Z478" s="65"/>
      <c r="AA478" s="65"/>
      <c r="AB478" s="65"/>
      <c r="AC478" s="68"/>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ht="13.5" customHeight="1">
      <c r="A479" s="1"/>
      <c r="B479" s="1"/>
      <c r="C479" s="25"/>
      <c r="D479" s="25"/>
      <c r="E479" s="25"/>
      <c r="F479" s="120"/>
      <c r="G479" s="119"/>
      <c r="H479" s="119"/>
      <c r="I479" s="119"/>
      <c r="J479" s="119"/>
      <c r="K479" s="119"/>
      <c r="L479" s="119"/>
      <c r="M479" s="119"/>
      <c r="N479" s="119"/>
      <c r="O479" s="119"/>
      <c r="P479" s="119"/>
      <c r="Q479" s="119"/>
      <c r="R479" s="119"/>
      <c r="S479" s="119"/>
      <c r="T479" s="119"/>
      <c r="U479" s="119"/>
      <c r="V479" s="62"/>
      <c r="W479" s="62"/>
      <c r="X479" s="65"/>
      <c r="Y479" s="65"/>
      <c r="Z479" s="65"/>
      <c r="AA479" s="65"/>
      <c r="AB479" s="65"/>
      <c r="AC479" s="68"/>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ht="13.5" customHeight="1">
      <c r="A480" s="1"/>
      <c r="B480" s="1"/>
      <c r="C480" s="25"/>
      <c r="D480" s="25"/>
      <c r="E480" s="25"/>
      <c r="F480" s="120"/>
      <c r="G480" s="119"/>
      <c r="H480" s="119"/>
      <c r="I480" s="119"/>
      <c r="J480" s="119"/>
      <c r="K480" s="119"/>
      <c r="L480" s="119"/>
      <c r="M480" s="119"/>
      <c r="N480" s="119"/>
      <c r="O480" s="119"/>
      <c r="P480" s="119"/>
      <c r="Q480" s="119"/>
      <c r="R480" s="119"/>
      <c r="S480" s="119"/>
      <c r="T480" s="119"/>
      <c r="U480" s="119"/>
      <c r="V480" s="62"/>
      <c r="W480" s="62"/>
      <c r="X480" s="65"/>
      <c r="Y480" s="65"/>
      <c r="Z480" s="65"/>
      <c r="AA480" s="65"/>
      <c r="AB480" s="65"/>
      <c r="AC480" s="68"/>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ht="13.5" customHeight="1">
      <c r="A481" s="1"/>
      <c r="B481" s="1"/>
      <c r="C481" s="25"/>
      <c r="D481" s="25"/>
      <c r="E481" s="25"/>
      <c r="F481" s="120"/>
      <c r="G481" s="119"/>
      <c r="H481" s="119"/>
      <c r="I481" s="119"/>
      <c r="J481" s="119"/>
      <c r="K481" s="119"/>
      <c r="L481" s="119"/>
      <c r="M481" s="119"/>
      <c r="N481" s="119"/>
      <c r="O481" s="119"/>
      <c r="P481" s="119"/>
      <c r="Q481" s="119"/>
      <c r="R481" s="119"/>
      <c r="S481" s="119"/>
      <c r="T481" s="119"/>
      <c r="U481" s="119"/>
      <c r="V481" s="62"/>
      <c r="W481" s="62"/>
      <c r="X481" s="65"/>
      <c r="Y481" s="65"/>
      <c r="Z481" s="65"/>
      <c r="AA481" s="65"/>
      <c r="AB481" s="65"/>
      <c r="AC481" s="68"/>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ht="13.5" customHeight="1">
      <c r="A482" s="1"/>
      <c r="B482" s="1"/>
      <c r="C482" s="25"/>
      <c r="D482" s="25"/>
      <c r="E482" s="25"/>
      <c r="F482" s="120"/>
      <c r="G482" s="119"/>
      <c r="H482" s="119"/>
      <c r="I482" s="119"/>
      <c r="J482" s="119"/>
      <c r="K482" s="119"/>
      <c r="L482" s="119"/>
      <c r="M482" s="119"/>
      <c r="N482" s="119"/>
      <c r="O482" s="119"/>
      <c r="P482" s="119"/>
      <c r="Q482" s="119"/>
      <c r="R482" s="119"/>
      <c r="S482" s="119"/>
      <c r="T482" s="119"/>
      <c r="U482" s="119"/>
      <c r="V482" s="62"/>
      <c r="W482" s="62"/>
      <c r="X482" s="65"/>
      <c r="Y482" s="65"/>
      <c r="Z482" s="65"/>
      <c r="AA482" s="65"/>
      <c r="AB482" s="65"/>
      <c r="AC482" s="68"/>
      <c r="AD482" s="1"/>
      <c r="AE482" s="1"/>
      <c r="AF482" s="1"/>
      <c r="AG482" s="1"/>
      <c r="AH482" s="1"/>
      <c r="AI482" s="1"/>
      <c r="AJ482" s="1"/>
      <c r="AK482" s="1"/>
      <c r="AL482" s="1"/>
      <c r="AM482" s="1"/>
      <c r="AN482" s="1"/>
      <c r="AO482" s="1"/>
      <c r="AP482" s="1"/>
      <c r="AQ482" s="1"/>
      <c r="AR482" s="1"/>
      <c r="AS482" s="1"/>
      <c r="AT482" s="1"/>
      <c r="AU482" s="1"/>
      <c r="AV482" s="1"/>
      <c r="AW482" s="1"/>
      <c r="AX482" s="1"/>
      <c r="AY482" s="1"/>
    </row>
    <row r="483" spans="1:51" ht="13.5" customHeight="1">
      <c r="A483" s="1"/>
      <c r="B483" s="1"/>
      <c r="C483" s="25"/>
      <c r="D483" s="25"/>
      <c r="E483" s="25"/>
      <c r="F483" s="120"/>
      <c r="G483" s="119"/>
      <c r="H483" s="119"/>
      <c r="I483" s="119"/>
      <c r="J483" s="119"/>
      <c r="K483" s="119"/>
      <c r="L483" s="119"/>
      <c r="M483" s="119"/>
      <c r="N483" s="119"/>
      <c r="O483" s="119"/>
      <c r="P483" s="119"/>
      <c r="Q483" s="119"/>
      <c r="R483" s="119"/>
      <c r="S483" s="119"/>
      <c r="T483" s="119"/>
      <c r="U483" s="119"/>
      <c r="V483" s="62"/>
      <c r="W483" s="62"/>
      <c r="X483" s="65"/>
      <c r="Y483" s="65"/>
      <c r="Z483" s="65"/>
      <c r="AA483" s="65"/>
      <c r="AB483" s="65"/>
      <c r="AC483" s="68"/>
      <c r="AD483" s="1"/>
      <c r="AE483" s="1"/>
      <c r="AF483" s="1"/>
      <c r="AG483" s="1"/>
      <c r="AH483" s="1"/>
      <c r="AI483" s="1"/>
      <c r="AJ483" s="1"/>
      <c r="AK483" s="1"/>
      <c r="AL483" s="1"/>
      <c r="AM483" s="1"/>
      <c r="AN483" s="1"/>
      <c r="AO483" s="1"/>
      <c r="AP483" s="1"/>
      <c r="AQ483" s="1"/>
      <c r="AR483" s="1"/>
      <c r="AS483" s="1"/>
      <c r="AT483" s="1"/>
      <c r="AU483" s="1"/>
      <c r="AV483" s="1"/>
      <c r="AW483" s="1"/>
      <c r="AX483" s="1"/>
      <c r="AY483" s="1"/>
    </row>
    <row r="484" spans="1:51" ht="13.5" customHeight="1">
      <c r="A484" s="1"/>
      <c r="B484" s="1"/>
      <c r="C484" s="25"/>
      <c r="D484" s="25"/>
      <c r="E484" s="25"/>
      <c r="F484" s="120"/>
      <c r="G484" s="119"/>
      <c r="H484" s="119"/>
      <c r="I484" s="119"/>
      <c r="J484" s="119"/>
      <c r="K484" s="119"/>
      <c r="L484" s="119"/>
      <c r="M484" s="119"/>
      <c r="N484" s="119"/>
      <c r="O484" s="119"/>
      <c r="P484" s="119"/>
      <c r="Q484" s="119"/>
      <c r="R484" s="119"/>
      <c r="S484" s="119"/>
      <c r="T484" s="119"/>
      <c r="U484" s="119"/>
      <c r="V484" s="62"/>
      <c r="W484" s="62"/>
      <c r="X484" s="65"/>
      <c r="Y484" s="65"/>
      <c r="Z484" s="65"/>
      <c r="AA484" s="65"/>
      <c r="AB484" s="65"/>
      <c r="AC484" s="68"/>
      <c r="AD484" s="1"/>
      <c r="AE484" s="1"/>
      <c r="AF484" s="1"/>
      <c r="AG484" s="1"/>
      <c r="AH484" s="1"/>
      <c r="AI484" s="1"/>
      <c r="AJ484" s="1"/>
      <c r="AK484" s="1"/>
      <c r="AL484" s="1"/>
      <c r="AM484" s="1"/>
      <c r="AN484" s="1"/>
      <c r="AO484" s="1"/>
      <c r="AP484" s="1"/>
      <c r="AQ484" s="1"/>
      <c r="AR484" s="1"/>
      <c r="AS484" s="1"/>
      <c r="AT484" s="1"/>
      <c r="AU484" s="1"/>
      <c r="AV484" s="1"/>
      <c r="AW484" s="1"/>
      <c r="AX484" s="1"/>
      <c r="AY484" s="1"/>
    </row>
    <row r="485" spans="1:51" ht="13.5" customHeight="1">
      <c r="A485" s="1"/>
      <c r="B485" s="1"/>
      <c r="C485" s="25"/>
      <c r="D485" s="25"/>
      <c r="E485" s="25"/>
      <c r="F485" s="120"/>
      <c r="G485" s="119"/>
      <c r="H485" s="119"/>
      <c r="I485" s="119"/>
      <c r="J485" s="119"/>
      <c r="K485" s="119"/>
      <c r="L485" s="119"/>
      <c r="M485" s="119"/>
      <c r="N485" s="119"/>
      <c r="O485" s="119"/>
      <c r="P485" s="119"/>
      <c r="Q485" s="119"/>
      <c r="R485" s="119"/>
      <c r="S485" s="119"/>
      <c r="T485" s="119"/>
      <c r="U485" s="119"/>
      <c r="V485" s="62"/>
      <c r="W485" s="62"/>
      <c r="X485" s="65"/>
      <c r="Y485" s="65"/>
      <c r="Z485" s="65"/>
      <c r="AA485" s="65"/>
      <c r="AB485" s="65"/>
      <c r="AC485" s="68"/>
      <c r="AD485" s="1"/>
      <c r="AE485" s="1"/>
      <c r="AF485" s="1"/>
      <c r="AG485" s="1"/>
      <c r="AH485" s="1"/>
      <c r="AI485" s="1"/>
      <c r="AJ485" s="1"/>
      <c r="AK485" s="1"/>
      <c r="AL485" s="1"/>
      <c r="AM485" s="1"/>
      <c r="AN485" s="1"/>
      <c r="AO485" s="1"/>
      <c r="AP485" s="1"/>
      <c r="AQ485" s="1"/>
      <c r="AR485" s="1"/>
      <c r="AS485" s="1"/>
      <c r="AT485" s="1"/>
      <c r="AU485" s="1"/>
      <c r="AV485" s="1"/>
      <c r="AW485" s="1"/>
      <c r="AX485" s="1"/>
      <c r="AY485" s="1"/>
    </row>
    <row r="486" spans="1:51" ht="13.5" customHeight="1">
      <c r="A486" s="1"/>
      <c r="B486" s="1"/>
      <c r="C486" s="25"/>
      <c r="D486" s="25"/>
      <c r="E486" s="25"/>
      <c r="F486" s="120"/>
      <c r="G486" s="119"/>
      <c r="H486" s="119"/>
      <c r="I486" s="119"/>
      <c r="J486" s="119"/>
      <c r="K486" s="119"/>
      <c r="L486" s="119"/>
      <c r="M486" s="119"/>
      <c r="N486" s="119"/>
      <c r="O486" s="119"/>
      <c r="P486" s="119"/>
      <c r="Q486" s="119"/>
      <c r="R486" s="119"/>
      <c r="S486" s="119"/>
      <c r="T486" s="119"/>
      <c r="U486" s="119"/>
      <c r="V486" s="62"/>
      <c r="W486" s="62"/>
      <c r="X486" s="65"/>
      <c r="Y486" s="65"/>
      <c r="Z486" s="65"/>
      <c r="AA486" s="65"/>
      <c r="AB486" s="65"/>
      <c r="AC486" s="68"/>
      <c r="AD486" s="1"/>
      <c r="AE486" s="1"/>
      <c r="AF486" s="1"/>
      <c r="AG486" s="1"/>
      <c r="AH486" s="1"/>
      <c r="AI486" s="1"/>
      <c r="AJ486" s="1"/>
      <c r="AK486" s="1"/>
      <c r="AL486" s="1"/>
      <c r="AM486" s="1"/>
      <c r="AN486" s="1"/>
      <c r="AO486" s="1"/>
      <c r="AP486" s="1"/>
      <c r="AQ486" s="1"/>
      <c r="AR486" s="1"/>
      <c r="AS486" s="1"/>
      <c r="AT486" s="1"/>
      <c r="AU486" s="1"/>
      <c r="AV486" s="1"/>
      <c r="AW486" s="1"/>
      <c r="AX486" s="1"/>
      <c r="AY486" s="1"/>
    </row>
    <row r="487" spans="1:51" ht="13.5" customHeight="1">
      <c r="A487" s="1"/>
      <c r="B487" s="1"/>
      <c r="C487" s="25"/>
      <c r="D487" s="25"/>
      <c r="E487" s="25"/>
      <c r="F487" s="120"/>
      <c r="G487" s="119"/>
      <c r="H487" s="119"/>
      <c r="I487" s="119"/>
      <c r="J487" s="119"/>
      <c r="K487" s="119"/>
      <c r="L487" s="119"/>
      <c r="M487" s="119"/>
      <c r="N487" s="119"/>
      <c r="O487" s="119"/>
      <c r="P487" s="119"/>
      <c r="Q487" s="119"/>
      <c r="R487" s="119"/>
      <c r="S487" s="119"/>
      <c r="T487" s="119"/>
      <c r="U487" s="119"/>
      <c r="V487" s="62"/>
      <c r="W487" s="62"/>
      <c r="X487" s="65"/>
      <c r="Y487" s="65"/>
      <c r="Z487" s="65"/>
      <c r="AA487" s="65"/>
      <c r="AB487" s="65"/>
      <c r="AC487" s="68"/>
      <c r="AD487" s="1"/>
      <c r="AE487" s="1"/>
      <c r="AF487" s="1"/>
      <c r="AG487" s="1"/>
      <c r="AH487" s="1"/>
      <c r="AI487" s="1"/>
      <c r="AJ487" s="1"/>
      <c r="AK487" s="1"/>
      <c r="AL487" s="1"/>
      <c r="AM487" s="1"/>
      <c r="AN487" s="1"/>
      <c r="AO487" s="1"/>
      <c r="AP487" s="1"/>
      <c r="AQ487" s="1"/>
      <c r="AR487" s="1"/>
      <c r="AS487" s="1"/>
      <c r="AT487" s="1"/>
      <c r="AU487" s="1"/>
      <c r="AV487" s="1"/>
      <c r="AW487" s="1"/>
      <c r="AX487" s="1"/>
      <c r="AY487" s="1"/>
    </row>
    <row r="488" spans="1:51" ht="13.5" customHeight="1">
      <c r="A488" s="1"/>
      <c r="B488" s="1"/>
      <c r="C488" s="25"/>
      <c r="D488" s="25"/>
      <c r="E488" s="25"/>
      <c r="F488" s="120"/>
      <c r="G488" s="119"/>
      <c r="H488" s="119"/>
      <c r="I488" s="119"/>
      <c r="J488" s="119"/>
      <c r="K488" s="119"/>
      <c r="L488" s="119"/>
      <c r="M488" s="119"/>
      <c r="N488" s="119"/>
      <c r="O488" s="119"/>
      <c r="P488" s="119"/>
      <c r="Q488" s="119"/>
      <c r="R488" s="119"/>
      <c r="S488" s="119"/>
      <c r="T488" s="119"/>
      <c r="U488" s="119"/>
      <c r="V488" s="62"/>
      <c r="W488" s="62"/>
      <c r="X488" s="65"/>
      <c r="Y488" s="65"/>
      <c r="Z488" s="65"/>
      <c r="AA488" s="65"/>
      <c r="AB488" s="65"/>
      <c r="AC488" s="68"/>
      <c r="AD488" s="1"/>
      <c r="AE488" s="1"/>
      <c r="AF488" s="1"/>
      <c r="AG488" s="1"/>
      <c r="AH488" s="1"/>
      <c r="AI488" s="1"/>
      <c r="AJ488" s="1"/>
      <c r="AK488" s="1"/>
      <c r="AL488" s="1"/>
      <c r="AM488" s="1"/>
      <c r="AN488" s="1"/>
      <c r="AO488" s="1"/>
      <c r="AP488" s="1"/>
      <c r="AQ488" s="1"/>
      <c r="AR488" s="1"/>
      <c r="AS488" s="1"/>
      <c r="AT488" s="1"/>
      <c r="AU488" s="1"/>
      <c r="AV488" s="1"/>
      <c r="AW488" s="1"/>
      <c r="AX488" s="1"/>
      <c r="AY488" s="1"/>
    </row>
    <row r="489" spans="1:51" ht="13.5" customHeight="1">
      <c r="A489" s="1"/>
      <c r="B489" s="1"/>
      <c r="C489" s="25"/>
      <c r="D489" s="25"/>
      <c r="E489" s="25"/>
      <c r="F489" s="120"/>
      <c r="G489" s="119"/>
      <c r="H489" s="119"/>
      <c r="I489" s="119"/>
      <c r="J489" s="119"/>
      <c r="K489" s="119"/>
      <c r="L489" s="119"/>
      <c r="M489" s="119"/>
      <c r="N489" s="119"/>
      <c r="O489" s="119"/>
      <c r="P489" s="119"/>
      <c r="Q489" s="119"/>
      <c r="R489" s="119"/>
      <c r="S489" s="119"/>
      <c r="T489" s="119"/>
      <c r="U489" s="119"/>
      <c r="V489" s="62"/>
      <c r="W489" s="62"/>
      <c r="X489" s="65"/>
      <c r="Y489" s="65"/>
      <c r="Z489" s="65"/>
      <c r="AA489" s="65"/>
      <c r="AB489" s="65"/>
      <c r="AC489" s="68"/>
      <c r="AD489" s="1"/>
      <c r="AE489" s="1"/>
      <c r="AF489" s="1"/>
      <c r="AG489" s="1"/>
      <c r="AH489" s="1"/>
      <c r="AI489" s="1"/>
      <c r="AJ489" s="1"/>
      <c r="AK489" s="1"/>
      <c r="AL489" s="1"/>
      <c r="AM489" s="1"/>
      <c r="AN489" s="1"/>
      <c r="AO489" s="1"/>
      <c r="AP489" s="1"/>
      <c r="AQ489" s="1"/>
      <c r="AR489" s="1"/>
      <c r="AS489" s="1"/>
      <c r="AT489" s="1"/>
      <c r="AU489" s="1"/>
      <c r="AV489" s="1"/>
      <c r="AW489" s="1"/>
      <c r="AX489" s="1"/>
      <c r="AY489" s="1"/>
    </row>
    <row r="490" spans="1:51" ht="13.5" customHeight="1">
      <c r="A490" s="1"/>
      <c r="B490" s="1"/>
      <c r="C490" s="25"/>
      <c r="D490" s="25"/>
      <c r="E490" s="25"/>
      <c r="F490" s="120"/>
      <c r="G490" s="119"/>
      <c r="H490" s="119"/>
      <c r="I490" s="119"/>
      <c r="J490" s="119"/>
      <c r="K490" s="119"/>
      <c r="L490" s="119"/>
      <c r="M490" s="119"/>
      <c r="N490" s="119"/>
      <c r="O490" s="119"/>
      <c r="P490" s="119"/>
      <c r="Q490" s="119"/>
      <c r="R490" s="119"/>
      <c r="S490" s="119"/>
      <c r="T490" s="119"/>
      <c r="U490" s="119"/>
      <c r="V490" s="62"/>
      <c r="W490" s="62"/>
      <c r="X490" s="65"/>
      <c r="Y490" s="65"/>
      <c r="Z490" s="65"/>
      <c r="AA490" s="65"/>
      <c r="AB490" s="65"/>
      <c r="AC490" s="68"/>
      <c r="AD490" s="1"/>
      <c r="AE490" s="1"/>
      <c r="AF490" s="1"/>
      <c r="AG490" s="1"/>
      <c r="AH490" s="1"/>
      <c r="AI490" s="1"/>
      <c r="AJ490" s="1"/>
      <c r="AK490" s="1"/>
      <c r="AL490" s="1"/>
      <c r="AM490" s="1"/>
      <c r="AN490" s="1"/>
      <c r="AO490" s="1"/>
      <c r="AP490" s="1"/>
      <c r="AQ490" s="1"/>
      <c r="AR490" s="1"/>
      <c r="AS490" s="1"/>
      <c r="AT490" s="1"/>
      <c r="AU490" s="1"/>
      <c r="AV490" s="1"/>
      <c r="AW490" s="1"/>
      <c r="AX490" s="1"/>
      <c r="AY490" s="1"/>
    </row>
    <row r="491" spans="1:51" ht="13.5" customHeight="1">
      <c r="A491" s="1"/>
      <c r="B491" s="1"/>
      <c r="C491" s="25"/>
      <c r="D491" s="25"/>
      <c r="E491" s="25"/>
      <c r="F491" s="120"/>
      <c r="G491" s="119"/>
      <c r="H491" s="119"/>
      <c r="I491" s="119"/>
      <c r="J491" s="119"/>
      <c r="K491" s="119"/>
      <c r="L491" s="119"/>
      <c r="M491" s="119"/>
      <c r="N491" s="119"/>
      <c r="O491" s="119"/>
      <c r="P491" s="119"/>
      <c r="Q491" s="119"/>
      <c r="R491" s="119"/>
      <c r="S491" s="119"/>
      <c r="T491" s="119"/>
      <c r="U491" s="119"/>
      <c r="V491" s="62"/>
      <c r="W491" s="62"/>
      <c r="X491" s="65"/>
      <c r="Y491" s="65"/>
      <c r="Z491" s="65"/>
      <c r="AA491" s="65"/>
      <c r="AB491" s="65"/>
      <c r="AC491" s="68"/>
      <c r="AD491" s="1"/>
      <c r="AE491" s="1"/>
      <c r="AF491" s="1"/>
      <c r="AG491" s="1"/>
      <c r="AH491" s="1"/>
      <c r="AI491" s="1"/>
      <c r="AJ491" s="1"/>
      <c r="AK491" s="1"/>
      <c r="AL491" s="1"/>
      <c r="AM491" s="1"/>
      <c r="AN491" s="1"/>
      <c r="AO491" s="1"/>
      <c r="AP491" s="1"/>
      <c r="AQ491" s="1"/>
      <c r="AR491" s="1"/>
      <c r="AS491" s="1"/>
      <c r="AT491" s="1"/>
      <c r="AU491" s="1"/>
      <c r="AV491" s="1"/>
      <c r="AW491" s="1"/>
      <c r="AX491" s="1"/>
      <c r="AY491" s="1"/>
    </row>
    <row r="492" spans="1:51" ht="13.5" customHeight="1">
      <c r="A492" s="1"/>
      <c r="B492" s="1"/>
      <c r="C492" s="25"/>
      <c r="D492" s="25"/>
      <c r="E492" s="25"/>
      <c r="F492" s="120"/>
      <c r="G492" s="119"/>
      <c r="H492" s="119"/>
      <c r="I492" s="119"/>
      <c r="J492" s="119"/>
      <c r="K492" s="119"/>
      <c r="L492" s="119"/>
      <c r="M492" s="119"/>
      <c r="N492" s="119"/>
      <c r="O492" s="119"/>
      <c r="P492" s="119"/>
      <c r="Q492" s="119"/>
      <c r="R492" s="119"/>
      <c r="S492" s="119"/>
      <c r="T492" s="119"/>
      <c r="U492" s="119"/>
      <c r="V492" s="62"/>
      <c r="W492" s="62"/>
      <c r="X492" s="65"/>
      <c r="Y492" s="65"/>
      <c r="Z492" s="65"/>
      <c r="AA492" s="65"/>
      <c r="AB492" s="65"/>
      <c r="AC492" s="68"/>
      <c r="AD492" s="1"/>
      <c r="AE492" s="1"/>
      <c r="AF492" s="1"/>
      <c r="AG492" s="1"/>
      <c r="AH492" s="1"/>
      <c r="AI492" s="1"/>
      <c r="AJ492" s="1"/>
      <c r="AK492" s="1"/>
      <c r="AL492" s="1"/>
      <c r="AM492" s="1"/>
      <c r="AN492" s="1"/>
      <c r="AO492" s="1"/>
      <c r="AP492" s="1"/>
      <c r="AQ492" s="1"/>
      <c r="AR492" s="1"/>
      <c r="AS492" s="1"/>
      <c r="AT492" s="1"/>
      <c r="AU492" s="1"/>
      <c r="AV492" s="1"/>
      <c r="AW492" s="1"/>
      <c r="AX492" s="1"/>
      <c r="AY492" s="1"/>
    </row>
    <row r="493" spans="1:51" ht="13.5" customHeight="1">
      <c r="A493" s="1"/>
      <c r="B493" s="1"/>
      <c r="C493" s="25"/>
      <c r="D493" s="25"/>
      <c r="E493" s="25"/>
      <c r="F493" s="120"/>
      <c r="G493" s="119"/>
      <c r="H493" s="119"/>
      <c r="I493" s="119"/>
      <c r="J493" s="119"/>
      <c r="K493" s="119"/>
      <c r="L493" s="119"/>
      <c r="M493" s="119"/>
      <c r="N493" s="119"/>
      <c r="O493" s="119"/>
      <c r="P493" s="119"/>
      <c r="Q493" s="119"/>
      <c r="R493" s="119"/>
      <c r="S493" s="119"/>
      <c r="T493" s="119"/>
      <c r="U493" s="119"/>
      <c r="V493" s="62"/>
      <c r="W493" s="62"/>
      <c r="X493" s="65"/>
      <c r="Y493" s="65"/>
      <c r="Z493" s="65"/>
      <c r="AA493" s="65"/>
      <c r="AB493" s="65"/>
      <c r="AC493" s="68"/>
      <c r="AD493" s="1"/>
      <c r="AE493" s="1"/>
      <c r="AF493" s="1"/>
      <c r="AG493" s="1"/>
      <c r="AH493" s="1"/>
      <c r="AI493" s="1"/>
      <c r="AJ493" s="1"/>
      <c r="AK493" s="1"/>
      <c r="AL493" s="1"/>
      <c r="AM493" s="1"/>
      <c r="AN493" s="1"/>
      <c r="AO493" s="1"/>
      <c r="AP493" s="1"/>
      <c r="AQ493" s="1"/>
      <c r="AR493" s="1"/>
      <c r="AS493" s="1"/>
      <c r="AT493" s="1"/>
      <c r="AU493" s="1"/>
      <c r="AV493" s="1"/>
      <c r="AW493" s="1"/>
      <c r="AX493" s="1"/>
      <c r="AY493" s="1"/>
    </row>
    <row r="494" spans="1:51" ht="13.5" customHeight="1">
      <c r="A494" s="1"/>
      <c r="B494" s="1"/>
      <c r="C494" s="25"/>
      <c r="D494" s="25"/>
      <c r="E494" s="25"/>
      <c r="F494" s="120"/>
      <c r="G494" s="119"/>
      <c r="H494" s="119"/>
      <c r="I494" s="119"/>
      <c r="J494" s="119"/>
      <c r="K494" s="119"/>
      <c r="L494" s="119"/>
      <c r="M494" s="119"/>
      <c r="N494" s="119"/>
      <c r="O494" s="119"/>
      <c r="P494" s="119"/>
      <c r="Q494" s="119"/>
      <c r="R494" s="119"/>
      <c r="S494" s="119"/>
      <c r="T494" s="119"/>
      <c r="U494" s="119"/>
      <c r="V494" s="62"/>
      <c r="W494" s="62"/>
      <c r="X494" s="65"/>
      <c r="Y494" s="65"/>
      <c r="Z494" s="65"/>
      <c r="AA494" s="65"/>
      <c r="AB494" s="65"/>
      <c r="AC494" s="68"/>
      <c r="AD494" s="1"/>
      <c r="AE494" s="1"/>
      <c r="AF494" s="1"/>
      <c r="AG494" s="1"/>
      <c r="AH494" s="1"/>
      <c r="AI494" s="1"/>
      <c r="AJ494" s="1"/>
      <c r="AK494" s="1"/>
      <c r="AL494" s="1"/>
      <c r="AM494" s="1"/>
      <c r="AN494" s="1"/>
      <c r="AO494" s="1"/>
      <c r="AP494" s="1"/>
      <c r="AQ494" s="1"/>
      <c r="AR494" s="1"/>
      <c r="AS494" s="1"/>
      <c r="AT494" s="1"/>
      <c r="AU494" s="1"/>
      <c r="AV494" s="1"/>
      <c r="AW494" s="1"/>
      <c r="AX494" s="1"/>
      <c r="AY494" s="1"/>
    </row>
    <row r="495" spans="1:51" ht="13.5" customHeight="1">
      <c r="A495" s="1"/>
      <c r="B495" s="1"/>
      <c r="C495" s="25"/>
      <c r="D495" s="25"/>
      <c r="E495" s="25"/>
      <c r="F495" s="120"/>
      <c r="G495" s="119"/>
      <c r="H495" s="119"/>
      <c r="I495" s="119"/>
      <c r="J495" s="119"/>
      <c r="K495" s="119"/>
      <c r="L495" s="119"/>
      <c r="M495" s="119"/>
      <c r="N495" s="119"/>
      <c r="O495" s="119"/>
      <c r="P495" s="119"/>
      <c r="Q495" s="119"/>
      <c r="R495" s="119"/>
      <c r="S495" s="119"/>
      <c r="T495" s="119"/>
      <c r="U495" s="119"/>
      <c r="V495" s="62"/>
      <c r="W495" s="62"/>
      <c r="X495" s="65"/>
      <c r="Y495" s="65"/>
      <c r="Z495" s="65"/>
      <c r="AA495" s="65"/>
      <c r="AB495" s="65"/>
      <c r="AC495" s="68"/>
      <c r="AD495" s="1"/>
      <c r="AE495" s="1"/>
      <c r="AF495" s="1"/>
      <c r="AG495" s="1"/>
      <c r="AH495" s="1"/>
      <c r="AI495" s="1"/>
      <c r="AJ495" s="1"/>
      <c r="AK495" s="1"/>
      <c r="AL495" s="1"/>
      <c r="AM495" s="1"/>
      <c r="AN495" s="1"/>
      <c r="AO495" s="1"/>
      <c r="AP495" s="1"/>
      <c r="AQ495" s="1"/>
      <c r="AR495" s="1"/>
      <c r="AS495" s="1"/>
      <c r="AT495" s="1"/>
      <c r="AU495" s="1"/>
      <c r="AV495" s="1"/>
      <c r="AW495" s="1"/>
      <c r="AX495" s="1"/>
      <c r="AY495" s="1"/>
    </row>
    <row r="496" spans="1:51" ht="13.5" customHeight="1">
      <c r="A496" s="1"/>
      <c r="B496" s="1"/>
      <c r="C496" s="25"/>
      <c r="D496" s="25"/>
      <c r="E496" s="25"/>
      <c r="F496" s="120"/>
      <c r="G496" s="119"/>
      <c r="H496" s="119"/>
      <c r="I496" s="119"/>
      <c r="J496" s="119"/>
      <c r="K496" s="119"/>
      <c r="L496" s="119"/>
      <c r="M496" s="119"/>
      <c r="N496" s="119"/>
      <c r="O496" s="119"/>
      <c r="P496" s="119"/>
      <c r="Q496" s="119"/>
      <c r="R496" s="119"/>
      <c r="S496" s="119"/>
      <c r="T496" s="119"/>
      <c r="U496" s="119"/>
      <c r="V496" s="62"/>
      <c r="W496" s="62"/>
      <c r="X496" s="65"/>
      <c r="Y496" s="65"/>
      <c r="Z496" s="65"/>
      <c r="AA496" s="65"/>
      <c r="AB496" s="65"/>
      <c r="AC496" s="68"/>
      <c r="AD496" s="1"/>
      <c r="AE496" s="1"/>
      <c r="AF496" s="1"/>
      <c r="AG496" s="1"/>
      <c r="AH496" s="1"/>
      <c r="AI496" s="1"/>
      <c r="AJ496" s="1"/>
      <c r="AK496" s="1"/>
      <c r="AL496" s="1"/>
      <c r="AM496" s="1"/>
      <c r="AN496" s="1"/>
      <c r="AO496" s="1"/>
      <c r="AP496" s="1"/>
      <c r="AQ496" s="1"/>
      <c r="AR496" s="1"/>
      <c r="AS496" s="1"/>
      <c r="AT496" s="1"/>
      <c r="AU496" s="1"/>
      <c r="AV496" s="1"/>
      <c r="AW496" s="1"/>
      <c r="AX496" s="1"/>
      <c r="AY496" s="1"/>
    </row>
    <row r="497" spans="1:51" ht="13.5" customHeight="1">
      <c r="A497" s="1"/>
      <c r="B497" s="1"/>
      <c r="C497" s="25"/>
      <c r="D497" s="25"/>
      <c r="E497" s="25"/>
      <c r="F497" s="120"/>
      <c r="G497" s="119"/>
      <c r="H497" s="119"/>
      <c r="I497" s="119"/>
      <c r="J497" s="119"/>
      <c r="K497" s="119"/>
      <c r="L497" s="119"/>
      <c r="M497" s="119"/>
      <c r="N497" s="119"/>
      <c r="O497" s="119"/>
      <c r="P497" s="119"/>
      <c r="Q497" s="119"/>
      <c r="R497" s="119"/>
      <c r="S497" s="119"/>
      <c r="T497" s="119"/>
      <c r="U497" s="119"/>
      <c r="V497" s="62"/>
      <c r="W497" s="62"/>
      <c r="X497" s="65"/>
      <c r="Y497" s="65"/>
      <c r="Z497" s="65"/>
      <c r="AA497" s="65"/>
      <c r="AB497" s="65"/>
      <c r="AC497" s="68"/>
      <c r="AD497" s="1"/>
      <c r="AE497" s="1"/>
      <c r="AF497" s="1"/>
      <c r="AG497" s="1"/>
      <c r="AH497" s="1"/>
      <c r="AI497" s="1"/>
      <c r="AJ497" s="1"/>
      <c r="AK497" s="1"/>
      <c r="AL497" s="1"/>
      <c r="AM497" s="1"/>
      <c r="AN497" s="1"/>
      <c r="AO497" s="1"/>
      <c r="AP497" s="1"/>
      <c r="AQ497" s="1"/>
      <c r="AR497" s="1"/>
      <c r="AS497" s="1"/>
      <c r="AT497" s="1"/>
      <c r="AU497" s="1"/>
      <c r="AV497" s="1"/>
      <c r="AW497" s="1"/>
      <c r="AX497" s="1"/>
      <c r="AY497" s="1"/>
    </row>
    <row r="498" spans="1:51" ht="13.5" customHeight="1">
      <c r="A498" s="1"/>
      <c r="B498" s="1"/>
      <c r="C498" s="25"/>
      <c r="D498" s="25"/>
      <c r="E498" s="25"/>
      <c r="F498" s="120"/>
      <c r="G498" s="119"/>
      <c r="H498" s="119"/>
      <c r="I498" s="119"/>
      <c r="J498" s="119"/>
      <c r="K498" s="119"/>
      <c r="L498" s="119"/>
      <c r="M498" s="119"/>
      <c r="N498" s="119"/>
      <c r="O498" s="119"/>
      <c r="P498" s="119"/>
      <c r="Q498" s="119"/>
      <c r="R498" s="119"/>
      <c r="S498" s="119"/>
      <c r="T498" s="119"/>
      <c r="U498" s="119"/>
      <c r="V498" s="62"/>
      <c r="W498" s="62"/>
      <c r="X498" s="65"/>
      <c r="Y498" s="65"/>
      <c r="Z498" s="65"/>
      <c r="AA498" s="65"/>
      <c r="AB498" s="65"/>
      <c r="AC498" s="68"/>
      <c r="AD498" s="1"/>
      <c r="AE498" s="1"/>
      <c r="AF498" s="1"/>
      <c r="AG498" s="1"/>
      <c r="AH498" s="1"/>
      <c r="AI498" s="1"/>
      <c r="AJ498" s="1"/>
      <c r="AK498" s="1"/>
      <c r="AL498" s="1"/>
      <c r="AM498" s="1"/>
      <c r="AN498" s="1"/>
      <c r="AO498" s="1"/>
      <c r="AP498" s="1"/>
      <c r="AQ498" s="1"/>
      <c r="AR498" s="1"/>
      <c r="AS498" s="1"/>
      <c r="AT498" s="1"/>
      <c r="AU498" s="1"/>
      <c r="AV498" s="1"/>
      <c r="AW498" s="1"/>
      <c r="AX498" s="1"/>
      <c r="AY498" s="1"/>
    </row>
    <row r="499" spans="1:51" ht="13.5" customHeight="1">
      <c r="A499" s="1"/>
      <c r="B499" s="1"/>
      <c r="C499" s="25"/>
      <c r="D499" s="25"/>
      <c r="E499" s="25"/>
      <c r="F499" s="120"/>
      <c r="G499" s="119"/>
      <c r="H499" s="119"/>
      <c r="I499" s="119"/>
      <c r="J499" s="119"/>
      <c r="K499" s="119"/>
      <c r="L499" s="119"/>
      <c r="M499" s="119"/>
      <c r="N499" s="119"/>
      <c r="O499" s="119"/>
      <c r="P499" s="119"/>
      <c r="Q499" s="119"/>
      <c r="R499" s="119"/>
      <c r="S499" s="119"/>
      <c r="T499" s="119"/>
      <c r="U499" s="119"/>
      <c r="V499" s="62"/>
      <c r="W499" s="62"/>
      <c r="X499" s="65"/>
      <c r="Y499" s="65"/>
      <c r="Z499" s="65"/>
      <c r="AA499" s="65"/>
      <c r="AB499" s="65"/>
      <c r="AC499" s="68"/>
      <c r="AD499" s="1"/>
      <c r="AE499" s="1"/>
      <c r="AF499" s="1"/>
      <c r="AG499" s="1"/>
      <c r="AH499" s="1"/>
      <c r="AI499" s="1"/>
      <c r="AJ499" s="1"/>
      <c r="AK499" s="1"/>
      <c r="AL499" s="1"/>
      <c r="AM499" s="1"/>
      <c r="AN499" s="1"/>
      <c r="AO499" s="1"/>
      <c r="AP499" s="1"/>
      <c r="AQ499" s="1"/>
      <c r="AR499" s="1"/>
      <c r="AS499" s="1"/>
      <c r="AT499" s="1"/>
      <c r="AU499" s="1"/>
      <c r="AV499" s="1"/>
      <c r="AW499" s="1"/>
      <c r="AX499" s="1"/>
      <c r="AY499" s="1"/>
    </row>
    <row r="500" spans="1:51" ht="13.5" customHeight="1">
      <c r="A500" s="1"/>
      <c r="B500" s="1"/>
      <c r="C500" s="25"/>
      <c r="D500" s="25"/>
      <c r="E500" s="25"/>
      <c r="F500" s="120"/>
      <c r="G500" s="119"/>
      <c r="H500" s="119"/>
      <c r="I500" s="119"/>
      <c r="J500" s="119"/>
      <c r="K500" s="119"/>
      <c r="L500" s="119"/>
      <c r="M500" s="119"/>
      <c r="N500" s="119"/>
      <c r="O500" s="119"/>
      <c r="P500" s="119"/>
      <c r="Q500" s="119"/>
      <c r="R500" s="119"/>
      <c r="S500" s="119"/>
      <c r="T500" s="119"/>
      <c r="U500" s="119"/>
      <c r="V500" s="62"/>
      <c r="W500" s="62"/>
      <c r="X500" s="65"/>
      <c r="Y500" s="65"/>
      <c r="Z500" s="65"/>
      <c r="AA500" s="65"/>
      <c r="AB500" s="65"/>
      <c r="AC500" s="68"/>
      <c r="AD500" s="1"/>
      <c r="AE500" s="1"/>
      <c r="AF500" s="1"/>
      <c r="AG500" s="1"/>
      <c r="AH500" s="1"/>
      <c r="AI500" s="1"/>
      <c r="AJ500" s="1"/>
      <c r="AK500" s="1"/>
      <c r="AL500" s="1"/>
      <c r="AM500" s="1"/>
      <c r="AN500" s="1"/>
      <c r="AO500" s="1"/>
      <c r="AP500" s="1"/>
      <c r="AQ500" s="1"/>
      <c r="AR500" s="1"/>
      <c r="AS500" s="1"/>
      <c r="AT500" s="1"/>
      <c r="AU500" s="1"/>
      <c r="AV500" s="1"/>
      <c r="AW500" s="1"/>
      <c r="AX500" s="1"/>
      <c r="AY500" s="1"/>
    </row>
    <row r="501" spans="1:51" ht="13.5" customHeight="1">
      <c r="A501" s="1"/>
      <c r="B501" s="1"/>
      <c r="C501" s="25"/>
      <c r="D501" s="25"/>
      <c r="E501" s="25"/>
      <c r="F501" s="120"/>
      <c r="G501" s="119"/>
      <c r="H501" s="119"/>
      <c r="I501" s="119"/>
      <c r="J501" s="119"/>
      <c r="K501" s="119"/>
      <c r="L501" s="119"/>
      <c r="M501" s="119"/>
      <c r="N501" s="119"/>
      <c r="O501" s="119"/>
      <c r="P501" s="119"/>
      <c r="Q501" s="119"/>
      <c r="R501" s="119"/>
      <c r="S501" s="119"/>
      <c r="T501" s="119"/>
      <c r="U501" s="119"/>
      <c r="V501" s="62"/>
      <c r="W501" s="62"/>
      <c r="X501" s="65"/>
      <c r="Y501" s="65"/>
      <c r="Z501" s="65"/>
      <c r="AA501" s="65"/>
      <c r="AB501" s="65"/>
      <c r="AC501" s="68"/>
      <c r="AD501" s="1"/>
      <c r="AE501" s="1"/>
      <c r="AF501" s="1"/>
      <c r="AG501" s="1"/>
      <c r="AH501" s="1"/>
      <c r="AI501" s="1"/>
      <c r="AJ501" s="1"/>
      <c r="AK501" s="1"/>
      <c r="AL501" s="1"/>
      <c r="AM501" s="1"/>
      <c r="AN501" s="1"/>
      <c r="AO501" s="1"/>
      <c r="AP501" s="1"/>
      <c r="AQ501" s="1"/>
      <c r="AR501" s="1"/>
      <c r="AS501" s="1"/>
      <c r="AT501" s="1"/>
      <c r="AU501" s="1"/>
      <c r="AV501" s="1"/>
      <c r="AW501" s="1"/>
      <c r="AX501" s="1"/>
      <c r="AY501" s="1"/>
    </row>
    <row r="502" spans="1:51" ht="13.5" customHeight="1">
      <c r="A502" s="1"/>
      <c r="B502" s="1"/>
      <c r="C502" s="25"/>
      <c r="D502" s="25"/>
      <c r="E502" s="25"/>
      <c r="F502" s="120"/>
      <c r="G502" s="119"/>
      <c r="H502" s="119"/>
      <c r="I502" s="119"/>
      <c r="J502" s="119"/>
      <c r="K502" s="119"/>
      <c r="L502" s="119"/>
      <c r="M502" s="119"/>
      <c r="N502" s="119"/>
      <c r="O502" s="119"/>
      <c r="P502" s="119"/>
      <c r="Q502" s="119"/>
      <c r="R502" s="119"/>
      <c r="S502" s="119"/>
      <c r="T502" s="119"/>
      <c r="U502" s="119"/>
      <c r="V502" s="62"/>
      <c r="W502" s="62"/>
      <c r="X502" s="65"/>
      <c r="Y502" s="65"/>
      <c r="Z502" s="65"/>
      <c r="AA502" s="65"/>
      <c r="AB502" s="65"/>
      <c r="AC502" s="68"/>
      <c r="AD502" s="1"/>
      <c r="AE502" s="1"/>
      <c r="AF502" s="1"/>
      <c r="AG502" s="1"/>
      <c r="AH502" s="1"/>
      <c r="AI502" s="1"/>
      <c r="AJ502" s="1"/>
      <c r="AK502" s="1"/>
      <c r="AL502" s="1"/>
      <c r="AM502" s="1"/>
      <c r="AN502" s="1"/>
      <c r="AO502" s="1"/>
      <c r="AP502" s="1"/>
      <c r="AQ502" s="1"/>
      <c r="AR502" s="1"/>
      <c r="AS502" s="1"/>
      <c r="AT502" s="1"/>
      <c r="AU502" s="1"/>
      <c r="AV502" s="1"/>
      <c r="AW502" s="1"/>
      <c r="AX502" s="1"/>
      <c r="AY502" s="1"/>
    </row>
    <row r="503" spans="1:51" ht="13.5" customHeight="1">
      <c r="A503" s="1"/>
      <c r="B503" s="1"/>
      <c r="C503" s="25"/>
      <c r="D503" s="25"/>
      <c r="E503" s="25"/>
      <c r="F503" s="120"/>
      <c r="G503" s="119"/>
      <c r="H503" s="119"/>
      <c r="I503" s="119"/>
      <c r="J503" s="119"/>
      <c r="K503" s="119"/>
      <c r="L503" s="119"/>
      <c r="M503" s="119"/>
      <c r="N503" s="119"/>
      <c r="O503" s="119"/>
      <c r="P503" s="119"/>
      <c r="Q503" s="119"/>
      <c r="R503" s="119"/>
      <c r="S503" s="119"/>
      <c r="T503" s="119"/>
      <c r="U503" s="119"/>
      <c r="V503" s="62"/>
      <c r="W503" s="62"/>
      <c r="X503" s="65"/>
      <c r="Y503" s="65"/>
      <c r="Z503" s="65"/>
      <c r="AA503" s="65"/>
      <c r="AB503" s="65"/>
      <c r="AC503" s="68"/>
      <c r="AD503" s="1"/>
      <c r="AE503" s="1"/>
      <c r="AF503" s="1"/>
      <c r="AG503" s="1"/>
      <c r="AH503" s="1"/>
      <c r="AI503" s="1"/>
      <c r="AJ503" s="1"/>
      <c r="AK503" s="1"/>
      <c r="AL503" s="1"/>
      <c r="AM503" s="1"/>
      <c r="AN503" s="1"/>
      <c r="AO503" s="1"/>
      <c r="AP503" s="1"/>
      <c r="AQ503" s="1"/>
      <c r="AR503" s="1"/>
      <c r="AS503" s="1"/>
      <c r="AT503" s="1"/>
      <c r="AU503" s="1"/>
      <c r="AV503" s="1"/>
      <c r="AW503" s="1"/>
      <c r="AX503" s="1"/>
      <c r="AY503" s="1"/>
    </row>
    <row r="504" spans="1:51" ht="13.5" customHeight="1">
      <c r="A504" s="1"/>
      <c r="B504" s="1"/>
      <c r="C504" s="25"/>
      <c r="D504" s="25"/>
      <c r="E504" s="25"/>
      <c r="F504" s="120"/>
      <c r="G504" s="119"/>
      <c r="H504" s="119"/>
      <c r="I504" s="119"/>
      <c r="J504" s="119"/>
      <c r="K504" s="119"/>
      <c r="L504" s="119"/>
      <c r="M504" s="119"/>
      <c r="N504" s="119"/>
      <c r="O504" s="119"/>
      <c r="P504" s="119"/>
      <c r="Q504" s="119"/>
      <c r="R504" s="119"/>
      <c r="S504" s="119"/>
      <c r="T504" s="119"/>
      <c r="U504" s="119"/>
      <c r="V504" s="62"/>
      <c r="W504" s="62"/>
      <c r="X504" s="65"/>
      <c r="Y504" s="65"/>
      <c r="Z504" s="65"/>
      <c r="AA504" s="65"/>
      <c r="AB504" s="65"/>
      <c r="AC504" s="68"/>
      <c r="AD504" s="1"/>
      <c r="AE504" s="1"/>
      <c r="AF504" s="1"/>
      <c r="AG504" s="1"/>
      <c r="AH504" s="1"/>
      <c r="AI504" s="1"/>
      <c r="AJ504" s="1"/>
      <c r="AK504" s="1"/>
      <c r="AL504" s="1"/>
      <c r="AM504" s="1"/>
      <c r="AN504" s="1"/>
      <c r="AO504" s="1"/>
      <c r="AP504" s="1"/>
      <c r="AQ504" s="1"/>
      <c r="AR504" s="1"/>
      <c r="AS504" s="1"/>
      <c r="AT504" s="1"/>
      <c r="AU504" s="1"/>
      <c r="AV504" s="1"/>
      <c r="AW504" s="1"/>
      <c r="AX504" s="1"/>
      <c r="AY504" s="1"/>
    </row>
    <row r="505" spans="1:51" ht="13.5" customHeight="1">
      <c r="A505" s="1"/>
      <c r="B505" s="1"/>
      <c r="C505" s="25"/>
      <c r="F505" s="120"/>
      <c r="G505" s="119"/>
      <c r="H505" s="119"/>
      <c r="I505" s="119"/>
      <c r="J505" s="119"/>
      <c r="K505" s="119"/>
      <c r="L505" s="119"/>
      <c r="M505" s="119"/>
      <c r="N505" s="119"/>
      <c r="O505" s="119"/>
      <c r="P505" s="119"/>
      <c r="Q505" s="119"/>
      <c r="R505" s="119"/>
      <c r="S505" s="119"/>
      <c r="T505" s="119"/>
      <c r="U505" s="119"/>
      <c r="V505" s="62"/>
      <c r="W505" s="62"/>
      <c r="X505" s="65"/>
      <c r="Y505" s="65"/>
      <c r="Z505" s="65"/>
      <c r="AA505" s="65"/>
      <c r="AB505" s="65"/>
      <c r="AC505" s="68"/>
      <c r="AD505" s="1"/>
      <c r="AE505" s="1"/>
      <c r="AF505" s="1"/>
      <c r="AG505" s="1"/>
      <c r="AH505" s="1"/>
      <c r="AI505" s="1"/>
      <c r="AJ505" s="1"/>
      <c r="AK505" s="1"/>
      <c r="AL505" s="1"/>
      <c r="AM505" s="1"/>
      <c r="AN505" s="1"/>
      <c r="AO505" s="1"/>
      <c r="AP505" s="1"/>
      <c r="AQ505" s="1"/>
      <c r="AR505" s="1"/>
      <c r="AS505" s="1"/>
      <c r="AT505" s="1"/>
      <c r="AU505" s="1"/>
      <c r="AV505" s="1"/>
      <c r="AW505" s="1"/>
      <c r="AX505" s="1"/>
      <c r="AY505" s="1"/>
    </row>
    <row r="506" spans="1:51" ht="13.5" customHeight="1">
      <c r="A506" s="1"/>
      <c r="B506" s="1"/>
      <c r="F506" s="120"/>
      <c r="G506" s="119"/>
      <c r="H506" s="119"/>
      <c r="I506" s="119"/>
      <c r="J506" s="119"/>
      <c r="K506" s="119"/>
      <c r="L506" s="119"/>
      <c r="M506" s="119"/>
      <c r="N506" s="119"/>
      <c r="O506" s="119"/>
      <c r="P506" s="119"/>
      <c r="Q506" s="119"/>
      <c r="R506" s="119"/>
      <c r="S506" s="119"/>
      <c r="T506" s="119"/>
      <c r="U506" s="119"/>
      <c r="V506" s="62"/>
      <c r="W506" s="62"/>
      <c r="X506" s="65"/>
      <c r="Y506" s="65"/>
      <c r="Z506" s="65"/>
      <c r="AA506" s="65"/>
      <c r="AB506" s="65"/>
      <c r="AC506" s="68"/>
      <c r="AD506" s="1"/>
      <c r="AE506" s="1"/>
      <c r="AF506" s="1"/>
      <c r="AG506" s="1"/>
      <c r="AH506" s="1"/>
      <c r="AI506" s="1"/>
      <c r="AJ506" s="1"/>
      <c r="AK506" s="1"/>
      <c r="AL506" s="1"/>
      <c r="AM506" s="1"/>
      <c r="AN506" s="1"/>
      <c r="AO506" s="1"/>
      <c r="AP506" s="1"/>
      <c r="AQ506" s="1"/>
      <c r="AR506" s="1"/>
      <c r="AS506" s="1"/>
      <c r="AT506" s="1"/>
      <c r="AU506" s="1"/>
      <c r="AV506" s="1"/>
      <c r="AW506" s="1"/>
      <c r="AX506" s="1"/>
      <c r="AY506" s="1"/>
    </row>
    <row r="507" spans="1:51" ht="13.5" customHeight="1">
      <c r="A507" s="1"/>
      <c r="B507" s="1"/>
      <c r="F507" s="120"/>
      <c r="G507" s="119"/>
      <c r="H507" s="119"/>
      <c r="I507" s="119"/>
      <c r="J507" s="119"/>
      <c r="K507" s="119"/>
      <c r="L507" s="119"/>
      <c r="M507" s="119"/>
      <c r="N507" s="119"/>
      <c r="O507" s="119"/>
      <c r="P507" s="119"/>
      <c r="Q507" s="119"/>
      <c r="R507" s="119"/>
      <c r="S507" s="119"/>
      <c r="T507" s="119"/>
      <c r="U507" s="119"/>
      <c r="V507" s="62"/>
      <c r="W507" s="62"/>
      <c r="X507" s="65"/>
      <c r="Y507" s="65"/>
      <c r="Z507" s="65"/>
      <c r="AA507" s="65"/>
      <c r="AB507" s="65"/>
      <c r="AC507" s="68"/>
      <c r="AD507" s="1"/>
      <c r="AE507" s="1"/>
      <c r="AF507" s="1"/>
      <c r="AG507" s="1"/>
      <c r="AH507" s="1"/>
      <c r="AI507" s="1"/>
      <c r="AJ507" s="1"/>
      <c r="AK507" s="1"/>
      <c r="AL507" s="1"/>
      <c r="AM507" s="1"/>
      <c r="AN507" s="1"/>
      <c r="AO507" s="1"/>
      <c r="AP507" s="1"/>
      <c r="AQ507" s="1"/>
      <c r="AR507" s="1"/>
      <c r="AS507" s="1"/>
      <c r="AT507" s="1"/>
      <c r="AU507" s="1"/>
      <c r="AV507" s="1"/>
      <c r="AW507" s="1"/>
      <c r="AX507" s="1"/>
      <c r="AY507" s="1"/>
    </row>
    <row r="508" spans="1:51" ht="13.5" customHeight="1">
      <c r="A508" s="1"/>
      <c r="B508" s="1"/>
      <c r="F508" s="120"/>
      <c r="G508" s="119"/>
      <c r="H508" s="119"/>
      <c r="I508" s="119"/>
      <c r="J508" s="119"/>
      <c r="K508" s="119"/>
      <c r="L508" s="119"/>
      <c r="M508" s="119"/>
      <c r="N508" s="119"/>
      <c r="O508" s="119"/>
      <c r="P508" s="119"/>
      <c r="Q508" s="119"/>
      <c r="R508" s="119"/>
      <c r="S508" s="119"/>
      <c r="T508" s="119"/>
      <c r="U508" s="119"/>
      <c r="V508" s="62"/>
      <c r="W508" s="62"/>
      <c r="X508" s="65"/>
      <c r="Y508" s="65"/>
      <c r="Z508" s="65"/>
      <c r="AA508" s="65"/>
      <c r="AB508" s="65"/>
      <c r="AC508" s="68"/>
      <c r="AD508" s="1"/>
      <c r="AE508" s="1"/>
      <c r="AF508" s="1"/>
      <c r="AG508" s="1"/>
      <c r="AH508" s="1"/>
      <c r="AI508" s="1"/>
      <c r="AJ508" s="1"/>
      <c r="AK508" s="1"/>
      <c r="AL508" s="1"/>
      <c r="AM508" s="1"/>
      <c r="AN508" s="1"/>
      <c r="AO508" s="1"/>
      <c r="AP508" s="1"/>
      <c r="AQ508" s="1"/>
      <c r="AR508" s="1"/>
      <c r="AS508" s="1"/>
      <c r="AT508" s="1"/>
      <c r="AU508" s="1"/>
      <c r="AV508" s="1"/>
      <c r="AW508" s="1"/>
      <c r="AX508" s="1"/>
      <c r="AY508" s="1"/>
    </row>
    <row r="509" spans="1:51" ht="13.5" customHeight="1">
      <c r="A509" s="1"/>
      <c r="B509" s="1"/>
      <c r="F509" s="120"/>
      <c r="G509" s="119"/>
      <c r="H509" s="119"/>
      <c r="I509" s="119"/>
      <c r="J509" s="119"/>
      <c r="K509" s="119"/>
      <c r="L509" s="119"/>
      <c r="M509" s="119"/>
      <c r="N509" s="119"/>
      <c r="O509" s="119"/>
      <c r="P509" s="119"/>
      <c r="Q509" s="119"/>
      <c r="R509" s="119"/>
      <c r="S509" s="119"/>
      <c r="T509" s="119"/>
      <c r="U509" s="119"/>
      <c r="V509" s="62"/>
      <c r="W509" s="62"/>
      <c r="X509" s="65"/>
      <c r="Y509" s="65"/>
      <c r="Z509" s="65"/>
      <c r="AA509" s="65"/>
      <c r="AB509" s="65"/>
      <c r="AC509" s="68"/>
      <c r="AD509" s="1"/>
      <c r="AE509" s="1"/>
      <c r="AF509" s="1"/>
      <c r="AG509" s="1"/>
      <c r="AH509" s="1"/>
      <c r="AI509" s="1"/>
      <c r="AJ509" s="1"/>
      <c r="AK509" s="1"/>
      <c r="AL509" s="1"/>
      <c r="AM509" s="1"/>
      <c r="AN509" s="1"/>
      <c r="AO509" s="1"/>
      <c r="AP509" s="1"/>
      <c r="AQ509" s="1"/>
      <c r="AR509" s="1"/>
      <c r="AS509" s="1"/>
      <c r="AT509" s="1"/>
      <c r="AU509" s="1"/>
      <c r="AV509" s="1"/>
      <c r="AW509" s="1"/>
      <c r="AX509" s="1"/>
      <c r="AY509" s="1"/>
    </row>
    <row r="510" spans="1:51" ht="13.5" customHeight="1">
      <c r="A510" s="1"/>
      <c r="B510" s="1"/>
      <c r="F510" s="120"/>
      <c r="G510" s="119"/>
      <c r="H510" s="119"/>
      <c r="I510" s="119"/>
      <c r="J510" s="119"/>
      <c r="K510" s="119"/>
      <c r="L510" s="119"/>
      <c r="M510" s="119"/>
      <c r="N510" s="119"/>
      <c r="O510" s="119"/>
      <c r="P510" s="119"/>
      <c r="Q510" s="119"/>
      <c r="R510" s="119"/>
      <c r="S510" s="119"/>
      <c r="T510" s="119"/>
      <c r="U510" s="119"/>
      <c r="V510" s="62"/>
      <c r="W510" s="62"/>
      <c r="X510" s="65"/>
      <c r="Y510" s="65"/>
      <c r="Z510" s="65"/>
      <c r="AA510" s="65"/>
      <c r="AB510" s="65"/>
      <c r="AC510" s="68"/>
      <c r="AD510" s="1"/>
      <c r="AE510" s="1"/>
      <c r="AF510" s="1"/>
      <c r="AG510" s="1"/>
      <c r="AH510" s="1"/>
      <c r="AI510" s="1"/>
      <c r="AJ510" s="1"/>
      <c r="AK510" s="1"/>
      <c r="AL510" s="1"/>
      <c r="AM510" s="1"/>
      <c r="AN510" s="1"/>
      <c r="AO510" s="1"/>
      <c r="AP510" s="1"/>
      <c r="AQ510" s="1"/>
      <c r="AR510" s="1"/>
      <c r="AS510" s="1"/>
      <c r="AT510" s="1"/>
      <c r="AU510" s="1"/>
      <c r="AV510" s="1"/>
      <c r="AW510" s="1"/>
      <c r="AX510" s="1"/>
      <c r="AY510" s="1"/>
    </row>
    <row r="511" spans="1:51" ht="13.5" customHeight="1">
      <c r="A511" s="1"/>
      <c r="B511" s="1"/>
      <c r="F511" s="120"/>
      <c r="G511" s="119"/>
      <c r="H511" s="119"/>
      <c r="I511" s="119"/>
      <c r="J511" s="119"/>
      <c r="K511" s="119"/>
      <c r="L511" s="119"/>
      <c r="M511" s="119"/>
      <c r="N511" s="119"/>
      <c r="O511" s="119"/>
      <c r="P511" s="119"/>
      <c r="Q511" s="119"/>
      <c r="R511" s="119"/>
      <c r="S511" s="119"/>
      <c r="T511" s="119"/>
      <c r="U511" s="119"/>
      <c r="V511" s="62"/>
      <c r="W511" s="62"/>
      <c r="X511" s="65"/>
      <c r="Y511" s="65"/>
      <c r="Z511" s="65"/>
      <c r="AA511" s="65"/>
      <c r="AB511" s="65"/>
      <c r="AC511" s="68"/>
      <c r="AD511" s="1"/>
      <c r="AE511" s="1"/>
      <c r="AF511" s="1"/>
      <c r="AG511" s="1"/>
      <c r="AH511" s="1"/>
      <c r="AI511" s="1"/>
      <c r="AJ511" s="1"/>
      <c r="AK511" s="1"/>
      <c r="AL511" s="1"/>
      <c r="AM511" s="1"/>
      <c r="AN511" s="1"/>
      <c r="AO511" s="1"/>
      <c r="AP511" s="1"/>
      <c r="AQ511" s="1"/>
      <c r="AR511" s="1"/>
      <c r="AS511" s="1"/>
      <c r="AT511" s="1"/>
      <c r="AU511" s="1"/>
      <c r="AV511" s="1"/>
      <c r="AW511" s="1"/>
      <c r="AX511" s="1"/>
      <c r="AY511" s="1"/>
    </row>
    <row r="512" spans="1:51" ht="13.5" customHeight="1">
      <c r="A512" s="1"/>
      <c r="B512" s="1"/>
      <c r="F512" s="120"/>
      <c r="G512" s="119"/>
      <c r="H512" s="119"/>
      <c r="I512" s="119"/>
      <c r="J512" s="119"/>
      <c r="K512" s="119"/>
      <c r="L512" s="119"/>
      <c r="M512" s="119"/>
      <c r="N512" s="119"/>
      <c r="O512" s="119"/>
      <c r="P512" s="119"/>
      <c r="Q512" s="119"/>
      <c r="R512" s="119"/>
      <c r="S512" s="119"/>
      <c r="T512" s="119"/>
      <c r="U512" s="119"/>
      <c r="V512" s="62"/>
      <c r="W512" s="62"/>
      <c r="X512" s="65"/>
      <c r="Y512" s="65"/>
      <c r="Z512" s="65"/>
      <c r="AA512" s="65"/>
      <c r="AB512" s="65"/>
      <c r="AC512" s="68"/>
      <c r="AD512" s="1"/>
      <c r="AE512" s="1"/>
      <c r="AF512" s="1"/>
      <c r="AG512" s="1"/>
      <c r="AH512" s="1"/>
      <c r="AI512" s="1"/>
      <c r="AJ512" s="1"/>
      <c r="AK512" s="1"/>
      <c r="AL512" s="1"/>
      <c r="AM512" s="1"/>
      <c r="AN512" s="1"/>
      <c r="AO512" s="1"/>
      <c r="AP512" s="1"/>
      <c r="AQ512" s="1"/>
      <c r="AR512" s="1"/>
      <c r="AS512" s="1"/>
      <c r="AT512" s="1"/>
      <c r="AU512" s="1"/>
      <c r="AV512" s="1"/>
      <c r="AW512" s="1"/>
      <c r="AX512" s="1"/>
      <c r="AY512" s="1"/>
    </row>
    <row r="513" spans="1:51" ht="13.5" customHeight="1">
      <c r="A513" s="1"/>
      <c r="B513" s="1"/>
      <c r="F513" s="120"/>
      <c r="G513" s="119"/>
      <c r="H513" s="119"/>
      <c r="I513" s="119"/>
      <c r="J513" s="119"/>
      <c r="K513" s="119"/>
      <c r="L513" s="119"/>
      <c r="M513" s="119"/>
      <c r="N513" s="119"/>
      <c r="O513" s="119"/>
      <c r="P513" s="119"/>
      <c r="Q513" s="119"/>
      <c r="R513" s="119"/>
      <c r="S513" s="119"/>
      <c r="T513" s="119"/>
      <c r="U513" s="119"/>
      <c r="V513" s="62"/>
      <c r="W513" s="62"/>
      <c r="X513" s="65"/>
      <c r="Y513" s="65"/>
      <c r="Z513" s="65"/>
      <c r="AA513" s="65"/>
      <c r="AB513" s="65"/>
      <c r="AC513" s="68"/>
      <c r="AD513" s="1"/>
      <c r="AE513" s="1"/>
      <c r="AF513" s="1"/>
      <c r="AG513" s="1"/>
      <c r="AH513" s="1"/>
      <c r="AI513" s="1"/>
      <c r="AJ513" s="1"/>
      <c r="AK513" s="1"/>
      <c r="AL513" s="1"/>
      <c r="AM513" s="1"/>
      <c r="AN513" s="1"/>
      <c r="AO513" s="1"/>
      <c r="AP513" s="1"/>
      <c r="AQ513" s="1"/>
      <c r="AR513" s="1"/>
      <c r="AS513" s="1"/>
      <c r="AT513" s="1"/>
      <c r="AU513" s="1"/>
      <c r="AV513" s="1"/>
      <c r="AW513" s="1"/>
      <c r="AX513" s="1"/>
      <c r="AY513" s="1"/>
    </row>
    <row r="514" spans="1:51" ht="13.5" customHeight="1">
      <c r="A514" s="1"/>
      <c r="B514" s="1"/>
      <c r="F514" s="120"/>
      <c r="G514" s="119"/>
      <c r="H514" s="119"/>
      <c r="I514" s="119"/>
      <c r="J514" s="119"/>
      <c r="K514" s="119"/>
      <c r="L514" s="119"/>
      <c r="M514" s="119"/>
      <c r="N514" s="119"/>
      <c r="O514" s="119"/>
      <c r="P514" s="119"/>
      <c r="Q514" s="119"/>
      <c r="R514" s="119"/>
      <c r="S514" s="119"/>
      <c r="T514" s="119"/>
      <c r="U514" s="119"/>
      <c r="V514" s="62"/>
      <c r="W514" s="62"/>
      <c r="X514" s="65"/>
      <c r="Y514" s="65"/>
      <c r="Z514" s="65"/>
      <c r="AA514" s="65"/>
      <c r="AB514" s="65"/>
      <c r="AC514" s="68"/>
      <c r="AD514" s="1"/>
      <c r="AE514" s="1"/>
      <c r="AF514" s="1"/>
      <c r="AG514" s="1"/>
      <c r="AH514" s="1"/>
      <c r="AI514" s="1"/>
      <c r="AJ514" s="1"/>
      <c r="AK514" s="1"/>
      <c r="AL514" s="1"/>
      <c r="AM514" s="1"/>
      <c r="AN514" s="1"/>
      <c r="AO514" s="1"/>
      <c r="AP514" s="1"/>
      <c r="AQ514" s="1"/>
      <c r="AR514" s="1"/>
      <c r="AS514" s="1"/>
      <c r="AT514" s="1"/>
      <c r="AU514" s="1"/>
      <c r="AV514" s="1"/>
      <c r="AW514" s="1"/>
      <c r="AX514" s="1"/>
      <c r="AY514" s="1"/>
    </row>
    <row r="515" spans="1:51" ht="13.5" customHeight="1">
      <c r="A515" s="1"/>
      <c r="B515" s="1"/>
      <c r="F515" s="120"/>
      <c r="G515" s="119"/>
      <c r="H515" s="119"/>
      <c r="I515" s="119"/>
      <c r="J515" s="119"/>
      <c r="K515" s="119"/>
      <c r="L515" s="119"/>
      <c r="M515" s="119"/>
      <c r="N515" s="119"/>
      <c r="O515" s="119"/>
      <c r="P515" s="119"/>
      <c r="Q515" s="119"/>
      <c r="R515" s="119"/>
      <c r="S515" s="119"/>
      <c r="T515" s="119"/>
      <c r="U515" s="119"/>
      <c r="V515" s="62"/>
      <c r="W515" s="62"/>
      <c r="X515" s="65"/>
      <c r="Y515" s="65"/>
      <c r="Z515" s="65"/>
      <c r="AA515" s="65"/>
      <c r="AB515" s="65"/>
      <c r="AC515" s="68"/>
      <c r="AD515" s="1"/>
      <c r="AE515" s="1"/>
      <c r="AF515" s="1"/>
      <c r="AG515" s="1"/>
      <c r="AH515" s="1"/>
      <c r="AI515" s="1"/>
      <c r="AJ515" s="1"/>
      <c r="AK515" s="1"/>
      <c r="AL515" s="1"/>
      <c r="AM515" s="1"/>
      <c r="AN515" s="1"/>
      <c r="AO515" s="1"/>
      <c r="AP515" s="1"/>
      <c r="AQ515" s="1"/>
      <c r="AR515" s="1"/>
      <c r="AS515" s="1"/>
      <c r="AT515" s="1"/>
      <c r="AU515" s="1"/>
      <c r="AV515" s="1"/>
      <c r="AW515" s="1"/>
      <c r="AX515" s="1"/>
      <c r="AY515" s="1"/>
    </row>
    <row r="516" spans="1:51" ht="13.5" customHeight="1">
      <c r="A516" s="1"/>
      <c r="B516" s="1"/>
      <c r="F516" s="120"/>
      <c r="G516" s="119"/>
      <c r="H516" s="119"/>
      <c r="I516" s="119"/>
      <c r="J516" s="119"/>
      <c r="K516" s="119"/>
      <c r="L516" s="119"/>
      <c r="M516" s="119"/>
      <c r="N516" s="119"/>
      <c r="O516" s="119"/>
      <c r="P516" s="119"/>
      <c r="Q516" s="119"/>
      <c r="R516" s="119"/>
      <c r="S516" s="119"/>
      <c r="T516" s="119"/>
      <c r="U516" s="119"/>
      <c r="V516" s="62"/>
      <c r="W516" s="62"/>
      <c r="X516" s="65"/>
      <c r="Y516" s="65"/>
      <c r="Z516" s="65"/>
      <c r="AA516" s="65"/>
      <c r="AB516" s="65"/>
      <c r="AC516" s="68"/>
      <c r="AD516" s="1"/>
      <c r="AE516" s="1"/>
      <c r="AF516" s="1"/>
      <c r="AG516" s="1"/>
      <c r="AH516" s="1"/>
      <c r="AI516" s="1"/>
      <c r="AJ516" s="1"/>
      <c r="AK516" s="1"/>
      <c r="AL516" s="1"/>
      <c r="AM516" s="1"/>
      <c r="AN516" s="1"/>
      <c r="AO516" s="1"/>
      <c r="AP516" s="1"/>
      <c r="AQ516" s="1"/>
      <c r="AR516" s="1"/>
      <c r="AS516" s="1"/>
      <c r="AT516" s="1"/>
      <c r="AU516" s="1"/>
      <c r="AV516" s="1"/>
      <c r="AW516" s="1"/>
      <c r="AX516" s="1"/>
      <c r="AY516" s="1"/>
    </row>
    <row r="517" spans="1:51" ht="13.5" customHeight="1">
      <c r="A517" s="1"/>
      <c r="B517" s="1"/>
      <c r="F517" s="120"/>
      <c r="G517" s="119"/>
      <c r="H517" s="119"/>
      <c r="I517" s="119"/>
      <c r="J517" s="119"/>
      <c r="K517" s="119"/>
      <c r="L517" s="119"/>
      <c r="M517" s="119"/>
      <c r="N517" s="119"/>
      <c r="O517" s="119"/>
      <c r="P517" s="119"/>
      <c r="Q517" s="119"/>
      <c r="R517" s="119"/>
      <c r="S517" s="119"/>
      <c r="T517" s="119"/>
      <c r="U517" s="119"/>
      <c r="V517" s="62"/>
      <c r="W517" s="62"/>
      <c r="X517" s="65"/>
      <c r="Y517" s="65"/>
      <c r="Z517" s="65"/>
      <c r="AA517" s="65"/>
      <c r="AB517" s="65"/>
      <c r="AC517" s="68"/>
      <c r="AD517" s="1"/>
      <c r="AE517" s="1"/>
      <c r="AF517" s="1"/>
      <c r="AG517" s="1"/>
      <c r="AH517" s="1"/>
      <c r="AI517" s="1"/>
      <c r="AJ517" s="1"/>
      <c r="AK517" s="1"/>
      <c r="AL517" s="1"/>
      <c r="AM517" s="1"/>
      <c r="AN517" s="1"/>
      <c r="AO517" s="1"/>
      <c r="AP517" s="1"/>
      <c r="AQ517" s="1"/>
      <c r="AR517" s="1"/>
      <c r="AS517" s="1"/>
      <c r="AT517" s="1"/>
      <c r="AU517" s="1"/>
      <c r="AV517" s="1"/>
      <c r="AW517" s="1"/>
      <c r="AX517" s="1"/>
      <c r="AY517" s="1"/>
    </row>
    <row r="518" spans="6:28" ht="13.5" customHeight="1">
      <c r="F518" s="120"/>
      <c r="G518" s="119"/>
      <c r="H518" s="119"/>
      <c r="I518" s="119"/>
      <c r="J518" s="119"/>
      <c r="K518" s="119"/>
      <c r="L518" s="119"/>
      <c r="M518" s="119"/>
      <c r="N518" s="119"/>
      <c r="O518" s="119"/>
      <c r="P518" s="119"/>
      <c r="Q518" s="119"/>
      <c r="R518" s="119"/>
      <c r="S518" s="119"/>
      <c r="T518" s="119"/>
      <c r="U518" s="119"/>
      <c r="V518" s="62"/>
      <c r="W518" s="62"/>
      <c r="X518" s="65"/>
      <c r="Y518" s="65"/>
      <c r="Z518" s="65"/>
      <c r="AA518" s="65"/>
      <c r="AB518" s="65"/>
    </row>
    <row r="519" spans="6:28" ht="13.5" customHeight="1">
      <c r="F519" s="120"/>
      <c r="G519" s="119"/>
      <c r="H519" s="119"/>
      <c r="I519" s="119"/>
      <c r="J519" s="119"/>
      <c r="K519" s="119"/>
      <c r="L519" s="119"/>
      <c r="M519" s="119"/>
      <c r="N519" s="119"/>
      <c r="O519" s="119"/>
      <c r="P519" s="119"/>
      <c r="Q519" s="119"/>
      <c r="R519" s="119"/>
      <c r="S519" s="119"/>
      <c r="T519" s="119"/>
      <c r="U519" s="119"/>
      <c r="V519" s="62"/>
      <c r="W519" s="62"/>
      <c r="X519" s="65"/>
      <c r="Y519" s="65"/>
      <c r="Z519" s="65"/>
      <c r="AA519" s="65"/>
      <c r="AB519" s="65"/>
    </row>
    <row r="520" spans="6:28" ht="12.75">
      <c r="F520" s="120"/>
      <c r="G520" s="119"/>
      <c r="H520" s="119"/>
      <c r="I520" s="119"/>
      <c r="J520" s="119"/>
      <c r="K520" s="119"/>
      <c r="L520" s="119"/>
      <c r="M520" s="119"/>
      <c r="N520" s="119"/>
      <c r="O520" s="119"/>
      <c r="P520" s="119"/>
      <c r="Q520" s="119"/>
      <c r="R520" s="119"/>
      <c r="S520" s="119"/>
      <c r="T520" s="119"/>
      <c r="U520" s="119"/>
      <c r="V520" s="62"/>
      <c r="W520" s="62"/>
      <c r="X520" s="65"/>
      <c r="Y520" s="65"/>
      <c r="Z520" s="65"/>
      <c r="AA520" s="65"/>
      <c r="AB520" s="65"/>
    </row>
    <row r="521" spans="6:28" ht="12.75">
      <c r="F521" s="120"/>
      <c r="G521" s="119"/>
      <c r="H521" s="119"/>
      <c r="I521" s="119"/>
      <c r="J521" s="119"/>
      <c r="K521" s="119"/>
      <c r="L521" s="119"/>
      <c r="M521" s="119"/>
      <c r="N521" s="119"/>
      <c r="O521" s="119"/>
      <c r="P521" s="119"/>
      <c r="Q521" s="119"/>
      <c r="R521" s="119"/>
      <c r="S521" s="119"/>
      <c r="T521" s="119"/>
      <c r="U521" s="119"/>
      <c r="V521" s="62"/>
      <c r="W521" s="62"/>
      <c r="X521" s="65"/>
      <c r="Y521" s="65"/>
      <c r="Z521" s="65"/>
      <c r="AA521" s="65"/>
      <c r="AB521" s="65"/>
    </row>
    <row r="522" spans="6:28" ht="12.75">
      <c r="F522" s="120"/>
      <c r="G522" s="119"/>
      <c r="H522" s="119"/>
      <c r="I522" s="119"/>
      <c r="J522" s="119"/>
      <c r="K522" s="119"/>
      <c r="L522" s="119"/>
      <c r="M522" s="119"/>
      <c r="N522" s="119"/>
      <c r="O522" s="119"/>
      <c r="P522" s="119"/>
      <c r="Q522" s="119"/>
      <c r="R522" s="119"/>
      <c r="S522" s="119"/>
      <c r="T522" s="119"/>
      <c r="U522" s="119"/>
      <c r="V522" s="62"/>
      <c r="W522" s="62"/>
      <c r="X522" s="65"/>
      <c r="Y522" s="65"/>
      <c r="Z522" s="65"/>
      <c r="AA522" s="65"/>
      <c r="AB522" s="65"/>
    </row>
    <row r="523" spans="6:28" ht="12.75">
      <c r="F523" s="120"/>
      <c r="G523" s="119"/>
      <c r="H523" s="119"/>
      <c r="I523" s="119"/>
      <c r="J523" s="119"/>
      <c r="K523" s="119"/>
      <c r="L523" s="119"/>
      <c r="M523" s="119"/>
      <c r="N523" s="119"/>
      <c r="O523" s="119"/>
      <c r="P523" s="119"/>
      <c r="Q523" s="119"/>
      <c r="R523" s="119"/>
      <c r="S523" s="119"/>
      <c r="T523" s="119"/>
      <c r="U523" s="119"/>
      <c r="V523" s="62"/>
      <c r="W523" s="62"/>
      <c r="X523" s="65"/>
      <c r="Y523" s="65"/>
      <c r="Z523" s="65"/>
      <c r="AA523" s="65"/>
      <c r="AB523" s="65"/>
    </row>
    <row r="524" spans="6:28" ht="12.75">
      <c r="F524" s="120"/>
      <c r="G524" s="119"/>
      <c r="H524" s="119"/>
      <c r="I524" s="119"/>
      <c r="J524" s="119"/>
      <c r="K524" s="119"/>
      <c r="L524" s="119"/>
      <c r="M524" s="119"/>
      <c r="N524" s="119"/>
      <c r="O524" s="119"/>
      <c r="P524" s="119"/>
      <c r="Q524" s="119"/>
      <c r="R524" s="119"/>
      <c r="S524" s="119"/>
      <c r="T524" s="119"/>
      <c r="U524" s="119"/>
      <c r="V524" s="62"/>
      <c r="W524" s="62"/>
      <c r="X524" s="65"/>
      <c r="Y524" s="65"/>
      <c r="Z524" s="65"/>
      <c r="AA524" s="65"/>
      <c r="AB524" s="65"/>
    </row>
    <row r="525" spans="6:28" ht="12.75">
      <c r="F525" s="120"/>
      <c r="G525" s="119"/>
      <c r="H525" s="119"/>
      <c r="I525" s="119"/>
      <c r="J525" s="119"/>
      <c r="K525" s="119"/>
      <c r="L525" s="119"/>
      <c r="M525" s="119"/>
      <c r="N525" s="119"/>
      <c r="O525" s="119"/>
      <c r="P525" s="119"/>
      <c r="Q525" s="119"/>
      <c r="R525" s="119"/>
      <c r="S525" s="119"/>
      <c r="T525" s="119"/>
      <c r="U525" s="119"/>
      <c r="V525" s="62"/>
      <c r="W525" s="62"/>
      <c r="X525" s="65"/>
      <c r="Y525" s="65"/>
      <c r="Z525" s="65"/>
      <c r="AA525" s="65"/>
      <c r="AB525" s="65"/>
    </row>
    <row r="526" spans="6:28" ht="12.75">
      <c r="F526" s="120"/>
      <c r="G526" s="119"/>
      <c r="H526" s="119"/>
      <c r="I526" s="119"/>
      <c r="J526" s="119"/>
      <c r="K526" s="119"/>
      <c r="L526" s="119"/>
      <c r="M526" s="119"/>
      <c r="N526" s="119"/>
      <c r="O526" s="119"/>
      <c r="P526" s="119"/>
      <c r="Q526" s="119"/>
      <c r="R526" s="119"/>
      <c r="S526" s="119"/>
      <c r="T526" s="119"/>
      <c r="U526" s="119"/>
      <c r="V526" s="62"/>
      <c r="W526" s="62"/>
      <c r="X526" s="65"/>
      <c r="Y526" s="65"/>
      <c r="Z526" s="65"/>
      <c r="AA526" s="65"/>
      <c r="AB526" s="65"/>
    </row>
    <row r="527" spans="6:28" ht="12.75">
      <c r="F527" s="120"/>
      <c r="G527" s="119"/>
      <c r="H527" s="119"/>
      <c r="I527" s="119"/>
      <c r="J527" s="119"/>
      <c r="K527" s="119"/>
      <c r="L527" s="119"/>
      <c r="M527" s="119"/>
      <c r="N527" s="119"/>
      <c r="O527" s="119"/>
      <c r="P527" s="119"/>
      <c r="Q527" s="119"/>
      <c r="R527" s="119"/>
      <c r="S527" s="119"/>
      <c r="T527" s="119"/>
      <c r="U527" s="119"/>
      <c r="V527" s="62"/>
      <c r="W527" s="62"/>
      <c r="X527" s="65"/>
      <c r="Y527" s="65"/>
      <c r="Z527" s="65"/>
      <c r="AA527" s="65"/>
      <c r="AB527" s="65"/>
    </row>
    <row r="528" spans="6:28" ht="12.75">
      <c r="F528" s="120"/>
      <c r="G528" s="119"/>
      <c r="H528" s="119"/>
      <c r="I528" s="119"/>
      <c r="J528" s="119"/>
      <c r="K528" s="119"/>
      <c r="L528" s="119"/>
      <c r="M528" s="119"/>
      <c r="N528" s="119"/>
      <c r="O528" s="119"/>
      <c r="P528" s="119"/>
      <c r="Q528" s="119"/>
      <c r="R528" s="119"/>
      <c r="S528" s="119"/>
      <c r="T528" s="119"/>
      <c r="U528" s="119"/>
      <c r="V528" s="62"/>
      <c r="W528" s="62"/>
      <c r="X528" s="65"/>
      <c r="Y528" s="65"/>
      <c r="Z528" s="65"/>
      <c r="AA528" s="65"/>
      <c r="AB528" s="65"/>
    </row>
    <row r="529" spans="6:28" ht="12.75">
      <c r="F529" s="120"/>
      <c r="G529" s="119"/>
      <c r="H529" s="119"/>
      <c r="I529" s="119"/>
      <c r="J529" s="119"/>
      <c r="K529" s="119"/>
      <c r="L529" s="119"/>
      <c r="M529" s="119"/>
      <c r="N529" s="119"/>
      <c r="O529" s="119"/>
      <c r="P529" s="119"/>
      <c r="Q529" s="119"/>
      <c r="R529" s="119"/>
      <c r="S529" s="119"/>
      <c r="T529" s="119"/>
      <c r="U529" s="119"/>
      <c r="V529" s="62"/>
      <c r="W529" s="62"/>
      <c r="X529" s="65"/>
      <c r="Y529" s="65"/>
      <c r="Z529" s="65"/>
      <c r="AA529" s="65"/>
      <c r="AB529" s="65"/>
    </row>
    <row r="530" spans="6:28" ht="12.75">
      <c r="F530" s="120"/>
      <c r="G530" s="119"/>
      <c r="H530" s="119"/>
      <c r="I530" s="119"/>
      <c r="J530" s="119"/>
      <c r="K530" s="119"/>
      <c r="L530" s="119"/>
      <c r="M530" s="119"/>
      <c r="N530" s="119"/>
      <c r="O530" s="119"/>
      <c r="P530" s="119"/>
      <c r="Q530" s="119"/>
      <c r="R530" s="119"/>
      <c r="S530" s="119"/>
      <c r="T530" s="119"/>
      <c r="U530" s="119"/>
      <c r="V530" s="62"/>
      <c r="W530" s="62"/>
      <c r="X530" s="65"/>
      <c r="Y530" s="65"/>
      <c r="Z530" s="65"/>
      <c r="AA530" s="65"/>
      <c r="AB530" s="65"/>
    </row>
    <row r="531" spans="6:28" ht="12.75">
      <c r="F531" s="120"/>
      <c r="G531" s="119"/>
      <c r="H531" s="119"/>
      <c r="I531" s="119"/>
      <c r="J531" s="119"/>
      <c r="K531" s="119"/>
      <c r="L531" s="119"/>
      <c r="M531" s="119"/>
      <c r="N531" s="119"/>
      <c r="O531" s="119"/>
      <c r="P531" s="119"/>
      <c r="Q531" s="119"/>
      <c r="R531" s="119"/>
      <c r="S531" s="119"/>
      <c r="T531" s="119"/>
      <c r="U531" s="119"/>
      <c r="V531" s="62"/>
      <c r="W531" s="62"/>
      <c r="X531" s="65"/>
      <c r="Y531" s="65"/>
      <c r="Z531" s="65"/>
      <c r="AA531" s="65"/>
      <c r="AB531" s="65"/>
    </row>
    <row r="532" spans="6:28" ht="12.75">
      <c r="F532" s="120"/>
      <c r="G532" s="119"/>
      <c r="H532" s="119"/>
      <c r="I532" s="119"/>
      <c r="J532" s="119"/>
      <c r="K532" s="119"/>
      <c r="L532" s="119"/>
      <c r="M532" s="119"/>
      <c r="N532" s="119"/>
      <c r="O532" s="119"/>
      <c r="P532" s="119"/>
      <c r="Q532" s="119"/>
      <c r="R532" s="119"/>
      <c r="S532" s="119"/>
      <c r="T532" s="119"/>
      <c r="U532" s="119"/>
      <c r="V532" s="62"/>
      <c r="W532" s="62"/>
      <c r="X532" s="65"/>
      <c r="Y532" s="65"/>
      <c r="Z532" s="65"/>
      <c r="AA532" s="65"/>
      <c r="AB532" s="65"/>
    </row>
    <row r="533" spans="6:28" ht="12.75">
      <c r="F533" s="120"/>
      <c r="G533" s="119"/>
      <c r="H533" s="119"/>
      <c r="I533" s="119"/>
      <c r="J533" s="119"/>
      <c r="N533" s="119"/>
      <c r="O533" s="119"/>
      <c r="P533" s="119"/>
      <c r="Q533" s="119"/>
      <c r="R533" s="119"/>
      <c r="S533" s="119"/>
      <c r="T533" s="119"/>
      <c r="U533" s="119"/>
      <c r="V533" s="62"/>
      <c r="W533" s="62"/>
      <c r="X533" s="65"/>
      <c r="Y533" s="65"/>
      <c r="Z533" s="65"/>
      <c r="AA533" s="65"/>
      <c r="AB533" s="65"/>
    </row>
    <row r="534" spans="6:27" ht="12.75">
      <c r="F534" s="120"/>
      <c r="G534" s="119"/>
      <c r="H534" s="119"/>
      <c r="I534" s="119"/>
      <c r="J534" s="119"/>
      <c r="N534" s="119"/>
      <c r="O534" s="119"/>
      <c r="P534" s="119"/>
      <c r="Q534" s="119"/>
      <c r="R534" s="119"/>
      <c r="S534" s="119"/>
      <c r="T534" s="119"/>
      <c r="U534" s="119"/>
      <c r="V534" s="62"/>
      <c r="W534" s="62"/>
      <c r="X534" s="65"/>
      <c r="Y534" s="65"/>
      <c r="Z534" s="65"/>
      <c r="AA534" s="65"/>
    </row>
    <row r="535" spans="15:26" ht="12.75">
      <c r="O535" s="119"/>
      <c r="P535" s="119"/>
      <c r="Q535" s="119"/>
      <c r="R535" s="119"/>
      <c r="S535" s="119"/>
      <c r="T535" s="119"/>
      <c r="U535" s="119"/>
      <c r="V535" s="62"/>
      <c r="W535" s="62"/>
      <c r="X535" s="65"/>
      <c r="Y535" s="65"/>
      <c r="Z535" s="65"/>
    </row>
  </sheetData>
  <sheetProtection/>
  <mergeCells count="20">
    <mergeCell ref="D157:I157"/>
    <mergeCell ref="K159:M160"/>
    <mergeCell ref="H6:K6"/>
    <mergeCell ref="L6:O6"/>
    <mergeCell ref="O154:AB154"/>
    <mergeCell ref="C154:M154"/>
    <mergeCell ref="D155:F155"/>
    <mergeCell ref="O155:AB155"/>
    <mergeCell ref="X6:X7"/>
    <mergeCell ref="Y6:Y7"/>
    <mergeCell ref="C4:AB4"/>
    <mergeCell ref="C5:E7"/>
    <mergeCell ref="F5:F7"/>
    <mergeCell ref="G5:S5"/>
    <mergeCell ref="T5:AB5"/>
    <mergeCell ref="G6:G7"/>
    <mergeCell ref="P6:S6"/>
    <mergeCell ref="Z6:AB6"/>
    <mergeCell ref="T6:T7"/>
    <mergeCell ref="U6:W6"/>
  </mergeCells>
  <printOptions horizontalCentered="1"/>
  <pageMargins left="0.1968503937007874" right="0.1968503937007874" top="0.15748031496062992" bottom="0.2362204724409449" header="0" footer="0"/>
  <pageSetup firstPageNumber="1" useFirstPageNumber="1" horizontalDpi="600" verticalDpi="600" orientation="landscape" paperSize="9" scale="58"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1"/>
    </sheetView>
  </sheetViews>
  <sheetFormatPr defaultColWidth="9.00390625" defaultRowHeight="12.75"/>
  <cols>
    <col min="3" max="3" width="6.125" style="0" bestFit="1" customWidth="1"/>
    <col min="4" max="4" width="46.375" style="0" bestFit="1" customWidth="1"/>
    <col min="5" max="5" width="8.875" style="0" customWidth="1"/>
    <col min="6" max="6" width="5.00390625" style="0" bestFit="1" customWidth="1"/>
  </cols>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budjet3</cp:lastModifiedBy>
  <cp:lastPrinted>2016-04-25T05:42:45Z</cp:lastPrinted>
  <dcterms:created xsi:type="dcterms:W3CDTF">2007-07-27T06:36:16Z</dcterms:created>
  <dcterms:modified xsi:type="dcterms:W3CDTF">2016-05-17T08:11:20Z</dcterms:modified>
  <cp:category/>
  <cp:version/>
  <cp:contentType/>
  <cp:contentStatus/>
</cp:coreProperties>
</file>