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Лист1!$A$1:$O$44</definedName>
  </definedNames>
  <calcPr calcId="125725"/>
</workbook>
</file>

<file path=xl/calcChain.xml><?xml version="1.0" encoding="utf-8"?>
<calcChain xmlns="http://schemas.openxmlformats.org/spreadsheetml/2006/main">
  <c r="N35" i="1"/>
  <c r="N30"/>
  <c r="N25"/>
  <c r="N20"/>
  <c r="N15"/>
  <c r="N10"/>
  <c r="N5"/>
  <c r="L40"/>
  <c r="J25"/>
  <c r="H25"/>
  <c r="F25"/>
  <c r="L25"/>
  <c r="H20"/>
  <c r="F20"/>
  <c r="J20"/>
  <c r="L20"/>
  <c r="J40"/>
  <c r="C40"/>
  <c r="F40" l="1"/>
  <c r="H40"/>
  <c r="N40"/>
</calcChain>
</file>

<file path=xl/sharedStrings.xml><?xml version="1.0" encoding="utf-8"?>
<sst xmlns="http://schemas.openxmlformats.org/spreadsheetml/2006/main" count="18" uniqueCount="17">
  <si>
    <t>№ п/п</t>
  </si>
  <si>
    <t>Ответственный мсполнитель</t>
  </si>
  <si>
    <t>ФБ</t>
  </si>
  <si>
    <t>РБ</t>
  </si>
  <si>
    <t xml:space="preserve">Наименование направлений, видов работ и мероприятий </t>
  </si>
  <si>
    <t>Количество молодых семей</t>
  </si>
  <si>
    <t>Минстрой Чувашии, администрация Мариинско-Посадского района, администрации поселений</t>
  </si>
  <si>
    <t>ИТОГО ПО ПОДПРОГРАММЕ:</t>
  </si>
  <si>
    <t>ВСЕГО</t>
  </si>
  <si>
    <t>Год проведения мероприятия</t>
  </si>
  <si>
    <t>X</t>
  </si>
  <si>
    <t>МБ</t>
  </si>
  <si>
    <t>(тыс. рублей)</t>
  </si>
  <si>
    <t>Приложение № 6 к муниципальной программе Мариинско-Посадского района Чувашской Республики "Развитие жилищного строительства, сферы жилищно-коммунального хозяйства" на 2015-2020 годы</t>
  </si>
  <si>
    <t>Мероприятия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"Комплексное развитие систем коммунальной инфраструктуры Мариинско-Посадского района ЧР на 2014-2018 гг."</t>
  </si>
  <si>
    <t>Комплексное развитие систем коммунальной инфраструктуры Мариинско-Посадского района ЧР на 2014-2018 гг.</t>
  </si>
  <si>
    <t>ВБ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</si>
</sst>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6" zoomScaleSheetLayoutView="86" workbookViewId="0">
      <selection activeCell="N10" sqref="N10:O39"/>
    </sheetView>
  </sheetViews>
  <sheetFormatPr defaultRowHeight="15"/>
  <cols>
    <col min="1" max="1" width="10.140625" bestFit="1" customWidth="1"/>
    <col min="2" max="2" width="31.28515625" customWidth="1"/>
    <col min="3" max="3" width="16.5703125" style="4" customWidth="1"/>
    <col min="4" max="4" width="18" customWidth="1"/>
    <col min="5" max="5" width="15.42578125" customWidth="1"/>
    <col min="6" max="6" width="10.5703125" bestFit="1" customWidth="1"/>
    <col min="7" max="7" width="9.28515625" bestFit="1" customWidth="1"/>
    <col min="8" max="9" width="9.28515625" customWidth="1"/>
    <col min="10" max="11" width="10.5703125" bestFit="1" customWidth="1"/>
    <col min="12" max="13" width="10.5703125" customWidth="1"/>
    <col min="14" max="15" width="10.5703125" bestFit="1" customWidth="1"/>
  </cols>
  <sheetData>
    <row r="1" spans="1:15" s="2" customFormat="1" ht="99.75" customHeight="1">
      <c r="J1" s="19" t="s">
        <v>13</v>
      </c>
      <c r="K1" s="19"/>
      <c r="L1" s="19"/>
      <c r="M1" s="19"/>
      <c r="N1" s="19"/>
      <c r="O1" s="19"/>
    </row>
    <row r="2" spans="1:15" s="3" customFormat="1" ht="32.2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" customFormat="1" ht="21" customHeight="1">
      <c r="N3" s="2" t="s">
        <v>12</v>
      </c>
    </row>
    <row r="4" spans="1:15" ht="47.25">
      <c r="A4" s="1" t="s">
        <v>0</v>
      </c>
      <c r="B4" s="1" t="s">
        <v>4</v>
      </c>
      <c r="C4" s="1" t="s">
        <v>5</v>
      </c>
      <c r="D4" s="1" t="s">
        <v>1</v>
      </c>
      <c r="E4" s="1" t="s">
        <v>9</v>
      </c>
      <c r="F4" s="6" t="s">
        <v>2</v>
      </c>
      <c r="G4" s="6"/>
      <c r="H4" s="6" t="s">
        <v>3</v>
      </c>
      <c r="I4" s="6"/>
      <c r="J4" s="6" t="s">
        <v>11</v>
      </c>
      <c r="K4" s="6"/>
      <c r="L4" s="6" t="s">
        <v>16</v>
      </c>
      <c r="M4" s="6"/>
      <c r="N4" s="6" t="s">
        <v>8</v>
      </c>
      <c r="O4" s="6"/>
    </row>
    <row r="5" spans="1:15" ht="12.95" customHeight="1">
      <c r="A5" s="16">
        <v>1</v>
      </c>
      <c r="B5" s="21" t="s">
        <v>15</v>
      </c>
      <c r="C5" s="14">
        <v>14</v>
      </c>
      <c r="D5" s="14" t="s">
        <v>6</v>
      </c>
      <c r="E5" s="14">
        <v>2014</v>
      </c>
      <c r="F5" s="15">
        <v>0</v>
      </c>
      <c r="G5" s="15"/>
      <c r="H5" s="15">
        <v>0</v>
      </c>
      <c r="I5" s="15"/>
      <c r="J5" s="15">
        <v>0</v>
      </c>
      <c r="K5" s="15"/>
      <c r="L5" s="15">
        <v>0</v>
      </c>
      <c r="M5" s="15"/>
      <c r="N5" s="15">
        <f>F5+H5+J5+L5</f>
        <v>0</v>
      </c>
      <c r="O5" s="15"/>
    </row>
    <row r="6" spans="1:15" ht="12.95" customHeight="1">
      <c r="A6" s="16"/>
      <c r="B6" s="22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95" customHeight="1">
      <c r="A7" s="16"/>
      <c r="B7" s="22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95" customHeight="1">
      <c r="A8" s="16"/>
      <c r="B8" s="22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95" customHeight="1">
      <c r="A9" s="16"/>
      <c r="B9" s="22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95" customHeight="1">
      <c r="A10" s="16">
        <v>2</v>
      </c>
      <c r="B10" s="22"/>
      <c r="C10" s="14">
        <v>10</v>
      </c>
      <c r="D10" s="14"/>
      <c r="E10" s="14">
        <v>2015</v>
      </c>
      <c r="F10" s="15">
        <v>0</v>
      </c>
      <c r="G10" s="15"/>
      <c r="H10" s="15">
        <v>0</v>
      </c>
      <c r="I10" s="15"/>
      <c r="J10" s="15">
        <v>0</v>
      </c>
      <c r="K10" s="15"/>
      <c r="L10" s="15">
        <v>0</v>
      </c>
      <c r="M10" s="15"/>
      <c r="N10" s="15">
        <f t="shared" ref="N10:N39" si="0">F10+H10+J10+L10</f>
        <v>0</v>
      </c>
      <c r="O10" s="15"/>
    </row>
    <row r="11" spans="1:15" ht="12.95" customHeight="1">
      <c r="A11" s="16"/>
      <c r="B11" s="22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95" customHeight="1">
      <c r="A12" s="16"/>
      <c r="B12" s="22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95" customHeight="1">
      <c r="A13" s="16"/>
      <c r="B13" s="22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95" customHeight="1">
      <c r="A14" s="16"/>
      <c r="B14" s="22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95" customHeight="1">
      <c r="A15" s="16">
        <v>3</v>
      </c>
      <c r="B15" s="22"/>
      <c r="C15" s="14">
        <v>12</v>
      </c>
      <c r="D15" s="14"/>
      <c r="E15" s="14">
        <v>2016</v>
      </c>
      <c r="F15" s="15">
        <v>0</v>
      </c>
      <c r="G15" s="15"/>
      <c r="H15" s="15">
        <v>0</v>
      </c>
      <c r="I15" s="15"/>
      <c r="J15" s="15">
        <v>0</v>
      </c>
      <c r="K15" s="15"/>
      <c r="L15" s="15">
        <v>0</v>
      </c>
      <c r="M15" s="15"/>
      <c r="N15" s="15">
        <f t="shared" ref="N15:N39" si="1">F15+H15+J15+L15</f>
        <v>0</v>
      </c>
      <c r="O15" s="15"/>
    </row>
    <row r="16" spans="1:15" ht="12.95" customHeight="1">
      <c r="A16" s="16"/>
      <c r="B16" s="22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95" customHeight="1">
      <c r="A17" s="16"/>
      <c r="B17" s="22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95" customHeight="1">
      <c r="A18" s="16"/>
      <c r="B18" s="22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95" customHeight="1">
      <c r="A19" s="16"/>
      <c r="B19" s="22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95" customHeight="1">
      <c r="A20" s="16">
        <v>4</v>
      </c>
      <c r="B20" s="22"/>
      <c r="C20" s="14">
        <v>22</v>
      </c>
      <c r="D20" s="14"/>
      <c r="E20" s="14">
        <v>2017</v>
      </c>
      <c r="F20" s="7">
        <f>3000+5000+2000+6000+6000</f>
        <v>22000</v>
      </c>
      <c r="G20" s="7"/>
      <c r="H20" s="7">
        <f>1702.52+2477.03+1598.43+2687.79+1741.65</f>
        <v>10207.42</v>
      </c>
      <c r="I20" s="7"/>
      <c r="J20" s="7">
        <f>500+200+200+100+100</f>
        <v>1100</v>
      </c>
      <c r="K20" s="7"/>
      <c r="L20" s="7">
        <f>500+200+200</f>
        <v>900</v>
      </c>
      <c r="M20" s="7"/>
      <c r="N20" s="15">
        <f t="shared" ref="N20:N39" si="2">F20+H20+J20+L20</f>
        <v>34207.42</v>
      </c>
      <c r="O20" s="15"/>
    </row>
    <row r="21" spans="1:15" ht="12.95" customHeight="1">
      <c r="A21" s="16"/>
      <c r="B21" s="22"/>
      <c r="C21" s="14"/>
      <c r="D21" s="14"/>
      <c r="E21" s="14"/>
      <c r="F21" s="7"/>
      <c r="G21" s="7"/>
      <c r="H21" s="7"/>
      <c r="I21" s="7"/>
      <c r="J21" s="7"/>
      <c r="K21" s="7"/>
      <c r="L21" s="7"/>
      <c r="M21" s="7"/>
      <c r="N21" s="15"/>
      <c r="O21" s="15"/>
    </row>
    <row r="22" spans="1:15" ht="12.95" customHeight="1">
      <c r="A22" s="16"/>
      <c r="B22" s="22"/>
      <c r="C22" s="14"/>
      <c r="D22" s="14"/>
      <c r="E22" s="14"/>
      <c r="F22" s="7"/>
      <c r="G22" s="7"/>
      <c r="H22" s="7"/>
      <c r="I22" s="7"/>
      <c r="J22" s="7"/>
      <c r="K22" s="7"/>
      <c r="L22" s="7"/>
      <c r="M22" s="7"/>
      <c r="N22" s="15"/>
      <c r="O22" s="15"/>
    </row>
    <row r="23" spans="1:15" ht="12.95" customHeight="1">
      <c r="A23" s="16"/>
      <c r="B23" s="22"/>
      <c r="C23" s="14"/>
      <c r="D23" s="14"/>
      <c r="E23" s="14"/>
      <c r="F23" s="7"/>
      <c r="G23" s="7"/>
      <c r="H23" s="7"/>
      <c r="I23" s="7"/>
      <c r="J23" s="7"/>
      <c r="K23" s="7"/>
      <c r="L23" s="7"/>
      <c r="M23" s="7"/>
      <c r="N23" s="15"/>
      <c r="O23" s="15"/>
    </row>
    <row r="24" spans="1:15" ht="12.95" customHeight="1">
      <c r="A24" s="16"/>
      <c r="B24" s="22"/>
      <c r="C24" s="14"/>
      <c r="D24" s="14"/>
      <c r="E24" s="14"/>
      <c r="F24" s="7"/>
      <c r="G24" s="7"/>
      <c r="H24" s="7"/>
      <c r="I24" s="7"/>
      <c r="J24" s="7"/>
      <c r="K24" s="7"/>
      <c r="L24" s="7"/>
      <c r="M24" s="7"/>
      <c r="N24" s="15"/>
      <c r="O24" s="15"/>
    </row>
    <row r="25" spans="1:15" ht="12.95" customHeight="1">
      <c r="A25" s="16">
        <v>5</v>
      </c>
      <c r="B25" s="22"/>
      <c r="C25" s="14">
        <v>22</v>
      </c>
      <c r="D25" s="14"/>
      <c r="E25" s="14">
        <v>2018</v>
      </c>
      <c r="F25" s="7">
        <f>500</f>
        <v>500</v>
      </c>
      <c r="G25" s="7"/>
      <c r="H25" s="7">
        <f>2000+2000+600</f>
        <v>4600</v>
      </c>
      <c r="I25" s="7"/>
      <c r="J25" s="7">
        <f>500+300+80</f>
        <v>880</v>
      </c>
      <c r="K25" s="7"/>
      <c r="L25" s="7">
        <f>44053.28+76275.36</f>
        <v>120328.64</v>
      </c>
      <c r="M25" s="7"/>
      <c r="N25" s="15">
        <f t="shared" ref="N25:N39" si="3">F25+H25+J25+L25</f>
        <v>126308.64</v>
      </c>
      <c r="O25" s="15"/>
    </row>
    <row r="26" spans="1:15" ht="12.95" customHeight="1">
      <c r="A26" s="16"/>
      <c r="B26" s="22"/>
      <c r="C26" s="14"/>
      <c r="D26" s="14"/>
      <c r="E26" s="14"/>
      <c r="F26" s="7"/>
      <c r="G26" s="7"/>
      <c r="H26" s="7"/>
      <c r="I26" s="7"/>
      <c r="J26" s="7"/>
      <c r="K26" s="7"/>
      <c r="L26" s="7"/>
      <c r="M26" s="7"/>
      <c r="N26" s="15"/>
      <c r="O26" s="15"/>
    </row>
    <row r="27" spans="1:15" ht="12.95" customHeight="1">
      <c r="A27" s="16"/>
      <c r="B27" s="22"/>
      <c r="C27" s="14"/>
      <c r="D27" s="14"/>
      <c r="E27" s="14"/>
      <c r="F27" s="7"/>
      <c r="G27" s="7"/>
      <c r="H27" s="7"/>
      <c r="I27" s="7"/>
      <c r="J27" s="7"/>
      <c r="K27" s="7"/>
      <c r="L27" s="7"/>
      <c r="M27" s="7"/>
      <c r="N27" s="15"/>
      <c r="O27" s="15"/>
    </row>
    <row r="28" spans="1:15" ht="12.95" customHeight="1">
      <c r="A28" s="16"/>
      <c r="B28" s="22"/>
      <c r="C28" s="14"/>
      <c r="D28" s="14"/>
      <c r="E28" s="14"/>
      <c r="F28" s="7"/>
      <c r="G28" s="7"/>
      <c r="H28" s="7"/>
      <c r="I28" s="7"/>
      <c r="J28" s="7"/>
      <c r="K28" s="7"/>
      <c r="L28" s="7"/>
      <c r="M28" s="7"/>
      <c r="N28" s="15"/>
      <c r="O28" s="15"/>
    </row>
    <row r="29" spans="1:15" ht="12.95" customHeight="1">
      <c r="A29" s="16"/>
      <c r="B29" s="22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  <c r="N29" s="15"/>
      <c r="O29" s="15"/>
    </row>
    <row r="30" spans="1:15" ht="12.95" customHeight="1">
      <c r="A30" s="16">
        <v>6</v>
      </c>
      <c r="B30" s="22"/>
      <c r="C30" s="14">
        <v>22</v>
      </c>
      <c r="D30" s="14"/>
      <c r="E30" s="14">
        <v>2019</v>
      </c>
      <c r="F30" s="7">
        <v>6000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15">
        <f t="shared" ref="N30:N39" si="4">F30+H30+J30+L30</f>
        <v>6000</v>
      </c>
      <c r="O30" s="15"/>
    </row>
    <row r="31" spans="1:15" ht="12.95" customHeight="1">
      <c r="A31" s="16"/>
      <c r="B31" s="22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  <c r="N31" s="15"/>
      <c r="O31" s="15"/>
    </row>
    <row r="32" spans="1:15" ht="12.95" customHeight="1">
      <c r="A32" s="16"/>
      <c r="B32" s="22"/>
      <c r="C32" s="14"/>
      <c r="D32" s="14"/>
      <c r="E32" s="14"/>
      <c r="F32" s="7"/>
      <c r="G32" s="7"/>
      <c r="H32" s="7"/>
      <c r="I32" s="7"/>
      <c r="J32" s="7"/>
      <c r="K32" s="7"/>
      <c r="L32" s="7"/>
      <c r="M32" s="7"/>
      <c r="N32" s="15"/>
      <c r="O32" s="15"/>
    </row>
    <row r="33" spans="1:15" ht="12.95" customHeight="1">
      <c r="A33" s="16"/>
      <c r="B33" s="22"/>
      <c r="C33" s="14"/>
      <c r="D33" s="14"/>
      <c r="E33" s="14"/>
      <c r="F33" s="7"/>
      <c r="G33" s="7"/>
      <c r="H33" s="7"/>
      <c r="I33" s="7"/>
      <c r="J33" s="7"/>
      <c r="K33" s="7"/>
      <c r="L33" s="7"/>
      <c r="M33" s="7"/>
      <c r="N33" s="15"/>
      <c r="O33" s="15"/>
    </row>
    <row r="34" spans="1:15" ht="12.95" customHeight="1">
      <c r="A34" s="16"/>
      <c r="B34" s="22"/>
      <c r="C34" s="14"/>
      <c r="D34" s="14"/>
      <c r="E34" s="14"/>
      <c r="F34" s="7"/>
      <c r="G34" s="7"/>
      <c r="H34" s="7"/>
      <c r="I34" s="7"/>
      <c r="J34" s="7"/>
      <c r="K34" s="7"/>
      <c r="L34" s="7"/>
      <c r="M34" s="7"/>
      <c r="N34" s="15"/>
      <c r="O34" s="15"/>
    </row>
    <row r="35" spans="1:15" ht="12.95" customHeight="1">
      <c r="A35" s="16">
        <v>7</v>
      </c>
      <c r="B35" s="22"/>
      <c r="C35" s="14">
        <v>22</v>
      </c>
      <c r="D35" s="14"/>
      <c r="E35" s="14">
        <v>2020</v>
      </c>
      <c r="F35" s="7">
        <v>0</v>
      </c>
      <c r="G35" s="7"/>
      <c r="H35" s="7">
        <v>0</v>
      </c>
      <c r="I35" s="7"/>
      <c r="J35" s="7">
        <v>0</v>
      </c>
      <c r="K35" s="7"/>
      <c r="L35" s="7">
        <v>0</v>
      </c>
      <c r="M35" s="7"/>
      <c r="N35" s="15">
        <f t="shared" ref="N35:N39" si="5">F35+H35+J35+L35</f>
        <v>0</v>
      </c>
      <c r="O35" s="15"/>
    </row>
    <row r="36" spans="1:15" ht="12.95" customHeight="1">
      <c r="A36" s="16"/>
      <c r="B36" s="22"/>
      <c r="C36" s="14"/>
      <c r="D36" s="14"/>
      <c r="E36" s="14"/>
      <c r="F36" s="7"/>
      <c r="G36" s="7"/>
      <c r="H36" s="7"/>
      <c r="I36" s="7"/>
      <c r="J36" s="7"/>
      <c r="K36" s="7"/>
      <c r="L36" s="7"/>
      <c r="M36" s="7"/>
      <c r="N36" s="15"/>
      <c r="O36" s="15"/>
    </row>
    <row r="37" spans="1:15" ht="12.95" customHeight="1">
      <c r="A37" s="16"/>
      <c r="B37" s="22"/>
      <c r="C37" s="14"/>
      <c r="D37" s="14"/>
      <c r="E37" s="14"/>
      <c r="F37" s="7"/>
      <c r="G37" s="7"/>
      <c r="H37" s="7"/>
      <c r="I37" s="7"/>
      <c r="J37" s="7"/>
      <c r="K37" s="7"/>
      <c r="L37" s="7"/>
      <c r="M37" s="7"/>
      <c r="N37" s="15"/>
      <c r="O37" s="15"/>
    </row>
    <row r="38" spans="1:15" ht="12.95" customHeight="1">
      <c r="A38" s="16"/>
      <c r="B38" s="22"/>
      <c r="C38" s="14"/>
      <c r="D38" s="14"/>
      <c r="E38" s="14"/>
      <c r="F38" s="7"/>
      <c r="G38" s="7"/>
      <c r="H38" s="7"/>
      <c r="I38" s="7"/>
      <c r="J38" s="7"/>
      <c r="K38" s="7"/>
      <c r="L38" s="7"/>
      <c r="M38" s="7"/>
      <c r="N38" s="15"/>
      <c r="O38" s="15"/>
    </row>
    <row r="39" spans="1:15" ht="12.95" customHeight="1">
      <c r="A39" s="16"/>
      <c r="B39" s="5"/>
      <c r="C39" s="14"/>
      <c r="D39" s="14"/>
      <c r="E39" s="14"/>
      <c r="F39" s="7"/>
      <c r="G39" s="7"/>
      <c r="H39" s="7"/>
      <c r="I39" s="7"/>
      <c r="J39" s="7"/>
      <c r="K39" s="7"/>
      <c r="L39" s="7"/>
      <c r="M39" s="7"/>
      <c r="N39" s="15"/>
      <c r="O39" s="15"/>
    </row>
    <row r="40" spans="1:15" ht="12.95" customHeight="1">
      <c r="A40" s="17"/>
      <c r="B40" s="5" t="s">
        <v>7</v>
      </c>
      <c r="C40" s="5">
        <f>C5+C10+C15+C20+C25+C30+C35</f>
        <v>124</v>
      </c>
      <c r="D40" s="5" t="s">
        <v>10</v>
      </c>
      <c r="E40" s="5" t="s">
        <v>10</v>
      </c>
      <c r="F40" s="8">
        <f t="shared" ref="F40:N40" si="6">F5+F10+F15+F20+F25+F30+F35</f>
        <v>28500</v>
      </c>
      <c r="G40" s="9"/>
      <c r="H40" s="8">
        <f t="shared" si="6"/>
        <v>14807.42</v>
      </c>
      <c r="I40" s="9"/>
      <c r="J40" s="8">
        <f t="shared" si="6"/>
        <v>1980</v>
      </c>
      <c r="K40" s="9"/>
      <c r="L40" s="8">
        <f>L5+L10+L15+L20+L25+L30+L35</f>
        <v>121228.64</v>
      </c>
      <c r="M40" s="9"/>
      <c r="N40" s="8">
        <f t="shared" si="6"/>
        <v>166516.06</v>
      </c>
      <c r="O40" s="9"/>
    </row>
    <row r="41" spans="1:15" ht="12.95" customHeight="1">
      <c r="A41" s="18"/>
      <c r="B41" s="6"/>
      <c r="C41" s="6"/>
      <c r="D41" s="6"/>
      <c r="E41" s="6"/>
      <c r="F41" s="10"/>
      <c r="G41" s="11"/>
      <c r="H41" s="10"/>
      <c r="I41" s="11"/>
      <c r="J41" s="10"/>
      <c r="K41" s="11"/>
      <c r="L41" s="10"/>
      <c r="M41" s="11"/>
      <c r="N41" s="10"/>
      <c r="O41" s="11"/>
    </row>
    <row r="42" spans="1:15" ht="12.95" customHeight="1">
      <c r="A42" s="18"/>
      <c r="B42" s="6"/>
      <c r="C42" s="6"/>
      <c r="D42" s="6"/>
      <c r="E42" s="6"/>
      <c r="F42" s="10"/>
      <c r="G42" s="11"/>
      <c r="H42" s="10"/>
      <c r="I42" s="11"/>
      <c r="J42" s="10"/>
      <c r="K42" s="11"/>
      <c r="L42" s="10"/>
      <c r="M42" s="11"/>
      <c r="N42" s="10"/>
      <c r="O42" s="11"/>
    </row>
    <row r="43" spans="1:15" ht="12.95" customHeight="1">
      <c r="A43" s="18"/>
      <c r="B43" s="6"/>
      <c r="C43" s="6"/>
      <c r="D43" s="6"/>
      <c r="E43" s="6"/>
      <c r="F43" s="10"/>
      <c r="G43" s="11"/>
      <c r="H43" s="10"/>
      <c r="I43" s="11"/>
      <c r="J43" s="10"/>
      <c r="K43" s="11"/>
      <c r="L43" s="10"/>
      <c r="M43" s="11"/>
      <c r="N43" s="10"/>
      <c r="O43" s="11"/>
    </row>
    <row r="44" spans="1:15" ht="12.95" customHeight="1">
      <c r="A44" s="18"/>
      <c r="B44" s="6"/>
      <c r="C44" s="6"/>
      <c r="D44" s="6"/>
      <c r="E44" s="6"/>
      <c r="F44" s="12"/>
      <c r="G44" s="13"/>
      <c r="H44" s="12"/>
      <c r="I44" s="13"/>
      <c r="J44" s="12"/>
      <c r="K44" s="13"/>
      <c r="L44" s="12"/>
      <c r="M44" s="13"/>
      <c r="N44" s="12"/>
      <c r="O44" s="13"/>
    </row>
  </sheetData>
  <mergeCells count="75">
    <mergeCell ref="L35:M39"/>
    <mergeCell ref="L40:M44"/>
    <mergeCell ref="L10:M14"/>
    <mergeCell ref="L15:M19"/>
    <mergeCell ref="L20:M24"/>
    <mergeCell ref="L25:M29"/>
    <mergeCell ref="L30:M34"/>
    <mergeCell ref="J1:O1"/>
    <mergeCell ref="A2:O2"/>
    <mergeCell ref="A35:A39"/>
    <mergeCell ref="C35:C39"/>
    <mergeCell ref="A10:A14"/>
    <mergeCell ref="C10:C14"/>
    <mergeCell ref="A20:A24"/>
    <mergeCell ref="C20:C24"/>
    <mergeCell ref="C15:C19"/>
    <mergeCell ref="A15:A19"/>
    <mergeCell ref="J15:K19"/>
    <mergeCell ref="N15:O19"/>
    <mergeCell ref="A40:A44"/>
    <mergeCell ref="B40:B44"/>
    <mergeCell ref="C40:C44"/>
    <mergeCell ref="A25:A29"/>
    <mergeCell ref="C25:C29"/>
    <mergeCell ref="A30:A34"/>
    <mergeCell ref="C30:C34"/>
    <mergeCell ref="B5:B39"/>
    <mergeCell ref="A5:A9"/>
    <mergeCell ref="C5:C9"/>
    <mergeCell ref="D5:D39"/>
    <mergeCell ref="F15:G19"/>
    <mergeCell ref="F20:G24"/>
    <mergeCell ref="F25:G29"/>
    <mergeCell ref="F30:G34"/>
    <mergeCell ref="F35:G39"/>
    <mergeCell ref="E5:E9"/>
    <mergeCell ref="F5:G9"/>
    <mergeCell ref="F40:G44"/>
    <mergeCell ref="N10:O14"/>
    <mergeCell ref="N4:O4"/>
    <mergeCell ref="J30:K34"/>
    <mergeCell ref="J35:K39"/>
    <mergeCell ref="J40:K44"/>
    <mergeCell ref="J20:K24"/>
    <mergeCell ref="J25:K29"/>
    <mergeCell ref="J4:K4"/>
    <mergeCell ref="N5:O9"/>
    <mergeCell ref="J5:K9"/>
    <mergeCell ref="H4:I4"/>
    <mergeCell ref="F4:G4"/>
    <mergeCell ref="H5:I9"/>
    <mergeCell ref="L4:M4"/>
    <mergeCell ref="L5:M9"/>
    <mergeCell ref="E10:E14"/>
    <mergeCell ref="F10:G14"/>
    <mergeCell ref="H10:I14"/>
    <mergeCell ref="J10:K14"/>
    <mergeCell ref="E15:E19"/>
    <mergeCell ref="H15:I19"/>
    <mergeCell ref="D40:D44"/>
    <mergeCell ref="N20:O24"/>
    <mergeCell ref="N25:O29"/>
    <mergeCell ref="N30:O34"/>
    <mergeCell ref="N35:O39"/>
    <mergeCell ref="N40:O44"/>
    <mergeCell ref="H40:I44"/>
    <mergeCell ref="E20:E24"/>
    <mergeCell ref="E25:E29"/>
    <mergeCell ref="E30:E34"/>
    <mergeCell ref="H20:I24"/>
    <mergeCell ref="H25:I29"/>
    <mergeCell ref="H30:I34"/>
    <mergeCell ref="H35:I39"/>
    <mergeCell ref="E35:E39"/>
    <mergeCell ref="E40:E44"/>
  </mergeCells>
  <pageMargins left="0.7" right="0.7" top="0.75" bottom="0.75" header="0.3" footer="0.3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2016-11-07T14:07:37Z</dcterms:modified>
</cp:coreProperties>
</file>