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7495" windowHeight="10425"/>
  </bookViews>
  <sheets>
    <sheet name="Таблица 1" sheetId="2" r:id="rId1"/>
    <sheet name="Лист1" sheetId="3" r:id="rId2"/>
  </sheets>
  <calcPr calcId="145621"/>
</workbook>
</file>

<file path=xl/calcChain.xml><?xml version="1.0" encoding="utf-8"?>
<calcChain xmlns="http://schemas.openxmlformats.org/spreadsheetml/2006/main">
  <c r="AP37" i="2" l="1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O37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M37" i="2"/>
  <c r="AL37" i="2"/>
  <c r="AJ37" i="2"/>
  <c r="AI37" i="2"/>
  <c r="AG37" i="2"/>
  <c r="AF37" i="2"/>
  <c r="AD37" i="2"/>
  <c r="AC37" i="2"/>
  <c r="AA37" i="2"/>
  <c r="Z37" i="2"/>
  <c r="X37" i="2"/>
  <c r="W37" i="2"/>
  <c r="U37" i="2"/>
  <c r="T37" i="2"/>
  <c r="R37" i="2"/>
  <c r="Q37" i="2"/>
  <c r="O37" i="2"/>
  <c r="N37" i="2"/>
  <c r="L37" i="2"/>
  <c r="K37" i="2"/>
  <c r="H37" i="2"/>
  <c r="G37" i="2"/>
  <c r="F37" i="2"/>
  <c r="D37" i="2"/>
  <c r="C37" i="2" l="1"/>
</calcChain>
</file>

<file path=xl/sharedStrings.xml><?xml version="1.0" encoding="utf-8"?>
<sst xmlns="http://schemas.openxmlformats.org/spreadsheetml/2006/main" count="104" uniqueCount="54">
  <si>
    <t>Исполнение консолидированных бюджетов муниципальных районов и бюджетов городских округов</t>
  </si>
  <si>
    <t>на  1 июля 2017 г.</t>
  </si>
  <si>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</si>
  <si>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</si>
  <si>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</si>
  <si>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</si>
  <si>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</si>
  <si>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</si>
  <si>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</si>
  <si>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</si>
  <si>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</si>
  <si>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</si>
  <si>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</si>
  <si>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</si>
  <si>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</si>
  <si>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</si>
  <si>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</si>
  <si>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</si>
  <si>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</si>
  <si>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</si>
  <si>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</si>
  <si>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</si>
  <si>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>на  01.07.2016</t>
  </si>
  <si>
    <t>на  01.07.2017</t>
  </si>
  <si>
    <t>01.07.2017 / 01.07.2016</t>
  </si>
  <si>
    <t>01.07.2017 к плановым назначениям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</si>
  <si>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</si>
  <si>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</si>
  <si>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</si>
  <si>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</si>
  <si>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</si>
  <si>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</si>
  <si>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</si>
  <si>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</si>
  <si>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</si>
  <si>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</si>
  <si>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</si>
  <si>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</si>
  <si>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</si>
  <si>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</si>
  <si>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</si>
  <si>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</si>
  <si>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</si>
  <si>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</si>
  <si>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</si>
  <si>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</si>
  <si>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</si>
  <si>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</si>
  <si>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</si>
  <si>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</si>
  <si>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</si>
  <si>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</si>
  <si>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>Регулировка</t>
  </si>
  <si>
    <t>Итого по районам и городам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</si>
</sst>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u/>
      <sz val="11"/>
      <color rgb="FF000000"/>
      <name val="Calibri"/>
      <scheme val="minor"/>
    </font>
    <font>
      <sz val="8"/>
      <color rgb="FF000000"/>
      <name val="Arial"/>
    </font>
    <font>
      <sz val="8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7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3" fillId="0" borderId="1">
      <alignment wrapText="1"/>
    </xf>
    <xf numFmtId="0" fontId="1" fillId="0" borderId="1">
      <alignment wrapText="1"/>
    </xf>
    <xf numFmtId="0" fontId="1" fillId="0" borderId="2"/>
    <xf numFmtId="3" fontId="4" fillId="0" borderId="3">
      <alignment horizontal="center" vertical="center" wrapText="1"/>
    </xf>
    <xf numFmtId="164" fontId="4" fillId="0" borderId="3">
      <alignment horizontal="center" vertical="center" wrapText="1"/>
    </xf>
    <xf numFmtId="164" fontId="4" fillId="0" borderId="3">
      <alignment horizontal="center" vertical="center" wrapText="1"/>
    </xf>
    <xf numFmtId="164" fontId="4" fillId="0" borderId="4">
      <alignment vertical="center" wrapText="1"/>
    </xf>
    <xf numFmtId="164" fontId="4" fillId="0" borderId="5">
      <alignment vertical="center" wrapText="1"/>
    </xf>
    <xf numFmtId="164" fontId="4" fillId="0" borderId="6">
      <alignment vertical="center" wrapText="1"/>
    </xf>
    <xf numFmtId="164" fontId="4" fillId="0" borderId="3">
      <alignment horizontal="center" vertical="center" wrapText="1"/>
    </xf>
    <xf numFmtId="1" fontId="4" fillId="0" borderId="3">
      <alignment horizontal="center" vertical="center" wrapText="1"/>
    </xf>
    <xf numFmtId="49" fontId="4" fillId="0" borderId="3">
      <alignment horizontal="center" vertical="center" wrapText="1"/>
    </xf>
    <xf numFmtId="164" fontId="4" fillId="0" borderId="3">
      <alignment horizontal="center" vertical="center" wrapText="1"/>
    </xf>
    <xf numFmtId="1" fontId="4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3" fillId="0" borderId="1">
      <alignment horizontal="center" wrapText="1"/>
    </xf>
    <xf numFmtId="0" fontId="1" fillId="0" borderId="1">
      <alignment horizontal="left" wrapText="1"/>
    </xf>
    <xf numFmtId="0" fontId="3" fillId="0" borderId="2">
      <alignment wrapText="1"/>
    </xf>
    <xf numFmtId="0" fontId="5" fillId="0" borderId="7">
      <alignment horizontal="center" vertical="top" wrapText="1"/>
    </xf>
    <xf numFmtId="0" fontId="5" fillId="0" borderId="1">
      <alignment horizontal="center" vertical="top" wrapText="1"/>
    </xf>
    <xf numFmtId="0" fontId="5" fillId="0" borderId="1">
      <alignment vertical="top"/>
    </xf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1" fillId="2" borderId="1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3" applyNumberFormat="1" applyProtection="1"/>
    <xf numFmtId="0" fontId="1" fillId="0" borderId="1" xfId="4" applyNumberFormat="1" applyProtection="1">
      <alignment horizontal="center" wrapText="1"/>
    </xf>
    <xf numFmtId="0" fontId="1" fillId="0" borderId="1" xfId="4" applyProtection="1">
      <alignment horizontal="center" wrapText="1"/>
      <protection locked="0"/>
    </xf>
    <xf numFmtId="164" fontId="4" fillId="0" borderId="4" xfId="12" applyNumberFormat="1" applyProtection="1">
      <alignment vertical="center" wrapText="1"/>
    </xf>
    <xf numFmtId="164" fontId="4" fillId="0" borderId="5" xfId="13" applyNumberFormat="1" applyProtection="1">
      <alignment vertical="center" wrapText="1"/>
    </xf>
    <xf numFmtId="164" fontId="4" fillId="0" borderId="6" xfId="14" applyNumberFormat="1" applyProtection="1">
      <alignment vertical="center" wrapText="1"/>
    </xf>
    <xf numFmtId="164" fontId="4" fillId="0" borderId="3" xfId="18" applyNumberFormat="1" applyProtection="1">
      <alignment horizontal="center" vertical="center" wrapText="1"/>
    </xf>
    <xf numFmtId="1" fontId="4" fillId="0" borderId="3" xfId="19" applyNumberFormat="1" applyProtection="1">
      <alignment horizontal="center" vertical="center" wrapText="1"/>
    </xf>
    <xf numFmtId="0" fontId="1" fillId="0" borderId="3" xfId="20" applyNumberFormat="1" applyProtection="1">
      <alignment horizontal="center"/>
    </xf>
    <xf numFmtId="0" fontId="1" fillId="0" borderId="3" xfId="21" applyNumberFormat="1" applyProtection="1"/>
    <xf numFmtId="0" fontId="1" fillId="0" borderId="7" xfId="23" applyNumberFormat="1" applyProtection="1"/>
    <xf numFmtId="164" fontId="0" fillId="0" borderId="0" xfId="0" applyNumberFormat="1" applyProtection="1">
      <protection locked="0"/>
    </xf>
    <xf numFmtId="164" fontId="8" fillId="0" borderId="3" xfId="22" applyNumberFormat="1" applyFont="1" applyProtection="1">
      <alignment horizontal="right" shrinkToFit="1"/>
    </xf>
    <xf numFmtId="0" fontId="9" fillId="0" borderId="3" xfId="21" applyNumberFormat="1" applyFont="1" applyProtection="1"/>
    <xf numFmtId="164" fontId="11" fillId="0" borderId="3" xfId="22" applyNumberFormat="1" applyFont="1" applyProtection="1">
      <alignment horizontal="right" shrinkToFit="1"/>
    </xf>
    <xf numFmtId="0" fontId="12" fillId="0" borderId="3" xfId="21" applyNumberFormat="1" applyFont="1" applyAlignment="1" applyProtection="1">
      <alignment wrapText="1"/>
    </xf>
    <xf numFmtId="1" fontId="4" fillId="0" borderId="3" xfId="16" applyNumberFormat="1" applyProtection="1">
      <alignment horizontal="center" vertical="center" wrapText="1"/>
    </xf>
    <xf numFmtId="1" fontId="4" fillId="0" borderId="3" xfId="16" applyProtection="1">
      <alignment horizontal="center" vertical="center" wrapText="1"/>
      <protection locked="0"/>
    </xf>
    <xf numFmtId="164" fontId="4" fillId="0" borderId="3" xfId="15" applyNumberFormat="1" applyProtection="1">
      <alignment horizontal="center" vertical="center" wrapText="1"/>
    </xf>
    <xf numFmtId="164" fontId="4" fillId="0" borderId="3" xfId="15" applyProtection="1">
      <alignment horizontal="center" vertical="center" wrapText="1"/>
      <protection locked="0"/>
    </xf>
    <xf numFmtId="49" fontId="4" fillId="0" borderId="3" xfId="17" applyNumberFormat="1" applyProtection="1">
      <alignment horizontal="center" vertical="center" wrapText="1"/>
    </xf>
    <xf numFmtId="49" fontId="4" fillId="0" borderId="3" xfId="17" applyProtection="1">
      <alignment horizontal="center" vertical="center" wrapText="1"/>
      <protection locked="0"/>
    </xf>
    <xf numFmtId="0" fontId="2" fillId="0" borderId="1" xfId="2" applyNumberFormat="1" applyAlignment="1" applyProtection="1">
      <alignment horizontal="center" vertical="center" wrapText="1"/>
    </xf>
    <xf numFmtId="0" fontId="10" fillId="0" borderId="1" xfId="4" applyNumberFormat="1" applyFont="1" applyAlignment="1" applyProtection="1">
      <alignment horizontal="center" wrapText="1"/>
    </xf>
    <xf numFmtId="3" fontId="4" fillId="0" borderId="3" xfId="9" applyNumberFormat="1" applyProtection="1">
      <alignment horizontal="center" vertical="center" wrapText="1"/>
    </xf>
    <xf numFmtId="3" fontId="4" fillId="0" borderId="3" xfId="9" applyProtection="1">
      <alignment horizontal="center" vertical="center" wrapText="1"/>
      <protection locked="0"/>
    </xf>
    <xf numFmtId="164" fontId="4" fillId="0" borderId="3" xfId="10" applyNumberFormat="1" applyProtection="1">
      <alignment horizontal="center" vertical="center" wrapText="1"/>
    </xf>
    <xf numFmtId="164" fontId="4" fillId="0" borderId="3" xfId="10" applyProtection="1">
      <alignment horizontal="center" vertical="center" wrapText="1"/>
      <protection locked="0"/>
    </xf>
    <xf numFmtId="164" fontId="4" fillId="0" borderId="3" xfId="11" applyNumberFormat="1" applyProtection="1">
      <alignment horizontal="center" vertical="center" wrapText="1"/>
    </xf>
    <xf numFmtId="164" fontId="4" fillId="0" borderId="3" xfId="11" applyProtection="1">
      <alignment horizontal="center" vertical="center" wrapText="1"/>
      <protection locked="0"/>
    </xf>
  </cellXfs>
  <cellStyles count="37">
    <cellStyle name="br" xfId="33"/>
    <cellStyle name="col" xfId="32"/>
    <cellStyle name="style0" xfId="34"/>
    <cellStyle name="td" xfId="35"/>
    <cellStyle name="tr" xfId="31"/>
    <cellStyle name="xl21" xfId="36"/>
    <cellStyle name="xl22" xfId="1"/>
    <cellStyle name="xl23" xfId="8"/>
    <cellStyle name="xl24" xfId="9"/>
    <cellStyle name="xl25" xfId="20"/>
    <cellStyle name="xl26" xfId="21"/>
    <cellStyle name="xl27" xfId="23"/>
    <cellStyle name="xl28" xfId="3"/>
    <cellStyle name="xl29" xfId="10"/>
    <cellStyle name="xl30" xfId="2"/>
    <cellStyle name="xl31" xfId="5"/>
    <cellStyle name="xl32" xfId="7"/>
    <cellStyle name="xl33" xfId="11"/>
    <cellStyle name="xl34" xfId="16"/>
    <cellStyle name="xl35" xfId="22"/>
    <cellStyle name="xl36" xfId="4"/>
    <cellStyle name="xl37" xfId="24"/>
    <cellStyle name="xl38" xfId="28"/>
    <cellStyle name="xl39" xfId="25"/>
    <cellStyle name="xl40" xfId="29"/>
    <cellStyle name="xl41" xfId="6"/>
    <cellStyle name="xl42" xfId="12"/>
    <cellStyle name="xl43" xfId="15"/>
    <cellStyle name="xl44" xfId="13"/>
    <cellStyle name="xl45" xfId="30"/>
    <cellStyle name="xl46" xfId="26"/>
    <cellStyle name="xl47" xfId="17"/>
    <cellStyle name="xl48" xfId="27"/>
    <cellStyle name="xl49" xfId="19"/>
    <cellStyle name="xl50" xfId="18"/>
    <cellStyle name="xl51" xfId="1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Normal="100" workbookViewId="0">
      <selection sqref="A1:AP1"/>
    </sheetView>
  </sheetViews>
  <sheetFormatPr defaultRowHeight="15" x14ac:dyDescent="0.25"/>
  <cols>
    <col min="1" max="1" width="3.5703125" style="1" customWidth="1"/>
    <col min="2" max="2" width="19.5703125" style="1" customWidth="1"/>
    <col min="3" max="3" width="9.85546875" style="1" customWidth="1"/>
    <col min="4" max="4" width="9.7109375" style="1" customWidth="1"/>
    <col min="5" max="5" width="4.85546875" style="1" customWidth="1"/>
    <col min="6" max="6" width="9.5703125" style="1" customWidth="1"/>
    <col min="7" max="7" width="8.85546875" style="1" customWidth="1"/>
    <col min="8" max="8" width="10.28515625" style="1" customWidth="1"/>
    <col min="9" max="9" width="4.5703125" style="1" customWidth="1"/>
    <col min="10" max="10" width="4.85546875" style="1" customWidth="1"/>
    <col min="11" max="11" width="10.28515625" style="1" customWidth="1"/>
    <col min="12" max="12" width="9.140625" style="1" customWidth="1"/>
    <col min="13" max="13" width="5.85546875" style="1" customWidth="1"/>
    <col min="14" max="14" width="6.5703125" style="1" customWidth="1"/>
    <col min="15" max="15" width="7.140625" style="1" customWidth="1"/>
    <col min="16" max="16" width="5.85546875" style="1" customWidth="1"/>
    <col min="17" max="17" width="6.7109375" style="1" customWidth="1"/>
    <col min="18" max="18" width="7.28515625" style="1" customWidth="1"/>
    <col min="19" max="19" width="5.7109375" style="1" customWidth="1"/>
    <col min="20" max="21" width="8.42578125" style="1" customWidth="1"/>
    <col min="22" max="22" width="5.140625" style="1" customWidth="1"/>
    <col min="23" max="24" width="9.28515625" style="1" customWidth="1"/>
    <col min="25" max="25" width="4.5703125" style="1" customWidth="1"/>
    <col min="26" max="26" width="8.5703125" style="1" customWidth="1"/>
    <col min="27" max="27" width="9" style="1" customWidth="1"/>
    <col min="28" max="28" width="5.28515625" style="1" customWidth="1"/>
    <col min="29" max="29" width="9.140625" style="1" customWidth="1"/>
    <col min="30" max="30" width="9.42578125" style="1" customWidth="1"/>
    <col min="31" max="31" width="5.42578125" style="1" customWidth="1"/>
    <col min="32" max="32" width="9" style="1" customWidth="1"/>
    <col min="33" max="33" width="8.85546875" style="1" customWidth="1"/>
    <col min="34" max="34" width="4.7109375" style="1" customWidth="1"/>
    <col min="35" max="36" width="10.42578125" style="1" customWidth="1"/>
    <col min="37" max="37" width="5.140625" style="1" customWidth="1"/>
    <col min="38" max="39" width="10.42578125" style="1" customWidth="1"/>
    <col min="40" max="40" width="4.7109375" style="1" customWidth="1"/>
    <col min="41" max="41" width="9.42578125" style="1" customWidth="1"/>
    <col min="42" max="42" width="7.28515625" style="1" customWidth="1"/>
    <col min="43" max="16384" width="9.140625" style="1"/>
  </cols>
  <sheetData>
    <row r="1" spans="1:42" ht="16.350000000000001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ht="16.350000000000001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</row>
    <row r="3" spans="1:42" ht="16.350000000000001" customHeight="1" x14ac:dyDescent="0.25">
      <c r="A3" s="2"/>
      <c r="B3" s="2"/>
      <c r="C3" s="2"/>
      <c r="D3" s="4"/>
      <c r="E3" s="5"/>
      <c r="F3" s="5"/>
      <c r="G3" s="5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6.5" customHeight="1" x14ac:dyDescent="0.25">
      <c r="A4" s="27" t="s">
        <v>2</v>
      </c>
      <c r="B4" s="29" t="s">
        <v>3</v>
      </c>
      <c r="C4" s="31" t="s">
        <v>4</v>
      </c>
      <c r="D4" s="32"/>
      <c r="E4" s="32"/>
      <c r="F4" s="6" t="s">
        <v>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8"/>
      <c r="AL4" s="31" t="s">
        <v>6</v>
      </c>
      <c r="AM4" s="32"/>
      <c r="AN4" s="32"/>
      <c r="AO4" s="31" t="s">
        <v>7</v>
      </c>
      <c r="AP4" s="32"/>
    </row>
    <row r="5" spans="1:42" ht="15" customHeight="1" x14ac:dyDescent="0.25">
      <c r="A5" s="28"/>
      <c r="B5" s="30"/>
      <c r="C5" s="32"/>
      <c r="D5" s="32"/>
      <c r="E5" s="32"/>
      <c r="F5" s="21" t="s">
        <v>8</v>
      </c>
      <c r="G5" s="22"/>
      <c r="H5" s="22"/>
      <c r="I5" s="22"/>
      <c r="J5" s="22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6"/>
      <c r="AD5" s="7"/>
      <c r="AE5" s="7"/>
      <c r="AF5" s="7"/>
      <c r="AG5" s="7"/>
      <c r="AH5" s="8"/>
      <c r="AI5" s="31" t="s">
        <v>9</v>
      </c>
      <c r="AJ5" s="32"/>
      <c r="AK5" s="32"/>
      <c r="AL5" s="32"/>
      <c r="AM5" s="32"/>
      <c r="AN5" s="32"/>
      <c r="AO5" s="32"/>
      <c r="AP5" s="32"/>
    </row>
    <row r="6" spans="1:42" ht="22.5" customHeight="1" x14ac:dyDescent="0.25">
      <c r="A6" s="28"/>
      <c r="B6" s="30"/>
      <c r="C6" s="32"/>
      <c r="D6" s="32"/>
      <c r="E6" s="32"/>
      <c r="F6" s="19" t="s">
        <v>10</v>
      </c>
      <c r="G6" s="21" t="s">
        <v>11</v>
      </c>
      <c r="H6" s="22"/>
      <c r="I6" s="21" t="s">
        <v>12</v>
      </c>
      <c r="J6" s="22"/>
      <c r="K6" s="21" t="s">
        <v>13</v>
      </c>
      <c r="L6" s="22"/>
      <c r="M6" s="22"/>
      <c r="N6" s="21" t="s">
        <v>14</v>
      </c>
      <c r="O6" s="22"/>
      <c r="P6" s="22"/>
      <c r="Q6" s="21" t="s">
        <v>15</v>
      </c>
      <c r="R6" s="22"/>
      <c r="S6" s="22"/>
      <c r="T6" s="21" t="s">
        <v>16</v>
      </c>
      <c r="U6" s="22"/>
      <c r="V6" s="22"/>
      <c r="W6" s="21" t="s">
        <v>17</v>
      </c>
      <c r="X6" s="22"/>
      <c r="Y6" s="22"/>
      <c r="Z6" s="21" t="s">
        <v>18</v>
      </c>
      <c r="AA6" s="22"/>
      <c r="AB6" s="22"/>
      <c r="AC6" s="21" t="s">
        <v>19</v>
      </c>
      <c r="AD6" s="22"/>
      <c r="AE6" s="22"/>
      <c r="AF6" s="21" t="s">
        <v>20</v>
      </c>
      <c r="AG6" s="22"/>
      <c r="AH6" s="22"/>
      <c r="AI6" s="32"/>
      <c r="AJ6" s="32"/>
      <c r="AK6" s="32"/>
      <c r="AL6" s="32"/>
      <c r="AM6" s="32"/>
      <c r="AN6" s="32"/>
      <c r="AO6" s="32"/>
      <c r="AP6" s="32"/>
    </row>
    <row r="7" spans="1:42" ht="17.25" customHeight="1" x14ac:dyDescent="0.25">
      <c r="A7" s="28"/>
      <c r="B7" s="30"/>
      <c r="C7" s="19" t="s">
        <v>10</v>
      </c>
      <c r="D7" s="19" t="s">
        <v>21</v>
      </c>
      <c r="E7" s="19" t="s">
        <v>12</v>
      </c>
      <c r="F7" s="20"/>
      <c r="G7" s="19" t="s">
        <v>22</v>
      </c>
      <c r="H7" s="19" t="s">
        <v>23</v>
      </c>
      <c r="I7" s="23" t="s">
        <v>24</v>
      </c>
      <c r="J7" s="19" t="s">
        <v>25</v>
      </c>
      <c r="K7" s="21" t="s">
        <v>21</v>
      </c>
      <c r="L7" s="22"/>
      <c r="M7" s="9" t="s">
        <v>12</v>
      </c>
      <c r="N7" s="21" t="s">
        <v>21</v>
      </c>
      <c r="O7" s="22"/>
      <c r="P7" s="9" t="s">
        <v>12</v>
      </c>
      <c r="Q7" s="21" t="s">
        <v>21</v>
      </c>
      <c r="R7" s="22"/>
      <c r="S7" s="9" t="s">
        <v>12</v>
      </c>
      <c r="T7" s="21" t="s">
        <v>21</v>
      </c>
      <c r="U7" s="22"/>
      <c r="V7" s="9" t="s">
        <v>12</v>
      </c>
      <c r="W7" s="21" t="s">
        <v>21</v>
      </c>
      <c r="X7" s="22"/>
      <c r="Y7" s="9" t="s">
        <v>12</v>
      </c>
      <c r="Z7" s="21" t="s">
        <v>21</v>
      </c>
      <c r="AA7" s="22"/>
      <c r="AB7" s="9" t="s">
        <v>12</v>
      </c>
      <c r="AC7" s="21" t="s">
        <v>21</v>
      </c>
      <c r="AD7" s="22"/>
      <c r="AE7" s="9" t="s">
        <v>12</v>
      </c>
      <c r="AF7" s="21" t="s">
        <v>21</v>
      </c>
      <c r="AG7" s="22"/>
      <c r="AH7" s="9" t="s">
        <v>12</v>
      </c>
      <c r="AI7" s="19" t="s">
        <v>10</v>
      </c>
      <c r="AJ7" s="19" t="s">
        <v>21</v>
      </c>
      <c r="AK7" s="19" t="s">
        <v>12</v>
      </c>
      <c r="AL7" s="19" t="s">
        <v>10</v>
      </c>
      <c r="AM7" s="19" t="s">
        <v>21</v>
      </c>
      <c r="AN7" s="19" t="s">
        <v>12</v>
      </c>
      <c r="AO7" s="19" t="s">
        <v>10</v>
      </c>
      <c r="AP7" s="19" t="s">
        <v>21</v>
      </c>
    </row>
    <row r="8" spans="1:42" ht="67.5" customHeight="1" x14ac:dyDescent="0.25">
      <c r="A8" s="28"/>
      <c r="B8" s="30"/>
      <c r="C8" s="20"/>
      <c r="D8" s="20"/>
      <c r="E8" s="20"/>
      <c r="F8" s="20"/>
      <c r="G8" s="20"/>
      <c r="H8" s="20"/>
      <c r="I8" s="24"/>
      <c r="J8" s="20"/>
      <c r="K8" s="10" t="s">
        <v>22</v>
      </c>
      <c r="L8" s="10" t="s">
        <v>23</v>
      </c>
      <c r="M8" s="10" t="s">
        <v>24</v>
      </c>
      <c r="N8" s="10" t="s">
        <v>22</v>
      </c>
      <c r="O8" s="10" t="s">
        <v>23</v>
      </c>
      <c r="P8" s="10" t="s">
        <v>24</v>
      </c>
      <c r="Q8" s="10" t="s">
        <v>22</v>
      </c>
      <c r="R8" s="10" t="s">
        <v>23</v>
      </c>
      <c r="S8" s="10" t="s">
        <v>24</v>
      </c>
      <c r="T8" s="10" t="s">
        <v>22</v>
      </c>
      <c r="U8" s="10" t="s">
        <v>23</v>
      </c>
      <c r="V8" s="10" t="s">
        <v>24</v>
      </c>
      <c r="W8" s="10" t="s">
        <v>22</v>
      </c>
      <c r="X8" s="10" t="s">
        <v>23</v>
      </c>
      <c r="Y8" s="10" t="s">
        <v>24</v>
      </c>
      <c r="Z8" s="10" t="s">
        <v>22</v>
      </c>
      <c r="AA8" s="10" t="s">
        <v>23</v>
      </c>
      <c r="AB8" s="10" t="s">
        <v>24</v>
      </c>
      <c r="AC8" s="10" t="s">
        <v>22</v>
      </c>
      <c r="AD8" s="10" t="s">
        <v>23</v>
      </c>
      <c r="AE8" s="10" t="s">
        <v>24</v>
      </c>
      <c r="AF8" s="10" t="s">
        <v>22</v>
      </c>
      <c r="AG8" s="10" t="s">
        <v>23</v>
      </c>
      <c r="AH8" s="10" t="s">
        <v>24</v>
      </c>
      <c r="AI8" s="20"/>
      <c r="AJ8" s="20"/>
      <c r="AK8" s="20"/>
      <c r="AL8" s="20"/>
      <c r="AM8" s="20"/>
      <c r="AN8" s="20"/>
      <c r="AO8" s="20"/>
      <c r="AP8" s="20"/>
    </row>
    <row r="9" spans="1:42" ht="15" customHeight="1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  <c r="R9" s="11">
        <v>18</v>
      </c>
      <c r="S9" s="11">
        <v>19</v>
      </c>
      <c r="T9" s="11">
        <v>20</v>
      </c>
      <c r="U9" s="11">
        <v>21</v>
      </c>
      <c r="V9" s="11">
        <v>22</v>
      </c>
      <c r="W9" s="11">
        <v>23</v>
      </c>
      <c r="X9" s="11">
        <v>24</v>
      </c>
      <c r="Y9" s="11">
        <v>25</v>
      </c>
      <c r="Z9" s="11">
        <v>26</v>
      </c>
      <c r="AA9" s="11">
        <v>27</v>
      </c>
      <c r="AB9" s="11">
        <v>28</v>
      </c>
      <c r="AC9" s="11">
        <v>29</v>
      </c>
      <c r="AD9" s="11">
        <v>30</v>
      </c>
      <c r="AE9" s="11">
        <v>31</v>
      </c>
      <c r="AF9" s="11">
        <v>32</v>
      </c>
      <c r="AG9" s="11">
        <v>33</v>
      </c>
      <c r="AH9" s="11">
        <v>34</v>
      </c>
      <c r="AI9" s="11">
        <v>35</v>
      </c>
      <c r="AJ9" s="11">
        <v>36</v>
      </c>
      <c r="AK9" s="11">
        <v>37</v>
      </c>
      <c r="AL9" s="11">
        <v>38</v>
      </c>
      <c r="AM9" s="11">
        <v>39</v>
      </c>
      <c r="AN9" s="11">
        <v>40</v>
      </c>
      <c r="AO9" s="11">
        <v>41</v>
      </c>
      <c r="AP9" s="11">
        <v>42</v>
      </c>
    </row>
    <row r="10" spans="1:42" ht="20.100000000000001" customHeight="1" x14ac:dyDescent="0.25">
      <c r="A10" s="12">
        <v>1</v>
      </c>
      <c r="B10" s="16" t="s">
        <v>26</v>
      </c>
      <c r="C10" s="15">
        <v>249454.1</v>
      </c>
      <c r="D10" s="15">
        <v>116107.3</v>
      </c>
      <c r="E10" s="15">
        <v>46.54</v>
      </c>
      <c r="F10" s="15">
        <v>56956.9</v>
      </c>
      <c r="G10" s="15">
        <v>28802.3</v>
      </c>
      <c r="H10" s="15">
        <v>20649.2</v>
      </c>
      <c r="I10" s="15">
        <v>71.69</v>
      </c>
      <c r="J10" s="15">
        <v>36.25</v>
      </c>
      <c r="K10" s="15">
        <v>9762</v>
      </c>
      <c r="L10" s="15">
        <v>10889.4</v>
      </c>
      <c r="M10" s="15">
        <v>111.55</v>
      </c>
      <c r="N10" s="15">
        <v>26.4</v>
      </c>
      <c r="O10" s="15">
        <v>39.799999999999997</v>
      </c>
      <c r="P10" s="15">
        <v>151.13</v>
      </c>
      <c r="Q10" s="15">
        <v>50.3</v>
      </c>
      <c r="R10" s="15">
        <v>93.4</v>
      </c>
      <c r="S10" s="15">
        <v>185.61</v>
      </c>
      <c r="T10" s="15">
        <v>373.9</v>
      </c>
      <c r="U10" s="15">
        <v>445.6</v>
      </c>
      <c r="V10" s="15">
        <v>119.18</v>
      </c>
      <c r="W10" s="15">
        <v>1481.1</v>
      </c>
      <c r="X10" s="15">
        <v>1424.9</v>
      </c>
      <c r="Y10" s="15">
        <v>96.2</v>
      </c>
      <c r="Z10" s="15">
        <v>11203</v>
      </c>
      <c r="AA10" s="15">
        <v>3110.3</v>
      </c>
      <c r="AB10" s="15">
        <v>27.76</v>
      </c>
      <c r="AC10" s="15">
        <v>1758</v>
      </c>
      <c r="AD10" s="15">
        <v>2027.3</v>
      </c>
      <c r="AE10" s="15">
        <v>115.32</v>
      </c>
      <c r="AF10" s="15">
        <v>9105.6</v>
      </c>
      <c r="AG10" s="15">
        <v>464.5</v>
      </c>
      <c r="AH10" s="15">
        <v>5.0999999999999996</v>
      </c>
      <c r="AI10" s="15">
        <v>192497.2</v>
      </c>
      <c r="AJ10" s="15">
        <v>95458.1</v>
      </c>
      <c r="AK10" s="15">
        <v>49.59</v>
      </c>
      <c r="AL10" s="15">
        <v>253930.2</v>
      </c>
      <c r="AM10" s="15">
        <v>114994.7</v>
      </c>
      <c r="AN10" s="15">
        <v>45.29</v>
      </c>
      <c r="AO10" s="15">
        <f>SUM(C10-AL10)</f>
        <v>-4476.1000000000058</v>
      </c>
      <c r="AP10" s="15">
        <f>SUM(D10-AM10)</f>
        <v>1112.6000000000058</v>
      </c>
    </row>
    <row r="11" spans="1:42" ht="20.100000000000001" customHeight="1" x14ac:dyDescent="0.25">
      <c r="A11" s="12">
        <v>2</v>
      </c>
      <c r="B11" s="16" t="s">
        <v>27</v>
      </c>
      <c r="C11" s="15">
        <v>310684.79999999999</v>
      </c>
      <c r="D11" s="15">
        <v>143919.9</v>
      </c>
      <c r="E11" s="15">
        <v>46.32</v>
      </c>
      <c r="F11" s="15">
        <v>63826.1</v>
      </c>
      <c r="G11" s="15">
        <v>26525.1</v>
      </c>
      <c r="H11" s="15">
        <v>25365.7</v>
      </c>
      <c r="I11" s="15">
        <v>95.63</v>
      </c>
      <c r="J11" s="15">
        <v>39.74</v>
      </c>
      <c r="K11" s="15">
        <v>12948.6</v>
      </c>
      <c r="L11" s="15">
        <v>12913.4</v>
      </c>
      <c r="M11" s="15">
        <v>99.73</v>
      </c>
      <c r="N11" s="15">
        <v>12.4</v>
      </c>
      <c r="O11" s="15">
        <v>92.4</v>
      </c>
      <c r="P11" s="15">
        <v>744.61</v>
      </c>
      <c r="Q11" s="15">
        <v>79.3</v>
      </c>
      <c r="R11" s="15">
        <v>110.2</v>
      </c>
      <c r="S11" s="15">
        <v>138.96</v>
      </c>
      <c r="T11" s="15">
        <v>543.5</v>
      </c>
      <c r="U11" s="15">
        <v>1100.4000000000001</v>
      </c>
      <c r="V11" s="15">
        <v>202.45</v>
      </c>
      <c r="W11" s="15">
        <v>2630</v>
      </c>
      <c r="X11" s="15">
        <v>2472.3000000000002</v>
      </c>
      <c r="Y11" s="15">
        <v>94</v>
      </c>
      <c r="Z11" s="15">
        <v>4107.1000000000004</v>
      </c>
      <c r="AA11" s="15">
        <v>3948</v>
      </c>
      <c r="AB11" s="15">
        <v>96.13</v>
      </c>
      <c r="AC11" s="15">
        <v>1044.9000000000001</v>
      </c>
      <c r="AD11" s="15">
        <v>1365.5</v>
      </c>
      <c r="AE11" s="15">
        <v>130.68</v>
      </c>
      <c r="AF11" s="15">
        <v>2085</v>
      </c>
      <c r="AG11" s="15">
        <v>1361.4</v>
      </c>
      <c r="AH11" s="15">
        <v>65.3</v>
      </c>
      <c r="AI11" s="15">
        <v>246858.7</v>
      </c>
      <c r="AJ11" s="15">
        <v>118554.2</v>
      </c>
      <c r="AK11" s="15">
        <v>48.03</v>
      </c>
      <c r="AL11" s="15">
        <v>317463.09999999998</v>
      </c>
      <c r="AM11" s="15">
        <v>141779.70000000001</v>
      </c>
      <c r="AN11" s="15">
        <v>44.66</v>
      </c>
      <c r="AO11" s="15">
        <f t="shared" ref="AO11:AO37" si="0">SUM(C11-AL11)</f>
        <v>-6778.2999999999884</v>
      </c>
      <c r="AP11" s="15">
        <f t="shared" ref="AP11:AP37" si="1">SUM(D11-AM11)</f>
        <v>2140.1999999999825</v>
      </c>
    </row>
    <row r="12" spans="1:42" ht="20.100000000000001" customHeight="1" x14ac:dyDescent="0.25">
      <c r="A12" s="12">
        <v>3</v>
      </c>
      <c r="B12" s="16" t="s">
        <v>28</v>
      </c>
      <c r="C12" s="15">
        <v>668483.6</v>
      </c>
      <c r="D12" s="15">
        <v>308919.40000000002</v>
      </c>
      <c r="E12" s="15">
        <v>46.21</v>
      </c>
      <c r="F12" s="15">
        <v>140906.1</v>
      </c>
      <c r="G12" s="15">
        <v>57152.7</v>
      </c>
      <c r="H12" s="15">
        <v>59149.1</v>
      </c>
      <c r="I12" s="15">
        <v>103.49</v>
      </c>
      <c r="J12" s="15">
        <v>41.98</v>
      </c>
      <c r="K12" s="15">
        <v>30082.6</v>
      </c>
      <c r="L12" s="15">
        <v>31205.4</v>
      </c>
      <c r="M12" s="15">
        <v>103.73</v>
      </c>
      <c r="N12" s="15">
        <v>114.1</v>
      </c>
      <c r="O12" s="15">
        <v>140.80000000000001</v>
      </c>
      <c r="P12" s="15">
        <v>123.34</v>
      </c>
      <c r="Q12" s="15">
        <v>230.6</v>
      </c>
      <c r="R12" s="15">
        <v>335.3</v>
      </c>
      <c r="S12" s="15">
        <v>145.41</v>
      </c>
      <c r="T12" s="15">
        <v>1808.2</v>
      </c>
      <c r="U12" s="15">
        <v>1455.3</v>
      </c>
      <c r="V12" s="15">
        <v>80.48</v>
      </c>
      <c r="W12" s="15">
        <v>9477.9</v>
      </c>
      <c r="X12" s="15">
        <v>9034.6</v>
      </c>
      <c r="Y12" s="15">
        <v>95.32</v>
      </c>
      <c r="Z12" s="15">
        <v>7125.3</v>
      </c>
      <c r="AA12" s="15">
        <v>9387.7000000000007</v>
      </c>
      <c r="AB12" s="15">
        <v>131.75</v>
      </c>
      <c r="AC12" s="15">
        <v>3157.6</v>
      </c>
      <c r="AD12" s="15">
        <v>5818.8</v>
      </c>
      <c r="AE12" s="15">
        <v>184.28</v>
      </c>
      <c r="AF12" s="15">
        <v>2362</v>
      </c>
      <c r="AG12" s="15">
        <v>1558.4</v>
      </c>
      <c r="AH12" s="15">
        <v>65.98</v>
      </c>
      <c r="AI12" s="15">
        <v>527577.5</v>
      </c>
      <c r="AJ12" s="15">
        <v>249770.3</v>
      </c>
      <c r="AK12" s="15">
        <v>47.34</v>
      </c>
      <c r="AL12" s="15">
        <v>673047.4</v>
      </c>
      <c r="AM12" s="15">
        <v>307193.90000000002</v>
      </c>
      <c r="AN12" s="15">
        <v>45.64</v>
      </c>
      <c r="AO12" s="15">
        <f t="shared" si="0"/>
        <v>-4563.8000000000466</v>
      </c>
      <c r="AP12" s="15">
        <f t="shared" si="1"/>
        <v>1725.5</v>
      </c>
    </row>
    <row r="13" spans="1:42" ht="20.100000000000001" customHeight="1" x14ac:dyDescent="0.25">
      <c r="A13" s="12">
        <v>4</v>
      </c>
      <c r="B13" s="16" t="s">
        <v>29</v>
      </c>
      <c r="C13" s="15">
        <v>574281.5</v>
      </c>
      <c r="D13" s="15">
        <v>255166.2</v>
      </c>
      <c r="E13" s="15">
        <v>44.43</v>
      </c>
      <c r="F13" s="15">
        <v>209743.7</v>
      </c>
      <c r="G13" s="15">
        <v>84747.8</v>
      </c>
      <c r="H13" s="15">
        <v>91738.1</v>
      </c>
      <c r="I13" s="15">
        <v>108.25</v>
      </c>
      <c r="J13" s="15">
        <v>43.74</v>
      </c>
      <c r="K13" s="15">
        <v>54505.8</v>
      </c>
      <c r="L13" s="15">
        <v>60793.5</v>
      </c>
      <c r="M13" s="15">
        <v>111.54</v>
      </c>
      <c r="N13" s="15">
        <v>105.2</v>
      </c>
      <c r="O13" s="15">
        <v>450.1</v>
      </c>
      <c r="P13" s="15">
        <v>428.01</v>
      </c>
      <c r="Q13" s="15">
        <v>207.4</v>
      </c>
      <c r="R13" s="15">
        <v>310.60000000000002</v>
      </c>
      <c r="S13" s="15">
        <v>149.76</v>
      </c>
      <c r="T13" s="15">
        <v>3461.7</v>
      </c>
      <c r="U13" s="15">
        <v>3418</v>
      </c>
      <c r="V13" s="15">
        <v>98.74</v>
      </c>
      <c r="W13" s="15">
        <v>7766</v>
      </c>
      <c r="X13" s="15">
        <v>7376.6</v>
      </c>
      <c r="Y13" s="15">
        <v>94.99</v>
      </c>
      <c r="Z13" s="15">
        <v>9220.6</v>
      </c>
      <c r="AA13" s="15">
        <v>11858.3</v>
      </c>
      <c r="AB13" s="15">
        <v>128.61000000000001</v>
      </c>
      <c r="AC13" s="15">
        <v>4136.2</v>
      </c>
      <c r="AD13" s="15">
        <v>4271.8</v>
      </c>
      <c r="AE13" s="15">
        <v>103.28</v>
      </c>
      <c r="AF13" s="15">
        <v>2480.3000000000002</v>
      </c>
      <c r="AG13" s="15">
        <v>3405.6</v>
      </c>
      <c r="AH13" s="15">
        <v>137.31</v>
      </c>
      <c r="AI13" s="15">
        <v>364537.8</v>
      </c>
      <c r="AJ13" s="15">
        <v>163428.1</v>
      </c>
      <c r="AK13" s="15">
        <v>44.83</v>
      </c>
      <c r="AL13" s="15">
        <v>590975.6</v>
      </c>
      <c r="AM13" s="15">
        <v>265036.5</v>
      </c>
      <c r="AN13" s="15">
        <v>44.85</v>
      </c>
      <c r="AO13" s="15">
        <f t="shared" si="0"/>
        <v>-16694.099999999977</v>
      </c>
      <c r="AP13" s="15">
        <f t="shared" si="1"/>
        <v>-9870.2999999999884</v>
      </c>
    </row>
    <row r="14" spans="1:42" ht="20.100000000000001" customHeight="1" x14ac:dyDescent="0.25">
      <c r="A14" s="12">
        <v>5</v>
      </c>
      <c r="B14" s="16" t="s">
        <v>30</v>
      </c>
      <c r="C14" s="15">
        <v>396703.3</v>
      </c>
      <c r="D14" s="15">
        <v>183229.8</v>
      </c>
      <c r="E14" s="15">
        <v>46.19</v>
      </c>
      <c r="F14" s="15">
        <v>96435.4</v>
      </c>
      <c r="G14" s="15">
        <v>38570.6</v>
      </c>
      <c r="H14" s="15">
        <v>38006.400000000001</v>
      </c>
      <c r="I14" s="15">
        <v>98.54</v>
      </c>
      <c r="J14" s="15">
        <v>39.409999999999997</v>
      </c>
      <c r="K14" s="15">
        <v>22347.5</v>
      </c>
      <c r="L14" s="15">
        <v>21645</v>
      </c>
      <c r="M14" s="15">
        <v>96.86</v>
      </c>
      <c r="N14" s="15">
        <v>38.5</v>
      </c>
      <c r="O14" s="15">
        <v>101.1</v>
      </c>
      <c r="P14" s="15">
        <v>262.68</v>
      </c>
      <c r="Q14" s="15">
        <v>131.80000000000001</v>
      </c>
      <c r="R14" s="15">
        <v>196.6</v>
      </c>
      <c r="S14" s="15">
        <v>149.13999999999999</v>
      </c>
      <c r="T14" s="15">
        <v>2224</v>
      </c>
      <c r="U14" s="15">
        <v>1768.7</v>
      </c>
      <c r="V14" s="15">
        <v>79.53</v>
      </c>
      <c r="W14" s="15">
        <v>4593.2</v>
      </c>
      <c r="X14" s="15">
        <v>4639.8999999999996</v>
      </c>
      <c r="Y14" s="15">
        <v>101.02</v>
      </c>
      <c r="Z14" s="15">
        <v>3164.5</v>
      </c>
      <c r="AA14" s="15">
        <v>4939.6000000000004</v>
      </c>
      <c r="AB14" s="15">
        <v>156.1</v>
      </c>
      <c r="AC14" s="15">
        <v>1310.9</v>
      </c>
      <c r="AD14" s="15">
        <v>1060.9000000000001</v>
      </c>
      <c r="AE14" s="15">
        <v>80.930000000000007</v>
      </c>
      <c r="AF14" s="15">
        <v>723.9</v>
      </c>
      <c r="AG14" s="15">
        <v>1402.9</v>
      </c>
      <c r="AH14" s="15">
        <v>193.8</v>
      </c>
      <c r="AI14" s="15">
        <v>300267.90000000002</v>
      </c>
      <c r="AJ14" s="15">
        <v>145223.4</v>
      </c>
      <c r="AK14" s="15">
        <v>48.36</v>
      </c>
      <c r="AL14" s="15">
        <v>405930.3</v>
      </c>
      <c r="AM14" s="15">
        <v>180311.5</v>
      </c>
      <c r="AN14" s="15">
        <v>44.42</v>
      </c>
      <c r="AO14" s="15">
        <f t="shared" si="0"/>
        <v>-9227</v>
      </c>
      <c r="AP14" s="15">
        <f t="shared" si="1"/>
        <v>2918.2999999999884</v>
      </c>
    </row>
    <row r="15" spans="1:42" ht="20.100000000000001" customHeight="1" x14ac:dyDescent="0.25">
      <c r="A15" s="12">
        <v>6</v>
      </c>
      <c r="B15" s="16" t="s">
        <v>31</v>
      </c>
      <c r="C15" s="15">
        <v>586426.4</v>
      </c>
      <c r="D15" s="15">
        <v>274555.8</v>
      </c>
      <c r="E15" s="15">
        <v>46.82</v>
      </c>
      <c r="F15" s="15">
        <v>130134.3</v>
      </c>
      <c r="G15" s="15">
        <v>53671.3</v>
      </c>
      <c r="H15" s="15">
        <v>47784.9</v>
      </c>
      <c r="I15" s="15">
        <v>89.03</v>
      </c>
      <c r="J15" s="15">
        <v>36.72</v>
      </c>
      <c r="K15" s="15">
        <v>20896.8</v>
      </c>
      <c r="L15" s="15">
        <v>21797.4</v>
      </c>
      <c r="M15" s="15">
        <v>104.31</v>
      </c>
      <c r="N15" s="15">
        <v>85.8</v>
      </c>
      <c r="O15" s="15">
        <v>233.8</v>
      </c>
      <c r="P15" s="15">
        <v>272.42</v>
      </c>
      <c r="Q15" s="15">
        <v>146.5</v>
      </c>
      <c r="R15" s="15">
        <v>280.5</v>
      </c>
      <c r="S15" s="15">
        <v>191.45</v>
      </c>
      <c r="T15" s="15">
        <v>1459</v>
      </c>
      <c r="U15" s="15">
        <v>1777.5</v>
      </c>
      <c r="V15" s="15">
        <v>121.83</v>
      </c>
      <c r="W15" s="15">
        <v>3236.1</v>
      </c>
      <c r="X15" s="15">
        <v>3331.9</v>
      </c>
      <c r="Y15" s="15">
        <v>102.96</v>
      </c>
      <c r="Z15" s="15">
        <v>16207.1</v>
      </c>
      <c r="AA15" s="15">
        <v>12120.3</v>
      </c>
      <c r="AB15" s="15">
        <v>74.78</v>
      </c>
      <c r="AC15" s="15">
        <v>4914.3</v>
      </c>
      <c r="AD15" s="15">
        <v>5196.8999999999996</v>
      </c>
      <c r="AE15" s="15">
        <v>105.75</v>
      </c>
      <c r="AF15" s="15">
        <v>9894.7000000000007</v>
      </c>
      <c r="AG15" s="15">
        <v>5019.5</v>
      </c>
      <c r="AH15" s="15">
        <v>50.73</v>
      </c>
      <c r="AI15" s="15">
        <v>456292.2</v>
      </c>
      <c r="AJ15" s="15">
        <v>226770.9</v>
      </c>
      <c r="AK15" s="15">
        <v>49.7</v>
      </c>
      <c r="AL15" s="15">
        <v>601734.30000000005</v>
      </c>
      <c r="AM15" s="15">
        <v>278086.09999999998</v>
      </c>
      <c r="AN15" s="15">
        <v>46.21</v>
      </c>
      <c r="AO15" s="15">
        <f t="shared" si="0"/>
        <v>-15307.900000000023</v>
      </c>
      <c r="AP15" s="15">
        <f t="shared" si="1"/>
        <v>-3530.2999999999884</v>
      </c>
    </row>
    <row r="16" spans="1:42" ht="20.100000000000001" customHeight="1" x14ac:dyDescent="0.25">
      <c r="A16" s="12">
        <v>7</v>
      </c>
      <c r="B16" s="16" t="s">
        <v>32</v>
      </c>
      <c r="C16" s="15">
        <v>336581.1</v>
      </c>
      <c r="D16" s="15">
        <v>144837.1</v>
      </c>
      <c r="E16" s="15">
        <v>43.03</v>
      </c>
      <c r="F16" s="15">
        <v>108132.8</v>
      </c>
      <c r="G16" s="15">
        <v>47035</v>
      </c>
      <c r="H16" s="15">
        <v>46127.8</v>
      </c>
      <c r="I16" s="15">
        <v>98.07</v>
      </c>
      <c r="J16" s="15">
        <v>42.66</v>
      </c>
      <c r="K16" s="15">
        <v>30090</v>
      </c>
      <c r="L16" s="15">
        <v>28988.1</v>
      </c>
      <c r="M16" s="15">
        <v>96.34</v>
      </c>
      <c r="N16" s="15">
        <v>128.6</v>
      </c>
      <c r="O16" s="15">
        <v>593.70000000000005</v>
      </c>
      <c r="P16" s="15">
        <v>461.56</v>
      </c>
      <c r="Q16" s="15">
        <v>106.6</v>
      </c>
      <c r="R16" s="15">
        <v>139.9</v>
      </c>
      <c r="S16" s="15">
        <v>131.32</v>
      </c>
      <c r="T16" s="15">
        <v>1345.9</v>
      </c>
      <c r="U16" s="15">
        <v>1334.2</v>
      </c>
      <c r="V16" s="15">
        <v>99.13</v>
      </c>
      <c r="W16" s="15">
        <v>4031.7</v>
      </c>
      <c r="X16" s="15">
        <v>3971</v>
      </c>
      <c r="Y16" s="15">
        <v>98.49</v>
      </c>
      <c r="Z16" s="15">
        <v>4718.8</v>
      </c>
      <c r="AA16" s="15">
        <v>5751.3</v>
      </c>
      <c r="AB16" s="15">
        <v>121.88</v>
      </c>
      <c r="AC16" s="15">
        <v>1934.5</v>
      </c>
      <c r="AD16" s="15">
        <v>4290</v>
      </c>
      <c r="AE16" s="15">
        <v>221.76</v>
      </c>
      <c r="AF16" s="15">
        <v>923.8</v>
      </c>
      <c r="AG16" s="15">
        <v>147.1</v>
      </c>
      <c r="AH16" s="15">
        <v>15.92</v>
      </c>
      <c r="AI16" s="15">
        <v>228448.3</v>
      </c>
      <c r="AJ16" s="15">
        <v>98709.3</v>
      </c>
      <c r="AK16" s="15">
        <v>43.21</v>
      </c>
      <c r="AL16" s="15">
        <v>364115.20000000001</v>
      </c>
      <c r="AM16" s="15">
        <v>163016.20000000001</v>
      </c>
      <c r="AN16" s="15">
        <v>44.77</v>
      </c>
      <c r="AO16" s="15">
        <f t="shared" si="0"/>
        <v>-27534.100000000035</v>
      </c>
      <c r="AP16" s="15">
        <f t="shared" si="1"/>
        <v>-18179.100000000006</v>
      </c>
    </row>
    <row r="17" spans="1:42" ht="20.100000000000001" customHeight="1" x14ac:dyDescent="0.25">
      <c r="A17" s="12">
        <v>8</v>
      </c>
      <c r="B17" s="16" t="s">
        <v>33</v>
      </c>
      <c r="C17" s="15">
        <v>412833.2</v>
      </c>
      <c r="D17" s="15">
        <v>198873.1</v>
      </c>
      <c r="E17" s="15">
        <v>48.17</v>
      </c>
      <c r="F17" s="15">
        <v>112590.7</v>
      </c>
      <c r="G17" s="15">
        <v>46580</v>
      </c>
      <c r="H17" s="15">
        <v>45965.4</v>
      </c>
      <c r="I17" s="15">
        <v>98.68</v>
      </c>
      <c r="J17" s="15">
        <v>40.83</v>
      </c>
      <c r="K17" s="15">
        <v>23747.1</v>
      </c>
      <c r="L17" s="15">
        <v>26158.799999999999</v>
      </c>
      <c r="M17" s="15">
        <v>110.16</v>
      </c>
      <c r="N17" s="15">
        <v>70.599999999999994</v>
      </c>
      <c r="O17" s="15">
        <v>168.4</v>
      </c>
      <c r="P17" s="15">
        <v>238.33</v>
      </c>
      <c r="Q17" s="15">
        <v>167.7</v>
      </c>
      <c r="R17" s="15">
        <v>239.4</v>
      </c>
      <c r="S17" s="15">
        <v>142.77000000000001</v>
      </c>
      <c r="T17" s="15">
        <v>1887.1</v>
      </c>
      <c r="U17" s="15">
        <v>1655.4</v>
      </c>
      <c r="V17" s="15">
        <v>87.72</v>
      </c>
      <c r="W17" s="15">
        <v>7475.2</v>
      </c>
      <c r="X17" s="15">
        <v>6641</v>
      </c>
      <c r="Y17" s="15">
        <v>88.84</v>
      </c>
      <c r="Z17" s="15">
        <v>4773.2</v>
      </c>
      <c r="AA17" s="15">
        <v>4042.4</v>
      </c>
      <c r="AB17" s="15">
        <v>84.69</v>
      </c>
      <c r="AC17" s="15">
        <v>1979.4</v>
      </c>
      <c r="AD17" s="15">
        <v>1688.4</v>
      </c>
      <c r="AE17" s="15">
        <v>85.3</v>
      </c>
      <c r="AF17" s="15">
        <v>1404.9</v>
      </c>
      <c r="AG17" s="15">
        <v>1113</v>
      </c>
      <c r="AH17" s="15">
        <v>79.22</v>
      </c>
      <c r="AI17" s="15">
        <v>300242.5</v>
      </c>
      <c r="AJ17" s="15">
        <v>152907.70000000001</v>
      </c>
      <c r="AK17" s="15">
        <v>50.93</v>
      </c>
      <c r="AL17" s="15">
        <v>419262.9</v>
      </c>
      <c r="AM17" s="15">
        <v>198322.8</v>
      </c>
      <c r="AN17" s="15">
        <v>47.3</v>
      </c>
      <c r="AO17" s="15">
        <f t="shared" si="0"/>
        <v>-6429.7000000000116</v>
      </c>
      <c r="AP17" s="15">
        <f t="shared" si="1"/>
        <v>550.30000000001746</v>
      </c>
    </row>
    <row r="18" spans="1:42" ht="20.100000000000001" customHeight="1" x14ac:dyDescent="0.25">
      <c r="A18" s="12">
        <v>9</v>
      </c>
      <c r="B18" s="16" t="s">
        <v>34</v>
      </c>
      <c r="C18" s="15">
        <v>266003.09999999998</v>
      </c>
      <c r="D18" s="15">
        <v>131294.29999999999</v>
      </c>
      <c r="E18" s="15">
        <v>49.36</v>
      </c>
      <c r="F18" s="15">
        <v>96527</v>
      </c>
      <c r="G18" s="15">
        <v>43521.3</v>
      </c>
      <c r="H18" s="15">
        <v>46451.199999999997</v>
      </c>
      <c r="I18" s="15">
        <v>106.73</v>
      </c>
      <c r="J18" s="15">
        <v>48.12</v>
      </c>
      <c r="K18" s="15">
        <v>31144.5</v>
      </c>
      <c r="L18" s="15">
        <v>35209.599999999999</v>
      </c>
      <c r="M18" s="15">
        <v>113.05</v>
      </c>
      <c r="N18" s="15">
        <v>68.400000000000006</v>
      </c>
      <c r="O18" s="15">
        <v>121.2</v>
      </c>
      <c r="P18" s="15">
        <v>177.34</v>
      </c>
      <c r="Q18" s="15">
        <v>112.7</v>
      </c>
      <c r="R18" s="15">
        <v>176.8</v>
      </c>
      <c r="S18" s="15">
        <v>156.91</v>
      </c>
      <c r="T18" s="15">
        <v>796.3</v>
      </c>
      <c r="U18" s="15">
        <v>763</v>
      </c>
      <c r="V18" s="15">
        <v>95.82</v>
      </c>
      <c r="W18" s="15">
        <v>2421.9</v>
      </c>
      <c r="X18" s="15">
        <v>2290.4</v>
      </c>
      <c r="Y18" s="15">
        <v>94.57</v>
      </c>
      <c r="Z18" s="15">
        <v>3467.2</v>
      </c>
      <c r="AA18" s="15">
        <v>3993.7</v>
      </c>
      <c r="AB18" s="15">
        <v>115.19</v>
      </c>
      <c r="AC18" s="15">
        <v>1689.1</v>
      </c>
      <c r="AD18" s="15">
        <v>1694.4</v>
      </c>
      <c r="AE18" s="15">
        <v>100.31</v>
      </c>
      <c r="AF18" s="15">
        <v>405.7</v>
      </c>
      <c r="AG18" s="15">
        <v>1090.2</v>
      </c>
      <c r="AH18" s="15">
        <v>268.74</v>
      </c>
      <c r="AI18" s="15">
        <v>169476.1</v>
      </c>
      <c r="AJ18" s="15">
        <v>84843.199999999997</v>
      </c>
      <c r="AK18" s="15">
        <v>50.06</v>
      </c>
      <c r="AL18" s="15">
        <v>270438.90000000002</v>
      </c>
      <c r="AM18" s="15">
        <v>129345.8</v>
      </c>
      <c r="AN18" s="15">
        <v>47.83</v>
      </c>
      <c r="AO18" s="15">
        <f t="shared" si="0"/>
        <v>-4435.8000000000466</v>
      </c>
      <c r="AP18" s="15">
        <f t="shared" si="1"/>
        <v>1948.4999999999854</v>
      </c>
    </row>
    <row r="19" spans="1:42" ht="20.100000000000001" customHeight="1" x14ac:dyDescent="0.25">
      <c r="A19" s="12">
        <v>10</v>
      </c>
      <c r="B19" s="16" t="s">
        <v>35</v>
      </c>
      <c r="C19" s="15">
        <v>263787.8</v>
      </c>
      <c r="D19" s="15">
        <v>121070.8</v>
      </c>
      <c r="E19" s="15">
        <v>45.9</v>
      </c>
      <c r="F19" s="15">
        <v>59033.4</v>
      </c>
      <c r="G19" s="15">
        <v>23730.5</v>
      </c>
      <c r="H19" s="15">
        <v>23479.1</v>
      </c>
      <c r="I19" s="15">
        <v>98.94</v>
      </c>
      <c r="J19" s="15">
        <v>39.770000000000003</v>
      </c>
      <c r="K19" s="15">
        <v>11281.3</v>
      </c>
      <c r="L19" s="15">
        <v>13832.9</v>
      </c>
      <c r="M19" s="15">
        <v>122.62</v>
      </c>
      <c r="N19" s="15">
        <v>19.899999999999999</v>
      </c>
      <c r="O19" s="15">
        <v>208.6</v>
      </c>
      <c r="P19" s="15">
        <v>1050.95</v>
      </c>
      <c r="Q19" s="15">
        <v>58.1</v>
      </c>
      <c r="R19" s="15">
        <v>76.400000000000006</v>
      </c>
      <c r="S19" s="15">
        <v>131.61000000000001</v>
      </c>
      <c r="T19" s="15">
        <v>424.6</v>
      </c>
      <c r="U19" s="15">
        <v>716.1</v>
      </c>
      <c r="V19" s="15">
        <v>168.67</v>
      </c>
      <c r="W19" s="15">
        <v>1886.1</v>
      </c>
      <c r="X19" s="15">
        <v>1889.7</v>
      </c>
      <c r="Y19" s="15">
        <v>100.19</v>
      </c>
      <c r="Z19" s="15">
        <v>4675.8</v>
      </c>
      <c r="AA19" s="15">
        <v>2031.9</v>
      </c>
      <c r="AB19" s="15">
        <v>43.46</v>
      </c>
      <c r="AC19" s="15">
        <v>1107.2</v>
      </c>
      <c r="AD19" s="15">
        <v>870.3</v>
      </c>
      <c r="AE19" s="15">
        <v>78.599999999999994</v>
      </c>
      <c r="AF19" s="15">
        <v>782.8</v>
      </c>
      <c r="AG19" s="15">
        <v>341.1</v>
      </c>
      <c r="AH19" s="15">
        <v>43.57</v>
      </c>
      <c r="AI19" s="15">
        <v>204754.4</v>
      </c>
      <c r="AJ19" s="15">
        <v>97591.7</v>
      </c>
      <c r="AK19" s="15">
        <v>47.66</v>
      </c>
      <c r="AL19" s="15">
        <v>267115.2</v>
      </c>
      <c r="AM19" s="15">
        <v>119813.3</v>
      </c>
      <c r="AN19" s="15">
        <v>44.85</v>
      </c>
      <c r="AO19" s="15">
        <f t="shared" si="0"/>
        <v>-3327.4000000000233</v>
      </c>
      <c r="AP19" s="15">
        <f t="shared" si="1"/>
        <v>1257.5</v>
      </c>
    </row>
    <row r="20" spans="1:42" ht="20.100000000000001" customHeight="1" x14ac:dyDescent="0.25">
      <c r="A20" s="12">
        <v>11</v>
      </c>
      <c r="B20" s="16" t="s">
        <v>36</v>
      </c>
      <c r="C20" s="15">
        <v>430417.9</v>
      </c>
      <c r="D20" s="15">
        <v>192635.7</v>
      </c>
      <c r="E20" s="15">
        <v>44.76</v>
      </c>
      <c r="F20" s="15">
        <v>101087.8</v>
      </c>
      <c r="G20" s="15">
        <v>39902.1</v>
      </c>
      <c r="H20" s="15">
        <v>39522.5</v>
      </c>
      <c r="I20" s="15">
        <v>99.05</v>
      </c>
      <c r="J20" s="15">
        <v>39.1</v>
      </c>
      <c r="K20" s="15">
        <v>19881.599999999999</v>
      </c>
      <c r="L20" s="15">
        <v>20852.400000000001</v>
      </c>
      <c r="M20" s="15">
        <v>104.88</v>
      </c>
      <c r="N20" s="15">
        <v>76.3</v>
      </c>
      <c r="O20" s="15">
        <v>213.6</v>
      </c>
      <c r="P20" s="15">
        <v>279.77</v>
      </c>
      <c r="Q20" s="15">
        <v>138.4</v>
      </c>
      <c r="R20" s="15">
        <v>159</v>
      </c>
      <c r="S20" s="15">
        <v>114.85</v>
      </c>
      <c r="T20" s="15">
        <v>2361</v>
      </c>
      <c r="U20" s="15">
        <v>2770.3</v>
      </c>
      <c r="V20" s="15">
        <v>117.34</v>
      </c>
      <c r="W20" s="15">
        <v>3305.4</v>
      </c>
      <c r="X20" s="15">
        <v>3131.2</v>
      </c>
      <c r="Y20" s="15">
        <v>94.73</v>
      </c>
      <c r="Z20" s="15">
        <v>5795.5</v>
      </c>
      <c r="AA20" s="15">
        <v>6039.6</v>
      </c>
      <c r="AB20" s="15">
        <v>104.21</v>
      </c>
      <c r="AC20" s="15">
        <v>1230.9000000000001</v>
      </c>
      <c r="AD20" s="15">
        <v>2587.4</v>
      </c>
      <c r="AE20" s="15">
        <v>210.21</v>
      </c>
      <c r="AF20" s="15">
        <v>2571.6999999999998</v>
      </c>
      <c r="AG20" s="15">
        <v>2454</v>
      </c>
      <c r="AH20" s="15">
        <v>95.42</v>
      </c>
      <c r="AI20" s="15">
        <v>329330.09999999998</v>
      </c>
      <c r="AJ20" s="15">
        <v>153113.20000000001</v>
      </c>
      <c r="AK20" s="15">
        <v>46.49</v>
      </c>
      <c r="AL20" s="15">
        <v>443595.3</v>
      </c>
      <c r="AM20" s="15">
        <v>194817.2</v>
      </c>
      <c r="AN20" s="15">
        <v>43.92</v>
      </c>
      <c r="AO20" s="15">
        <f t="shared" si="0"/>
        <v>-13177.399999999965</v>
      </c>
      <c r="AP20" s="15">
        <f t="shared" si="1"/>
        <v>-2181.5</v>
      </c>
    </row>
    <row r="21" spans="1:42" ht="20.100000000000001" customHeight="1" x14ac:dyDescent="0.25">
      <c r="A21" s="12">
        <v>12</v>
      </c>
      <c r="B21" s="16" t="s">
        <v>37</v>
      </c>
      <c r="C21" s="15">
        <v>625821.4</v>
      </c>
      <c r="D21" s="15">
        <v>279942.5</v>
      </c>
      <c r="E21" s="15">
        <v>44.73</v>
      </c>
      <c r="F21" s="15">
        <v>174124.3</v>
      </c>
      <c r="G21" s="15">
        <v>72175.3</v>
      </c>
      <c r="H21" s="15">
        <v>71994.399999999994</v>
      </c>
      <c r="I21" s="15">
        <v>99.75</v>
      </c>
      <c r="J21" s="15">
        <v>41.35</v>
      </c>
      <c r="K21" s="15">
        <v>39811</v>
      </c>
      <c r="L21" s="15">
        <v>48253.4</v>
      </c>
      <c r="M21" s="15">
        <v>121.21</v>
      </c>
      <c r="N21" s="15">
        <v>109.1</v>
      </c>
      <c r="O21" s="15">
        <v>155.1</v>
      </c>
      <c r="P21" s="15">
        <v>142.19</v>
      </c>
      <c r="Q21" s="15">
        <v>153.80000000000001</v>
      </c>
      <c r="R21" s="15">
        <v>291.2</v>
      </c>
      <c r="S21" s="15">
        <v>189.31</v>
      </c>
      <c r="T21" s="15">
        <v>1731.7</v>
      </c>
      <c r="U21" s="15">
        <v>2784.9</v>
      </c>
      <c r="V21" s="15">
        <v>160.83000000000001</v>
      </c>
      <c r="W21" s="15">
        <v>5895.2</v>
      </c>
      <c r="X21" s="15">
        <v>5682.8</v>
      </c>
      <c r="Y21" s="15">
        <v>96.4</v>
      </c>
      <c r="Z21" s="15">
        <v>10801.4</v>
      </c>
      <c r="AA21" s="15">
        <v>6987</v>
      </c>
      <c r="AB21" s="15">
        <v>64.69</v>
      </c>
      <c r="AC21" s="15">
        <v>4338.3999999999996</v>
      </c>
      <c r="AD21" s="15">
        <v>3909.5</v>
      </c>
      <c r="AE21" s="15">
        <v>90.12</v>
      </c>
      <c r="AF21" s="15">
        <v>3905.6</v>
      </c>
      <c r="AG21" s="15">
        <v>357</v>
      </c>
      <c r="AH21" s="15">
        <v>9.14</v>
      </c>
      <c r="AI21" s="15">
        <v>451697</v>
      </c>
      <c r="AJ21" s="15">
        <v>207948.1</v>
      </c>
      <c r="AK21" s="15">
        <v>46.04</v>
      </c>
      <c r="AL21" s="15">
        <v>644268.6</v>
      </c>
      <c r="AM21" s="15">
        <v>278171.2</v>
      </c>
      <c r="AN21" s="15">
        <v>43.18</v>
      </c>
      <c r="AO21" s="15">
        <f t="shared" si="0"/>
        <v>-18447.199999999953</v>
      </c>
      <c r="AP21" s="15">
        <f t="shared" si="1"/>
        <v>1771.2999999999884</v>
      </c>
    </row>
    <row r="22" spans="1:42" ht="20.100000000000001" customHeight="1" x14ac:dyDescent="0.25">
      <c r="A22" s="12">
        <v>13</v>
      </c>
      <c r="B22" s="16" t="s">
        <v>38</v>
      </c>
      <c r="C22" s="15">
        <v>217734.8</v>
      </c>
      <c r="D22" s="15">
        <v>98523.9</v>
      </c>
      <c r="E22" s="15">
        <v>45.25</v>
      </c>
      <c r="F22" s="15">
        <v>73423.7</v>
      </c>
      <c r="G22" s="15">
        <v>28459.599999999999</v>
      </c>
      <c r="H22" s="15">
        <v>28381.599999999999</v>
      </c>
      <c r="I22" s="15">
        <v>99.73</v>
      </c>
      <c r="J22" s="15">
        <v>38.65</v>
      </c>
      <c r="K22" s="15">
        <v>15731.8</v>
      </c>
      <c r="L22" s="15">
        <v>14551.9</v>
      </c>
      <c r="M22" s="15">
        <v>92.5</v>
      </c>
      <c r="N22" s="15">
        <v>20.3</v>
      </c>
      <c r="O22" s="15">
        <v>103.7</v>
      </c>
      <c r="P22" s="15">
        <v>510.09</v>
      </c>
      <c r="Q22" s="15">
        <v>93.2</v>
      </c>
      <c r="R22" s="15">
        <v>121.4</v>
      </c>
      <c r="S22" s="15">
        <v>130.22</v>
      </c>
      <c r="T22" s="15">
        <v>86.3</v>
      </c>
      <c r="U22" s="15">
        <v>1625</v>
      </c>
      <c r="V22" s="15">
        <v>1883.84</v>
      </c>
      <c r="W22" s="15">
        <v>2190.6999999999998</v>
      </c>
      <c r="X22" s="15">
        <v>1982.4</v>
      </c>
      <c r="Y22" s="15">
        <v>90.49</v>
      </c>
      <c r="Z22" s="15">
        <v>3608.3</v>
      </c>
      <c r="AA22" s="15">
        <v>3802.7</v>
      </c>
      <c r="AB22" s="15">
        <v>105.39</v>
      </c>
      <c r="AC22" s="15">
        <v>2171.3000000000002</v>
      </c>
      <c r="AD22" s="15">
        <v>2446.1999999999998</v>
      </c>
      <c r="AE22" s="15">
        <v>112.66</v>
      </c>
      <c r="AF22" s="15">
        <v>517.79999999999995</v>
      </c>
      <c r="AG22" s="15">
        <v>631.20000000000005</v>
      </c>
      <c r="AH22" s="15">
        <v>121.9</v>
      </c>
      <c r="AI22" s="15">
        <v>144311.1</v>
      </c>
      <c r="AJ22" s="15">
        <v>70142.3</v>
      </c>
      <c r="AK22" s="15">
        <v>48.6</v>
      </c>
      <c r="AL22" s="15">
        <v>221459.8</v>
      </c>
      <c r="AM22" s="15">
        <v>100499.8</v>
      </c>
      <c r="AN22" s="15">
        <v>45.38</v>
      </c>
      <c r="AO22" s="15">
        <f t="shared" si="0"/>
        <v>-3725</v>
      </c>
      <c r="AP22" s="15">
        <f t="shared" si="1"/>
        <v>-1975.9000000000087</v>
      </c>
    </row>
    <row r="23" spans="1:42" ht="20.100000000000001" customHeight="1" x14ac:dyDescent="0.25">
      <c r="A23" s="12">
        <v>14</v>
      </c>
      <c r="B23" s="16" t="s">
        <v>39</v>
      </c>
      <c r="C23" s="15">
        <v>425074.7</v>
      </c>
      <c r="D23" s="15">
        <v>199263.4</v>
      </c>
      <c r="E23" s="15">
        <v>46.88</v>
      </c>
      <c r="F23" s="15">
        <v>94921.600000000006</v>
      </c>
      <c r="G23" s="15">
        <v>38561.699999999997</v>
      </c>
      <c r="H23" s="15">
        <v>38985.4</v>
      </c>
      <c r="I23" s="15">
        <v>101.1</v>
      </c>
      <c r="J23" s="15">
        <v>41.07</v>
      </c>
      <c r="K23" s="15">
        <v>19292.8</v>
      </c>
      <c r="L23" s="15">
        <v>20230.7</v>
      </c>
      <c r="M23" s="15">
        <v>104.86</v>
      </c>
      <c r="N23" s="15">
        <v>38</v>
      </c>
      <c r="O23" s="15">
        <v>94.1</v>
      </c>
      <c r="P23" s="15">
        <v>247.44</v>
      </c>
      <c r="Q23" s="15">
        <v>80.400000000000006</v>
      </c>
      <c r="R23" s="15">
        <v>196.8</v>
      </c>
      <c r="S23" s="15">
        <v>244.81</v>
      </c>
      <c r="T23" s="15">
        <v>827.8</v>
      </c>
      <c r="U23" s="15">
        <v>1696.6</v>
      </c>
      <c r="V23" s="15">
        <v>204.95</v>
      </c>
      <c r="W23" s="15">
        <v>3637.5</v>
      </c>
      <c r="X23" s="15">
        <v>2918.9</v>
      </c>
      <c r="Y23" s="15">
        <v>80.239999999999995</v>
      </c>
      <c r="Z23" s="15">
        <v>5497.1</v>
      </c>
      <c r="AA23" s="15">
        <v>6506.5</v>
      </c>
      <c r="AB23" s="15">
        <v>118.36</v>
      </c>
      <c r="AC23" s="15">
        <v>1435.9</v>
      </c>
      <c r="AD23" s="15">
        <v>2866</v>
      </c>
      <c r="AE23" s="15">
        <v>199.6</v>
      </c>
      <c r="AF23" s="15">
        <v>1857</v>
      </c>
      <c r="AG23" s="15">
        <v>1212.7</v>
      </c>
      <c r="AH23" s="15">
        <v>65.3</v>
      </c>
      <c r="AI23" s="15">
        <v>330153.09999999998</v>
      </c>
      <c r="AJ23" s="15">
        <v>160278</v>
      </c>
      <c r="AK23" s="15">
        <v>48.55</v>
      </c>
      <c r="AL23" s="15">
        <v>427869.8</v>
      </c>
      <c r="AM23" s="15">
        <v>200650.5</v>
      </c>
      <c r="AN23" s="15">
        <v>46.9</v>
      </c>
      <c r="AO23" s="15">
        <f t="shared" si="0"/>
        <v>-2795.0999999999767</v>
      </c>
      <c r="AP23" s="15">
        <f t="shared" si="1"/>
        <v>-1387.1000000000058</v>
      </c>
    </row>
    <row r="24" spans="1:42" ht="20.100000000000001" customHeight="1" x14ac:dyDescent="0.25">
      <c r="A24" s="12">
        <v>15</v>
      </c>
      <c r="B24" s="16" t="s">
        <v>40</v>
      </c>
      <c r="C24" s="15">
        <v>1170104.3999999999</v>
      </c>
      <c r="D24" s="15">
        <v>310186.8</v>
      </c>
      <c r="E24" s="15">
        <v>26.51</v>
      </c>
      <c r="F24" s="15">
        <v>259398.3</v>
      </c>
      <c r="G24" s="15">
        <v>99694.2</v>
      </c>
      <c r="H24" s="15">
        <v>110636.8</v>
      </c>
      <c r="I24" s="15">
        <v>110.98</v>
      </c>
      <c r="J24" s="15">
        <v>42.65</v>
      </c>
      <c r="K24" s="15">
        <v>62803.1</v>
      </c>
      <c r="L24" s="15">
        <v>64081.5</v>
      </c>
      <c r="M24" s="15">
        <v>102.04</v>
      </c>
      <c r="N24" s="15">
        <v>80.3</v>
      </c>
      <c r="O24" s="15">
        <v>138.1</v>
      </c>
      <c r="P24" s="15">
        <v>172.06</v>
      </c>
      <c r="Q24" s="15">
        <v>342.4</v>
      </c>
      <c r="R24" s="15">
        <v>459.9</v>
      </c>
      <c r="S24" s="15">
        <v>134.32</v>
      </c>
      <c r="T24" s="15">
        <v>3321.2</v>
      </c>
      <c r="U24" s="15">
        <v>6099.7</v>
      </c>
      <c r="V24" s="15">
        <v>183.66</v>
      </c>
      <c r="W24" s="15">
        <v>5726</v>
      </c>
      <c r="X24" s="15">
        <v>5889.3</v>
      </c>
      <c r="Y24" s="15">
        <v>102.85</v>
      </c>
      <c r="Z24" s="15">
        <v>17109</v>
      </c>
      <c r="AA24" s="15">
        <v>26146.9</v>
      </c>
      <c r="AB24" s="15">
        <v>152.83000000000001</v>
      </c>
      <c r="AC24" s="15">
        <v>6906.2</v>
      </c>
      <c r="AD24" s="15">
        <v>8917.1</v>
      </c>
      <c r="AE24" s="15">
        <v>129.12</v>
      </c>
      <c r="AF24" s="15">
        <v>4300.3999999999996</v>
      </c>
      <c r="AG24" s="15">
        <v>12408.3</v>
      </c>
      <c r="AH24" s="15">
        <v>288.54000000000002</v>
      </c>
      <c r="AI24" s="15">
        <v>910706.1</v>
      </c>
      <c r="AJ24" s="15">
        <v>199550</v>
      </c>
      <c r="AK24" s="15">
        <v>21.91</v>
      </c>
      <c r="AL24" s="15">
        <v>1191221.1000000001</v>
      </c>
      <c r="AM24" s="15">
        <v>303917.09999999998</v>
      </c>
      <c r="AN24" s="15">
        <v>25.51</v>
      </c>
      <c r="AO24" s="15">
        <f t="shared" si="0"/>
        <v>-21116.700000000186</v>
      </c>
      <c r="AP24" s="15">
        <f t="shared" si="1"/>
        <v>6269.7000000000116</v>
      </c>
    </row>
    <row r="25" spans="1:42" ht="20.100000000000001" customHeight="1" x14ac:dyDescent="0.25">
      <c r="A25" s="12">
        <v>16</v>
      </c>
      <c r="B25" s="16" t="s">
        <v>41</v>
      </c>
      <c r="C25" s="15">
        <v>971059.4</v>
      </c>
      <c r="D25" s="15">
        <v>437545.8</v>
      </c>
      <c r="E25" s="15">
        <v>45.06</v>
      </c>
      <c r="F25" s="15">
        <v>411239.2</v>
      </c>
      <c r="G25" s="15">
        <v>173012.8</v>
      </c>
      <c r="H25" s="15">
        <v>168228.8</v>
      </c>
      <c r="I25" s="15">
        <v>97.23</v>
      </c>
      <c r="J25" s="15">
        <v>40.909999999999997</v>
      </c>
      <c r="K25" s="15">
        <v>114564.9</v>
      </c>
      <c r="L25" s="15">
        <v>114977.4</v>
      </c>
      <c r="M25" s="15">
        <v>100.36</v>
      </c>
      <c r="N25" s="15">
        <v>261.39999999999998</v>
      </c>
      <c r="O25" s="15">
        <v>241.5</v>
      </c>
      <c r="P25" s="15">
        <v>92.37</v>
      </c>
      <c r="Q25" s="15">
        <v>584</v>
      </c>
      <c r="R25" s="15">
        <v>740.5</v>
      </c>
      <c r="S25" s="15">
        <v>126.8</v>
      </c>
      <c r="T25" s="15">
        <v>5309.2</v>
      </c>
      <c r="U25" s="15">
        <v>9995.4</v>
      </c>
      <c r="V25" s="15">
        <v>188.26</v>
      </c>
      <c r="W25" s="15">
        <v>9281.2000000000007</v>
      </c>
      <c r="X25" s="15">
        <v>9550.7999999999993</v>
      </c>
      <c r="Y25" s="15">
        <v>102.9</v>
      </c>
      <c r="Z25" s="15">
        <v>27859.3</v>
      </c>
      <c r="AA25" s="15">
        <v>20550.8</v>
      </c>
      <c r="AB25" s="15">
        <v>73.77</v>
      </c>
      <c r="AC25" s="15">
        <v>14037.3</v>
      </c>
      <c r="AD25" s="15">
        <v>11687.6</v>
      </c>
      <c r="AE25" s="15">
        <v>83.26</v>
      </c>
      <c r="AF25" s="15">
        <v>9431.9</v>
      </c>
      <c r="AG25" s="15">
        <v>4184</v>
      </c>
      <c r="AH25" s="15">
        <v>44.36</v>
      </c>
      <c r="AI25" s="15">
        <v>559820.19999999995</v>
      </c>
      <c r="AJ25" s="15">
        <v>269317</v>
      </c>
      <c r="AK25" s="15">
        <v>48.11</v>
      </c>
      <c r="AL25" s="15">
        <v>1005271.3</v>
      </c>
      <c r="AM25" s="15">
        <v>441204.3</v>
      </c>
      <c r="AN25" s="15">
        <v>43.89</v>
      </c>
      <c r="AO25" s="15">
        <f t="shared" si="0"/>
        <v>-34211.900000000023</v>
      </c>
      <c r="AP25" s="15">
        <f t="shared" si="1"/>
        <v>-3658.5</v>
      </c>
    </row>
    <row r="26" spans="1:42" ht="20.100000000000001" customHeight="1" x14ac:dyDescent="0.25">
      <c r="A26" s="12">
        <v>17</v>
      </c>
      <c r="B26" s="16" t="s">
        <v>42</v>
      </c>
      <c r="C26" s="15">
        <v>252912.7</v>
      </c>
      <c r="D26" s="15">
        <v>109701.3</v>
      </c>
      <c r="E26" s="15">
        <v>43.38</v>
      </c>
      <c r="F26" s="15">
        <v>48183.8</v>
      </c>
      <c r="G26" s="15">
        <v>18126.400000000001</v>
      </c>
      <c r="H26" s="15">
        <v>18478.3</v>
      </c>
      <c r="I26" s="15">
        <v>101.94</v>
      </c>
      <c r="J26" s="15">
        <v>38.35</v>
      </c>
      <c r="K26" s="15">
        <v>9166.7000000000007</v>
      </c>
      <c r="L26" s="15">
        <v>10355.1</v>
      </c>
      <c r="M26" s="15">
        <v>112.96</v>
      </c>
      <c r="N26" s="15">
        <v>27.4</v>
      </c>
      <c r="O26" s="15">
        <v>103.8</v>
      </c>
      <c r="P26" s="15">
        <v>379.09</v>
      </c>
      <c r="Q26" s="15">
        <v>59.8</v>
      </c>
      <c r="R26" s="15">
        <v>102.2</v>
      </c>
      <c r="S26" s="15">
        <v>170.74</v>
      </c>
      <c r="T26" s="15">
        <v>-44.5</v>
      </c>
      <c r="U26" s="15">
        <v>137.30000000000001</v>
      </c>
      <c r="V26" s="15">
        <v>-308.76</v>
      </c>
      <c r="W26" s="15">
        <v>2745</v>
      </c>
      <c r="X26" s="15">
        <v>2421.3000000000002</v>
      </c>
      <c r="Y26" s="15">
        <v>88.21</v>
      </c>
      <c r="Z26" s="15">
        <v>2586.8000000000002</v>
      </c>
      <c r="AA26" s="15">
        <v>2447.4</v>
      </c>
      <c r="AB26" s="15">
        <v>94.61</v>
      </c>
      <c r="AC26" s="15">
        <v>853.4</v>
      </c>
      <c r="AD26" s="15">
        <v>1364.9</v>
      </c>
      <c r="AE26" s="15">
        <v>159.94</v>
      </c>
      <c r="AF26" s="15">
        <v>759</v>
      </c>
      <c r="AG26" s="15">
        <v>550.20000000000005</v>
      </c>
      <c r="AH26" s="15">
        <v>72.5</v>
      </c>
      <c r="AI26" s="15">
        <v>204728.9</v>
      </c>
      <c r="AJ26" s="15">
        <v>91223</v>
      </c>
      <c r="AK26" s="15">
        <v>44.56</v>
      </c>
      <c r="AL26" s="15">
        <v>257075.4</v>
      </c>
      <c r="AM26" s="15">
        <v>113155.3</v>
      </c>
      <c r="AN26" s="15">
        <v>44.02</v>
      </c>
      <c r="AO26" s="15">
        <f t="shared" si="0"/>
        <v>-4162.6999999999825</v>
      </c>
      <c r="AP26" s="15">
        <f t="shared" si="1"/>
        <v>-3454</v>
      </c>
    </row>
    <row r="27" spans="1:42" ht="20.100000000000001" customHeight="1" x14ac:dyDescent="0.25">
      <c r="A27" s="12">
        <v>18</v>
      </c>
      <c r="B27" s="16" t="s">
        <v>43</v>
      </c>
      <c r="C27" s="15">
        <v>216466.7</v>
      </c>
      <c r="D27" s="15">
        <v>88326.8</v>
      </c>
      <c r="E27" s="15">
        <v>40.799999999999997</v>
      </c>
      <c r="F27" s="15">
        <v>40961.9</v>
      </c>
      <c r="G27" s="15">
        <v>14459.3</v>
      </c>
      <c r="H27" s="15">
        <v>15069.8</v>
      </c>
      <c r="I27" s="15">
        <v>104.22</v>
      </c>
      <c r="J27" s="15">
        <v>36.79</v>
      </c>
      <c r="K27" s="15">
        <v>5076.3</v>
      </c>
      <c r="L27" s="15">
        <v>5388</v>
      </c>
      <c r="M27" s="15">
        <v>106.14</v>
      </c>
      <c r="N27" s="15">
        <v>36.9</v>
      </c>
      <c r="O27" s="15">
        <v>52.1</v>
      </c>
      <c r="P27" s="15">
        <v>141.29</v>
      </c>
      <c r="Q27" s="15">
        <v>53.2</v>
      </c>
      <c r="R27" s="15">
        <v>116</v>
      </c>
      <c r="S27" s="15">
        <v>218.2</v>
      </c>
      <c r="T27" s="15">
        <v>1883.8</v>
      </c>
      <c r="U27" s="15">
        <v>3050.9</v>
      </c>
      <c r="V27" s="15">
        <v>161.94999999999999</v>
      </c>
      <c r="W27" s="15">
        <v>604.6</v>
      </c>
      <c r="X27" s="15">
        <v>516.4</v>
      </c>
      <c r="Y27" s="15">
        <v>85.42</v>
      </c>
      <c r="Z27" s="15">
        <v>2606.8000000000002</v>
      </c>
      <c r="AA27" s="15">
        <v>2546.9</v>
      </c>
      <c r="AB27" s="15">
        <v>97.71</v>
      </c>
      <c r="AC27" s="15">
        <v>781.7</v>
      </c>
      <c r="AD27" s="15">
        <v>1101.5</v>
      </c>
      <c r="AE27" s="15">
        <v>140.91</v>
      </c>
      <c r="AF27" s="15">
        <v>670.4</v>
      </c>
      <c r="AG27" s="15">
        <v>495.8</v>
      </c>
      <c r="AH27" s="15">
        <v>73.959999999999994</v>
      </c>
      <c r="AI27" s="15">
        <v>175504.8</v>
      </c>
      <c r="AJ27" s="15">
        <v>73257</v>
      </c>
      <c r="AK27" s="15">
        <v>41.74</v>
      </c>
      <c r="AL27" s="15">
        <v>255643.1</v>
      </c>
      <c r="AM27" s="15">
        <v>98249.5</v>
      </c>
      <c r="AN27" s="15">
        <v>38.43</v>
      </c>
      <c r="AO27" s="15">
        <f t="shared" si="0"/>
        <v>-39176.399999999994</v>
      </c>
      <c r="AP27" s="15">
        <f t="shared" si="1"/>
        <v>-9922.6999999999971</v>
      </c>
    </row>
    <row r="28" spans="1:42" ht="20.100000000000001" customHeight="1" x14ac:dyDescent="0.25">
      <c r="A28" s="12">
        <v>19</v>
      </c>
      <c r="B28" s="16" t="s">
        <v>44</v>
      </c>
      <c r="C28" s="15">
        <v>463879.3</v>
      </c>
      <c r="D28" s="15">
        <v>203851.2</v>
      </c>
      <c r="E28" s="15">
        <v>43.94</v>
      </c>
      <c r="F28" s="15">
        <v>160607.1</v>
      </c>
      <c r="G28" s="15">
        <v>67190.600000000006</v>
      </c>
      <c r="H28" s="15">
        <v>58512.3</v>
      </c>
      <c r="I28" s="15">
        <v>87.08</v>
      </c>
      <c r="J28" s="15">
        <v>36.43</v>
      </c>
      <c r="K28" s="15">
        <v>41086.9</v>
      </c>
      <c r="L28" s="15">
        <v>35158.699999999997</v>
      </c>
      <c r="M28" s="15">
        <v>85.57</v>
      </c>
      <c r="N28" s="15">
        <v>71.900000000000006</v>
      </c>
      <c r="O28" s="15">
        <v>158.69999999999999</v>
      </c>
      <c r="P28" s="15">
        <v>220.64</v>
      </c>
      <c r="Q28" s="15">
        <v>240.1</v>
      </c>
      <c r="R28" s="15">
        <v>285</v>
      </c>
      <c r="S28" s="15">
        <v>118.66</v>
      </c>
      <c r="T28" s="15">
        <v>2402.3000000000002</v>
      </c>
      <c r="U28" s="15">
        <v>2161.6999999999998</v>
      </c>
      <c r="V28" s="15">
        <v>89.99</v>
      </c>
      <c r="W28" s="15">
        <v>7037.8</v>
      </c>
      <c r="X28" s="15">
        <v>6514.9</v>
      </c>
      <c r="Y28" s="15">
        <v>92.57</v>
      </c>
      <c r="Z28" s="15">
        <v>8180.9</v>
      </c>
      <c r="AA28" s="15">
        <v>7440.4</v>
      </c>
      <c r="AB28" s="15">
        <v>90.95</v>
      </c>
      <c r="AC28" s="15">
        <v>2947.5</v>
      </c>
      <c r="AD28" s="15">
        <v>3168.9</v>
      </c>
      <c r="AE28" s="15">
        <v>107.51</v>
      </c>
      <c r="AF28" s="15">
        <v>3372.5</v>
      </c>
      <c r="AG28" s="15">
        <v>2484.6999999999998</v>
      </c>
      <c r="AH28" s="15">
        <v>73.680000000000007</v>
      </c>
      <c r="AI28" s="15">
        <v>303272.2</v>
      </c>
      <c r="AJ28" s="15">
        <v>145338.9</v>
      </c>
      <c r="AK28" s="15">
        <v>47.92</v>
      </c>
      <c r="AL28" s="15">
        <v>477992.3</v>
      </c>
      <c r="AM28" s="15">
        <v>215763.8</v>
      </c>
      <c r="AN28" s="15">
        <v>45.14</v>
      </c>
      <c r="AO28" s="15">
        <f t="shared" si="0"/>
        <v>-14113</v>
      </c>
      <c r="AP28" s="15">
        <f t="shared" si="1"/>
        <v>-11912.599999999977</v>
      </c>
    </row>
    <row r="29" spans="1:42" ht="20.100000000000001" customHeight="1" x14ac:dyDescent="0.25">
      <c r="A29" s="12">
        <v>20</v>
      </c>
      <c r="B29" s="16" t="s">
        <v>45</v>
      </c>
      <c r="C29" s="15">
        <v>334136.40000000002</v>
      </c>
      <c r="D29" s="15">
        <v>147807.70000000001</v>
      </c>
      <c r="E29" s="15">
        <v>44.24</v>
      </c>
      <c r="F29" s="15">
        <v>89207.9</v>
      </c>
      <c r="G29" s="15">
        <v>34119.5</v>
      </c>
      <c r="H29" s="15">
        <v>34179.4</v>
      </c>
      <c r="I29" s="15">
        <v>100.18</v>
      </c>
      <c r="J29" s="15">
        <v>38.31</v>
      </c>
      <c r="K29" s="15">
        <v>17586.8</v>
      </c>
      <c r="L29" s="15">
        <v>18032.7</v>
      </c>
      <c r="M29" s="15">
        <v>102.54</v>
      </c>
      <c r="N29" s="15">
        <v>18.3</v>
      </c>
      <c r="O29" s="15">
        <v>62.3</v>
      </c>
      <c r="P29" s="15">
        <v>341.13</v>
      </c>
      <c r="Q29" s="15">
        <v>117.1</v>
      </c>
      <c r="R29" s="15">
        <v>179.1</v>
      </c>
      <c r="S29" s="15">
        <v>152.91999999999999</v>
      </c>
      <c r="T29" s="15">
        <v>678.1</v>
      </c>
      <c r="U29" s="15">
        <v>765.5</v>
      </c>
      <c r="V29" s="15">
        <v>112.89</v>
      </c>
      <c r="W29" s="15">
        <v>3947.8</v>
      </c>
      <c r="X29" s="15">
        <v>3470.4</v>
      </c>
      <c r="Y29" s="15">
        <v>87.91</v>
      </c>
      <c r="Z29" s="15">
        <v>4465.3999999999996</v>
      </c>
      <c r="AA29" s="15">
        <v>5763.8</v>
      </c>
      <c r="AB29" s="15">
        <v>129.08000000000001</v>
      </c>
      <c r="AC29" s="15">
        <v>2566.1999999999998</v>
      </c>
      <c r="AD29" s="15">
        <v>2966</v>
      </c>
      <c r="AE29" s="15">
        <v>115.58</v>
      </c>
      <c r="AF29" s="15">
        <v>1022.2</v>
      </c>
      <c r="AG29" s="15">
        <v>1338.9</v>
      </c>
      <c r="AH29" s="15">
        <v>130.97999999999999</v>
      </c>
      <c r="AI29" s="15">
        <v>244928.5</v>
      </c>
      <c r="AJ29" s="15">
        <v>113628.3</v>
      </c>
      <c r="AK29" s="15">
        <v>46.39</v>
      </c>
      <c r="AL29" s="15">
        <v>351670.6</v>
      </c>
      <c r="AM29" s="15">
        <v>154005.9</v>
      </c>
      <c r="AN29" s="15">
        <v>43.79</v>
      </c>
      <c r="AO29" s="15">
        <f t="shared" si="0"/>
        <v>-17534.199999999953</v>
      </c>
      <c r="AP29" s="15">
        <f t="shared" si="1"/>
        <v>-6198.1999999999825</v>
      </c>
    </row>
    <row r="30" spans="1:42" ht="20.100000000000001" customHeight="1" x14ac:dyDescent="0.25">
      <c r="A30" s="12">
        <v>21</v>
      </c>
      <c r="B30" s="16" t="s">
        <v>46</v>
      </c>
      <c r="C30" s="15">
        <v>269502</v>
      </c>
      <c r="D30" s="15">
        <v>116174.9</v>
      </c>
      <c r="E30" s="15">
        <v>43.11</v>
      </c>
      <c r="F30" s="15">
        <v>57325.2</v>
      </c>
      <c r="G30" s="15">
        <v>24171.9</v>
      </c>
      <c r="H30" s="15">
        <v>22724.2</v>
      </c>
      <c r="I30" s="15">
        <v>94.01</v>
      </c>
      <c r="J30" s="15">
        <v>39.64</v>
      </c>
      <c r="K30" s="15">
        <v>12980.4</v>
      </c>
      <c r="L30" s="15">
        <v>11620.2</v>
      </c>
      <c r="M30" s="15">
        <v>89.52</v>
      </c>
      <c r="N30" s="15">
        <v>15.7</v>
      </c>
      <c r="O30" s="15">
        <v>39.5</v>
      </c>
      <c r="P30" s="15">
        <v>251.94</v>
      </c>
      <c r="Q30" s="15">
        <v>65.7</v>
      </c>
      <c r="R30" s="15">
        <v>106.3</v>
      </c>
      <c r="S30" s="15">
        <v>161.91999999999999</v>
      </c>
      <c r="T30" s="15">
        <v>475.5</v>
      </c>
      <c r="U30" s="15">
        <v>360.5</v>
      </c>
      <c r="V30" s="15">
        <v>75.819999999999993</v>
      </c>
      <c r="W30" s="15">
        <v>2661.1</v>
      </c>
      <c r="X30" s="15">
        <v>2613.6</v>
      </c>
      <c r="Y30" s="15">
        <v>98.21</v>
      </c>
      <c r="Z30" s="15">
        <v>3575.1</v>
      </c>
      <c r="AA30" s="15">
        <v>3946.3</v>
      </c>
      <c r="AB30" s="15">
        <v>110.38</v>
      </c>
      <c r="AC30" s="15">
        <v>1618.6</v>
      </c>
      <c r="AD30" s="15">
        <v>2356.3000000000002</v>
      </c>
      <c r="AE30" s="15">
        <v>145.58000000000001</v>
      </c>
      <c r="AF30" s="15">
        <v>637.9</v>
      </c>
      <c r="AG30" s="15">
        <v>932.6</v>
      </c>
      <c r="AH30" s="15">
        <v>146.19999999999999</v>
      </c>
      <c r="AI30" s="15">
        <v>212176.8</v>
      </c>
      <c r="AJ30" s="15">
        <v>93450.7</v>
      </c>
      <c r="AK30" s="15">
        <v>44.04</v>
      </c>
      <c r="AL30" s="15">
        <v>272073.09999999998</v>
      </c>
      <c r="AM30" s="15">
        <v>115615.6</v>
      </c>
      <c r="AN30" s="15">
        <v>42.49</v>
      </c>
      <c r="AO30" s="15">
        <f t="shared" si="0"/>
        <v>-2571.0999999999767</v>
      </c>
      <c r="AP30" s="15">
        <f t="shared" si="1"/>
        <v>559.29999999998836</v>
      </c>
    </row>
    <row r="31" spans="1:42" ht="20.100000000000001" customHeight="1" x14ac:dyDescent="0.25">
      <c r="A31" s="12">
        <v>22</v>
      </c>
      <c r="B31" s="16" t="s">
        <v>47</v>
      </c>
      <c r="C31" s="15">
        <v>465701.8</v>
      </c>
      <c r="D31" s="15">
        <v>216460.3</v>
      </c>
      <c r="E31" s="15">
        <v>46.48</v>
      </c>
      <c r="F31" s="15">
        <v>185100</v>
      </c>
      <c r="G31" s="15">
        <v>72235.399999999994</v>
      </c>
      <c r="H31" s="15">
        <v>100072.5</v>
      </c>
      <c r="I31" s="15">
        <v>138.54</v>
      </c>
      <c r="J31" s="15">
        <v>54.06</v>
      </c>
      <c r="K31" s="15">
        <v>32675.200000000001</v>
      </c>
      <c r="L31" s="15">
        <v>37296.199999999997</v>
      </c>
      <c r="M31" s="15">
        <v>114.14</v>
      </c>
      <c r="N31" s="15">
        <v>112</v>
      </c>
      <c r="O31" s="15">
        <v>218</v>
      </c>
      <c r="P31" s="15">
        <v>194.65</v>
      </c>
      <c r="Q31" s="15">
        <v>277.3</v>
      </c>
      <c r="R31" s="15">
        <v>344.1</v>
      </c>
      <c r="S31" s="15">
        <v>124.1</v>
      </c>
      <c r="T31" s="15">
        <v>1941.1</v>
      </c>
      <c r="U31" s="15">
        <v>2183.1</v>
      </c>
      <c r="V31" s="15">
        <v>112.47</v>
      </c>
      <c r="W31" s="15">
        <v>13237.7</v>
      </c>
      <c r="X31" s="15">
        <v>11074.4</v>
      </c>
      <c r="Y31" s="15">
        <v>83.66</v>
      </c>
      <c r="Z31" s="15">
        <v>19184.599999999999</v>
      </c>
      <c r="AA31" s="15">
        <v>44889.5</v>
      </c>
      <c r="AB31" s="15">
        <v>233.99</v>
      </c>
      <c r="AC31" s="15">
        <v>9942.7000000000007</v>
      </c>
      <c r="AD31" s="15">
        <v>7590.3</v>
      </c>
      <c r="AE31" s="15">
        <v>76.34</v>
      </c>
      <c r="AF31" s="15">
        <v>6763.1</v>
      </c>
      <c r="AG31" s="15">
        <v>34704.5</v>
      </c>
      <c r="AH31" s="15">
        <v>513.15</v>
      </c>
      <c r="AI31" s="15">
        <v>280601.8</v>
      </c>
      <c r="AJ31" s="15">
        <v>116387.9</v>
      </c>
      <c r="AK31" s="15">
        <v>41.48</v>
      </c>
      <c r="AL31" s="15">
        <v>484573</v>
      </c>
      <c r="AM31" s="15">
        <v>225131.2</v>
      </c>
      <c r="AN31" s="15">
        <v>46.46</v>
      </c>
      <c r="AO31" s="15">
        <f t="shared" si="0"/>
        <v>-18871.200000000012</v>
      </c>
      <c r="AP31" s="15">
        <f t="shared" si="1"/>
        <v>-8670.9000000000233</v>
      </c>
    </row>
    <row r="32" spans="1:42" ht="20.100000000000001" customHeight="1" x14ac:dyDescent="0.25">
      <c r="A32" s="12">
        <v>23</v>
      </c>
      <c r="B32" s="16" t="s">
        <v>48</v>
      </c>
      <c r="C32" s="15">
        <v>1134851.7</v>
      </c>
      <c r="D32" s="15">
        <v>282204.7</v>
      </c>
      <c r="E32" s="15">
        <v>24.87</v>
      </c>
      <c r="F32" s="15">
        <v>235982.1</v>
      </c>
      <c r="G32" s="15">
        <v>100084.2</v>
      </c>
      <c r="H32" s="15">
        <v>101090.1</v>
      </c>
      <c r="I32" s="15">
        <v>101.01</v>
      </c>
      <c r="J32" s="15">
        <v>42.84</v>
      </c>
      <c r="K32" s="15">
        <v>37135.300000000003</v>
      </c>
      <c r="L32" s="15">
        <v>42863.7</v>
      </c>
      <c r="M32" s="15">
        <v>115.43</v>
      </c>
      <c r="N32" s="15">
        <v>151</v>
      </c>
      <c r="O32" s="15">
        <v>362.3</v>
      </c>
      <c r="P32" s="15">
        <v>239.99</v>
      </c>
      <c r="Q32" s="15">
        <v>384</v>
      </c>
      <c r="R32" s="15">
        <v>485.3</v>
      </c>
      <c r="S32" s="15">
        <v>126.38</v>
      </c>
      <c r="T32" s="15">
        <v>7649</v>
      </c>
      <c r="U32" s="15">
        <v>8076.6</v>
      </c>
      <c r="V32" s="15">
        <v>105.59</v>
      </c>
      <c r="W32" s="15">
        <v>20260.5</v>
      </c>
      <c r="X32" s="15">
        <v>18232.2</v>
      </c>
      <c r="Y32" s="15">
        <v>89.99</v>
      </c>
      <c r="Z32" s="15">
        <v>28704.6</v>
      </c>
      <c r="AA32" s="15">
        <v>25440.3</v>
      </c>
      <c r="AB32" s="15">
        <v>88.63</v>
      </c>
      <c r="AC32" s="15">
        <v>10709.5</v>
      </c>
      <c r="AD32" s="15">
        <v>7772.2</v>
      </c>
      <c r="AE32" s="15">
        <v>72.569999999999993</v>
      </c>
      <c r="AF32" s="15">
        <v>11113.9</v>
      </c>
      <c r="AG32" s="15">
        <v>13788.6</v>
      </c>
      <c r="AH32" s="15">
        <v>124.07</v>
      </c>
      <c r="AI32" s="15">
        <v>898869.6</v>
      </c>
      <c r="AJ32" s="15">
        <v>181114.5</v>
      </c>
      <c r="AK32" s="15">
        <v>20.149999999999999</v>
      </c>
      <c r="AL32" s="15">
        <v>1162358</v>
      </c>
      <c r="AM32" s="15">
        <v>286948.90000000002</v>
      </c>
      <c r="AN32" s="15">
        <v>24.69</v>
      </c>
      <c r="AO32" s="15">
        <f t="shared" si="0"/>
        <v>-27506.300000000047</v>
      </c>
      <c r="AP32" s="15">
        <f t="shared" si="1"/>
        <v>-4744.2000000000116</v>
      </c>
    </row>
    <row r="33" spans="1:42" ht="20.100000000000001" customHeight="1" x14ac:dyDescent="0.25">
      <c r="A33" s="12">
        <v>24</v>
      </c>
      <c r="B33" s="16" t="s">
        <v>49</v>
      </c>
      <c r="C33" s="15">
        <v>1920420.6</v>
      </c>
      <c r="D33" s="15">
        <v>836753.6</v>
      </c>
      <c r="E33" s="15">
        <v>43.57</v>
      </c>
      <c r="F33" s="15">
        <v>551120.69999999995</v>
      </c>
      <c r="G33" s="15">
        <v>257308.3</v>
      </c>
      <c r="H33" s="15">
        <v>318887.3</v>
      </c>
      <c r="I33" s="15">
        <v>123.93</v>
      </c>
      <c r="J33" s="15">
        <v>57.86</v>
      </c>
      <c r="K33" s="15">
        <v>87777.600000000006</v>
      </c>
      <c r="L33" s="15">
        <v>110769.9</v>
      </c>
      <c r="M33" s="15">
        <v>126.19</v>
      </c>
      <c r="N33" s="15">
        <v>539.29999999999995</v>
      </c>
      <c r="O33" s="15">
        <v>773.4</v>
      </c>
      <c r="P33" s="15">
        <v>143.4</v>
      </c>
      <c r="Q33" s="15">
        <v>1114.5999999999999</v>
      </c>
      <c r="R33" s="15">
        <v>1419.6</v>
      </c>
      <c r="S33" s="15">
        <v>127.36</v>
      </c>
      <c r="T33" s="15">
        <v>39346.800000000003</v>
      </c>
      <c r="U33" s="15">
        <v>43635.3</v>
      </c>
      <c r="V33" s="15">
        <v>110.9</v>
      </c>
      <c r="W33" s="15">
        <v>29066.5</v>
      </c>
      <c r="X33" s="15">
        <v>28415</v>
      </c>
      <c r="Y33" s="15">
        <v>97.76</v>
      </c>
      <c r="Z33" s="15">
        <v>89311.1</v>
      </c>
      <c r="AA33" s="15">
        <v>122941.8</v>
      </c>
      <c r="AB33" s="15">
        <v>137.66</v>
      </c>
      <c r="AC33" s="15">
        <v>45791.7</v>
      </c>
      <c r="AD33" s="15">
        <v>55649.5</v>
      </c>
      <c r="AE33" s="15">
        <v>121.53</v>
      </c>
      <c r="AF33" s="15">
        <v>30214.7</v>
      </c>
      <c r="AG33" s="15">
        <v>53295.7</v>
      </c>
      <c r="AH33" s="15">
        <v>176.39</v>
      </c>
      <c r="AI33" s="15">
        <v>1369299.9</v>
      </c>
      <c r="AJ33" s="15">
        <v>517866.3</v>
      </c>
      <c r="AK33" s="15">
        <v>37.82</v>
      </c>
      <c r="AL33" s="15">
        <v>1984420.6</v>
      </c>
      <c r="AM33" s="15">
        <v>811379</v>
      </c>
      <c r="AN33" s="15">
        <v>40.89</v>
      </c>
      <c r="AO33" s="15">
        <f t="shared" si="0"/>
        <v>-64000</v>
      </c>
      <c r="AP33" s="15">
        <f t="shared" si="1"/>
        <v>25374.599999999977</v>
      </c>
    </row>
    <row r="34" spans="1:42" ht="20.100000000000001" customHeight="1" x14ac:dyDescent="0.25">
      <c r="A34" s="12">
        <v>25</v>
      </c>
      <c r="B34" s="16" t="s">
        <v>50</v>
      </c>
      <c r="C34" s="15">
        <v>518063.3</v>
      </c>
      <c r="D34" s="15">
        <v>166747.6</v>
      </c>
      <c r="E34" s="15">
        <v>32.19</v>
      </c>
      <c r="F34" s="15">
        <v>152298</v>
      </c>
      <c r="G34" s="15">
        <v>65945.100000000006</v>
      </c>
      <c r="H34" s="15">
        <v>57189.9</v>
      </c>
      <c r="I34" s="15">
        <v>86.72</v>
      </c>
      <c r="J34" s="15">
        <v>37.549999999999997</v>
      </c>
      <c r="K34" s="15">
        <v>36643.5</v>
      </c>
      <c r="L34" s="15">
        <v>30755.9</v>
      </c>
      <c r="M34" s="15">
        <v>83.93</v>
      </c>
      <c r="N34" s="15">
        <v>84.5</v>
      </c>
      <c r="O34" s="15">
        <v>144.80000000000001</v>
      </c>
      <c r="P34" s="15">
        <v>171.4</v>
      </c>
      <c r="Q34" s="15">
        <v>227.3</v>
      </c>
      <c r="R34" s="15">
        <v>257.8</v>
      </c>
      <c r="S34" s="15">
        <v>113.41</v>
      </c>
      <c r="T34" s="15">
        <v>3101</v>
      </c>
      <c r="U34" s="15">
        <v>3518.4</v>
      </c>
      <c r="V34" s="15">
        <v>113.46</v>
      </c>
      <c r="W34" s="15">
        <v>9539.7000000000007</v>
      </c>
      <c r="X34" s="15">
        <v>9250.9</v>
      </c>
      <c r="Y34" s="15">
        <v>96.97</v>
      </c>
      <c r="Z34" s="15">
        <v>12556.3</v>
      </c>
      <c r="AA34" s="15">
        <v>9903.5</v>
      </c>
      <c r="AB34" s="15">
        <v>78.87</v>
      </c>
      <c r="AC34" s="15">
        <v>7099.1</v>
      </c>
      <c r="AD34" s="15">
        <v>5980.9</v>
      </c>
      <c r="AE34" s="15">
        <v>84.25</v>
      </c>
      <c r="AF34" s="15">
        <v>2890.8</v>
      </c>
      <c r="AG34" s="15">
        <v>1746.9</v>
      </c>
      <c r="AH34" s="15">
        <v>60.43</v>
      </c>
      <c r="AI34" s="15">
        <v>365765.3</v>
      </c>
      <c r="AJ34" s="15">
        <v>109557.6</v>
      </c>
      <c r="AK34" s="15">
        <v>29.95</v>
      </c>
      <c r="AL34" s="15">
        <v>557748.5</v>
      </c>
      <c r="AM34" s="15">
        <v>194151.7</v>
      </c>
      <c r="AN34" s="15">
        <v>34.81</v>
      </c>
      <c r="AO34" s="15">
        <f t="shared" si="0"/>
        <v>-39685.200000000012</v>
      </c>
      <c r="AP34" s="15">
        <f t="shared" si="1"/>
        <v>-27404.100000000006</v>
      </c>
    </row>
    <row r="35" spans="1:42" ht="20.100000000000001" customHeight="1" x14ac:dyDescent="0.25">
      <c r="A35" s="12">
        <v>26</v>
      </c>
      <c r="B35" s="16" t="s">
        <v>51</v>
      </c>
      <c r="C35" s="15">
        <v>9952016.5</v>
      </c>
      <c r="D35" s="15">
        <v>4631801.2</v>
      </c>
      <c r="E35" s="15">
        <v>46.54</v>
      </c>
      <c r="F35" s="15">
        <v>4002292.2</v>
      </c>
      <c r="G35" s="15">
        <v>1670496.6</v>
      </c>
      <c r="H35" s="15">
        <v>1973647.7</v>
      </c>
      <c r="I35" s="15">
        <v>118.15</v>
      </c>
      <c r="J35" s="15">
        <v>49.31</v>
      </c>
      <c r="K35" s="15">
        <v>642444.19999999995</v>
      </c>
      <c r="L35" s="15">
        <v>805410.8</v>
      </c>
      <c r="M35" s="15">
        <v>125.37</v>
      </c>
      <c r="N35" s="15">
        <v>3856.4</v>
      </c>
      <c r="O35" s="15">
        <v>9774</v>
      </c>
      <c r="P35" s="15">
        <v>253.45</v>
      </c>
      <c r="Q35" s="15">
        <v>7192.1</v>
      </c>
      <c r="R35" s="15">
        <v>9356.5</v>
      </c>
      <c r="S35" s="15">
        <v>130.09</v>
      </c>
      <c r="T35" s="15">
        <v>193226.7</v>
      </c>
      <c r="U35" s="15">
        <v>259991.2</v>
      </c>
      <c r="V35" s="15">
        <v>134.55000000000001</v>
      </c>
      <c r="W35" s="15">
        <v>191032.4</v>
      </c>
      <c r="X35" s="15">
        <v>189067.8</v>
      </c>
      <c r="Y35" s="15">
        <v>98.97</v>
      </c>
      <c r="Z35" s="15">
        <v>567449.5</v>
      </c>
      <c r="AA35" s="15">
        <v>639078.40000000002</v>
      </c>
      <c r="AB35" s="15">
        <v>112.62</v>
      </c>
      <c r="AC35" s="15">
        <v>272645.3</v>
      </c>
      <c r="AD35" s="15">
        <v>377489.5</v>
      </c>
      <c r="AE35" s="15">
        <v>138.44999999999999</v>
      </c>
      <c r="AF35" s="15">
        <v>193576.5</v>
      </c>
      <c r="AG35" s="15">
        <v>179092.8</v>
      </c>
      <c r="AH35" s="15">
        <v>92.52</v>
      </c>
      <c r="AI35" s="15">
        <v>5949724.2999999998</v>
      </c>
      <c r="AJ35" s="15">
        <v>2658153.5</v>
      </c>
      <c r="AK35" s="15">
        <v>44.68</v>
      </c>
      <c r="AL35" s="15">
        <v>10399105.6</v>
      </c>
      <c r="AM35" s="15">
        <v>4554512.5</v>
      </c>
      <c r="AN35" s="15">
        <v>43.8</v>
      </c>
      <c r="AO35" s="15">
        <f t="shared" si="0"/>
        <v>-447089.09999999963</v>
      </c>
      <c r="AP35" s="15">
        <f t="shared" si="1"/>
        <v>77288.700000000186</v>
      </c>
    </row>
    <row r="36" spans="1:42" ht="20.100000000000001" customHeight="1" x14ac:dyDescent="0.25">
      <c r="A36" s="12"/>
      <c r="B36" s="16" t="s">
        <v>52</v>
      </c>
      <c r="C36" s="15">
        <v>133397.29999999999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>
        <v>133397.29999999999</v>
      </c>
      <c r="AJ36" s="15"/>
      <c r="AK36" s="15"/>
      <c r="AL36" s="15">
        <v>133397.29999999999</v>
      </c>
      <c r="AM36" s="15"/>
      <c r="AN36" s="15"/>
      <c r="AO36" s="15"/>
      <c r="AP36" s="15"/>
    </row>
    <row r="37" spans="1:42" ht="26.25" customHeight="1" x14ac:dyDescent="0.25">
      <c r="A37" s="12"/>
      <c r="B37" s="18" t="s">
        <v>53</v>
      </c>
      <c r="C37" s="17">
        <f>SUM(C10:C36)</f>
        <v>23566799.800000001</v>
      </c>
      <c r="D37" s="17">
        <f>SUM(D10:D36)</f>
        <v>10195901.1</v>
      </c>
      <c r="E37" s="17">
        <v>43.26</v>
      </c>
      <c r="F37" s="17">
        <f t="shared" ref="F37:H37" si="2">SUM(F10:F36)</f>
        <v>7711560.2000000002</v>
      </c>
      <c r="G37" s="17">
        <f t="shared" si="2"/>
        <v>3226279.5999999996</v>
      </c>
      <c r="H37" s="17">
        <f t="shared" si="2"/>
        <v>3602317.9000000004</v>
      </c>
      <c r="I37" s="17">
        <v>111.66</v>
      </c>
      <c r="J37" s="17">
        <v>46.71</v>
      </c>
      <c r="K37" s="17">
        <f t="shared" ref="K37:L37" si="3">SUM(K10:K36)</f>
        <v>1441464.2999999998</v>
      </c>
      <c r="L37" s="17">
        <f t="shared" si="3"/>
        <v>1654032</v>
      </c>
      <c r="M37" s="17">
        <v>114.75</v>
      </c>
      <c r="N37" s="17">
        <f t="shared" ref="N37:O37" si="4">SUM(N10:N36)</f>
        <v>6168.7000000000007</v>
      </c>
      <c r="O37" s="17">
        <f t="shared" si="4"/>
        <v>14784.9</v>
      </c>
      <c r="P37" s="17">
        <v>239.68</v>
      </c>
      <c r="Q37" s="17">
        <f t="shared" ref="Q37:R37" si="5">SUM(Q10:Q36)</f>
        <v>12414.400000000001</v>
      </c>
      <c r="R37" s="17">
        <f t="shared" si="5"/>
        <v>16579.800000000003</v>
      </c>
      <c r="S37" s="17">
        <v>133.55000000000001</v>
      </c>
      <c r="T37" s="17">
        <f t="shared" ref="T37:U37" si="6">SUM(T10:T36)</f>
        <v>278621.2</v>
      </c>
      <c r="U37" s="17">
        <f t="shared" si="6"/>
        <v>363286.6</v>
      </c>
      <c r="V37" s="17">
        <v>130.38999999999999</v>
      </c>
      <c r="W37" s="17">
        <f t="shared" ref="W37:X37" si="7">SUM(W10:W36)</f>
        <v>355168.30000000005</v>
      </c>
      <c r="X37" s="17">
        <f t="shared" si="7"/>
        <v>343804.6</v>
      </c>
      <c r="Y37" s="17">
        <v>96.8</v>
      </c>
      <c r="Z37" s="17">
        <f>SUM(Z10:Z36)</f>
        <v>877954.3</v>
      </c>
      <c r="AA37" s="17">
        <f>SUM(AA10:AA36)</f>
        <v>995615.3</v>
      </c>
      <c r="AB37" s="17">
        <v>113.4</v>
      </c>
      <c r="AC37" s="17">
        <f t="shared" ref="AC37:AD37" si="8">SUM(AC10:AC36)</f>
        <v>408107.8</v>
      </c>
      <c r="AD37" s="17">
        <f t="shared" si="8"/>
        <v>526138.1</v>
      </c>
      <c r="AE37" s="17">
        <v>128.91999999999999</v>
      </c>
      <c r="AF37" s="17">
        <f t="shared" ref="AF37:AG37" si="9">SUM(AF10:AF36)</f>
        <v>303774.09999999998</v>
      </c>
      <c r="AG37" s="17">
        <f t="shared" si="9"/>
        <v>325581.59999999998</v>
      </c>
      <c r="AH37" s="17">
        <v>107.18</v>
      </c>
      <c r="AI37" s="17">
        <f t="shared" ref="AI37:AJ37" si="10">SUM(AI10:AI36)</f>
        <v>15855239.600000001</v>
      </c>
      <c r="AJ37" s="17">
        <f t="shared" si="10"/>
        <v>6593583.1999999993</v>
      </c>
      <c r="AK37" s="17">
        <v>41.59</v>
      </c>
      <c r="AL37" s="17">
        <f t="shared" ref="AL37:AM37" si="11">SUM(AL10:AL36)</f>
        <v>24433756.5</v>
      </c>
      <c r="AM37" s="17">
        <f t="shared" si="11"/>
        <v>10186074</v>
      </c>
      <c r="AN37" s="17">
        <v>41.69</v>
      </c>
      <c r="AO37" s="17">
        <f t="shared" si="0"/>
        <v>-866956.69999999925</v>
      </c>
      <c r="AP37" s="17">
        <f t="shared" si="1"/>
        <v>9827.0999999996275</v>
      </c>
    </row>
    <row r="38" spans="1:42" ht="1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x14ac:dyDescent="0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  <row r="40" spans="1:42" x14ac:dyDescent="0.2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</row>
    <row r="41" spans="1:42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</row>
    <row r="42" spans="1:42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</row>
    <row r="43" spans="1:42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</row>
    <row r="44" spans="1:42" x14ac:dyDescent="0.2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</row>
    <row r="45" spans="1:42" x14ac:dyDescent="0.2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</row>
    <row r="46" spans="1:42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</row>
    <row r="47" spans="1:42" x14ac:dyDescent="0.25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</row>
    <row r="48" spans="1:42" x14ac:dyDescent="0.2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</row>
    <row r="49" spans="3:42" x14ac:dyDescent="0.2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</row>
    <row r="50" spans="3:42" x14ac:dyDescent="0.2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</row>
    <row r="51" spans="3:42" x14ac:dyDescent="0.2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</row>
    <row r="52" spans="3:42" x14ac:dyDescent="0.2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</row>
    <row r="53" spans="3:42" x14ac:dyDescent="0.2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</row>
    <row r="54" spans="3:42" x14ac:dyDescent="0.2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</row>
    <row r="55" spans="3:42" x14ac:dyDescent="0.2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</row>
    <row r="56" spans="3:42" x14ac:dyDescent="0.25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</row>
    <row r="57" spans="3:42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</row>
    <row r="58" spans="3:42" x14ac:dyDescent="0.25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</row>
    <row r="59" spans="3:42" x14ac:dyDescent="0.25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</row>
    <row r="60" spans="3:42" x14ac:dyDescent="0.25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</row>
    <row r="61" spans="3:4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</row>
    <row r="62" spans="3:42" x14ac:dyDescent="0.25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</row>
    <row r="63" spans="3:42" x14ac:dyDescent="0.25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</row>
    <row r="64" spans="3:42" x14ac:dyDescent="0.25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</row>
    <row r="65" spans="3:42" x14ac:dyDescent="0.25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</row>
    <row r="66" spans="3:4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</row>
    <row r="67" spans="3:42" x14ac:dyDescent="0.25">
      <c r="C67" s="14"/>
    </row>
    <row r="68" spans="3:42" x14ac:dyDescent="0.25">
      <c r="C68" s="14"/>
    </row>
    <row r="69" spans="3:42" x14ac:dyDescent="0.25">
      <c r="C69" s="14"/>
    </row>
    <row r="70" spans="3:42" x14ac:dyDescent="0.25">
      <c r="C70" s="14"/>
    </row>
    <row r="71" spans="3:42" x14ac:dyDescent="0.25">
      <c r="C71" s="14"/>
    </row>
    <row r="72" spans="3:42" x14ac:dyDescent="0.25">
      <c r="C72" s="14"/>
    </row>
    <row r="73" spans="3:42" x14ac:dyDescent="0.25">
      <c r="C73" s="14"/>
    </row>
    <row r="74" spans="3:42" x14ac:dyDescent="0.25">
      <c r="C74" s="14"/>
    </row>
    <row r="75" spans="3:42" x14ac:dyDescent="0.25">
      <c r="C75" s="14"/>
    </row>
    <row r="76" spans="3:42" x14ac:dyDescent="0.25">
      <c r="C76" s="14"/>
    </row>
    <row r="77" spans="3:42" x14ac:dyDescent="0.25">
      <c r="C77" s="14"/>
    </row>
    <row r="78" spans="3:42" x14ac:dyDescent="0.25">
      <c r="C78" s="14"/>
    </row>
    <row r="79" spans="3:42" x14ac:dyDescent="0.25">
      <c r="C79" s="14"/>
    </row>
    <row r="80" spans="3:42" x14ac:dyDescent="0.25">
      <c r="C80" s="14"/>
    </row>
    <row r="81" spans="3:3" x14ac:dyDescent="0.25">
      <c r="C81" s="14"/>
    </row>
    <row r="82" spans="3:3" x14ac:dyDescent="0.25">
      <c r="C82" s="14"/>
    </row>
    <row r="83" spans="3:3" x14ac:dyDescent="0.25">
      <c r="C83" s="14"/>
    </row>
  </sheetData>
  <mergeCells count="43">
    <mergeCell ref="I6:J6"/>
    <mergeCell ref="K6:M6"/>
    <mergeCell ref="W6:Y6"/>
    <mergeCell ref="Z6:AB6"/>
    <mergeCell ref="A1:AP1"/>
    <mergeCell ref="A2:AP2"/>
    <mergeCell ref="A4:A8"/>
    <mergeCell ref="B4:B8"/>
    <mergeCell ref="C4:E6"/>
    <mergeCell ref="C7:C8"/>
    <mergeCell ref="D7:D8"/>
    <mergeCell ref="E7:E8"/>
    <mergeCell ref="AL4:AN6"/>
    <mergeCell ref="AO4:AP6"/>
    <mergeCell ref="F5:J5"/>
    <mergeCell ref="AI5:AK6"/>
    <mergeCell ref="F6:F8"/>
    <mergeCell ref="G6:H6"/>
    <mergeCell ref="AC6:AE6"/>
    <mergeCell ref="AF6:AH6"/>
    <mergeCell ref="G7:G8"/>
    <mergeCell ref="H7:H8"/>
    <mergeCell ref="I7:I8"/>
    <mergeCell ref="J7:J8"/>
    <mergeCell ref="K7:L7"/>
    <mergeCell ref="N7:O7"/>
    <mergeCell ref="Q7:R7"/>
    <mergeCell ref="T7:U7"/>
    <mergeCell ref="W7:X7"/>
    <mergeCell ref="Z7:AA7"/>
    <mergeCell ref="AC7:AD7"/>
    <mergeCell ref="N6:P6"/>
    <mergeCell ref="Q6:S6"/>
    <mergeCell ref="T6:V6"/>
    <mergeCell ref="AM7:AM8"/>
    <mergeCell ref="AN7:AN8"/>
    <mergeCell ref="AO7:AO8"/>
    <mergeCell ref="AP7:AP8"/>
    <mergeCell ref="AF7:AG7"/>
    <mergeCell ref="AI7:AI8"/>
    <mergeCell ref="AJ7:AJ8"/>
    <mergeCell ref="AK7:AK8"/>
    <mergeCell ref="AL7:AL8"/>
  </mergeCells>
  <pageMargins left="0" right="0" top="0.74803149606299213" bottom="0.74803149606299213" header="0.31496062992125984" footer="0.31496062992125984"/>
  <pageSetup paperSize="9" scale="43" orientation="landscape" r:id="rId1"/>
  <headerFooter>
    <evenHeader xml:space="preserve">&amp;R&amp;P &amp; из &amp; &amp;N 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3" sqref="D33"/>
    </sheetView>
  </sheetViews>
  <sheetFormatPr defaultRowHeight="15" x14ac:dyDescent="0.25"/>
  <cols>
    <col min="2" max="2" width="23.85546875" customWidth="1"/>
  </cols>
  <sheetData/>
  <sortState ref="B5:C30">
    <sortCondition descending="1" ref="C5:C3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2CD1F10-3F66-49FD-A7B7-D6FE69CD8BA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Камалтдинова Лейсен Нургалиевна</dc:creator>
  <cp:lastModifiedBy>Соболева Александра</cp:lastModifiedBy>
  <cp:lastPrinted>2017-07-18T07:23:49Z</cp:lastPrinted>
  <dcterms:created xsi:type="dcterms:W3CDTF">2017-07-17T15:56:51Z</dcterms:created>
  <dcterms:modified xsi:type="dcterms:W3CDTF">2017-07-18T13:10:33Z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C:\Users\L.kamaltdinova\AppData\Local\Кейсистемс\Свод-СМАРТ\ReportManager\IKB_2016_MR_GO_2017.xlsx</vt:lpwstr>
  </property>
  <property fmtid="{D5CDD505-2E9C-101B-9397-08002B2CF9AE}" pid="3" name="Report Name">
    <vt:lpwstr>C__Users_L.kamaltdinova_AppData_Local_Кейсистемс_Свод-СМАРТ_ReportManager_IKB_2016_MR_GO_2017.xlsx</vt:lpwstr>
  </property>
</Properties>
</file>