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8232"/>
  </bookViews>
  <sheets>
    <sheet name="на 01.07.2018" sheetId="2" r:id="rId1"/>
  </sheets>
  <definedNames>
    <definedName name="_xlnm.Print_Area" localSheetId="0">'на 01.07.2018'!$A$1:$C$81</definedName>
  </definedNames>
  <calcPr calcId="145621"/>
</workbook>
</file>

<file path=xl/calcChain.xml><?xml version="1.0" encoding="utf-8"?>
<calcChain xmlns="http://schemas.openxmlformats.org/spreadsheetml/2006/main">
  <c r="C78" i="2" l="1"/>
  <c r="C17" i="2" l="1"/>
  <c r="C21" i="2"/>
  <c r="C18" i="2"/>
  <c r="C37" i="2" l="1"/>
  <c r="C42" i="2" l="1"/>
  <c r="C13" i="2" l="1"/>
  <c r="C6" i="2"/>
  <c r="C67" i="2" l="1"/>
  <c r="C64" i="2"/>
  <c r="C44" i="2"/>
  <c r="C81" i="2" l="1"/>
</calcChain>
</file>

<file path=xl/sharedStrings.xml><?xml version="1.0" encoding="utf-8"?>
<sst xmlns="http://schemas.openxmlformats.org/spreadsheetml/2006/main" count="89" uniqueCount="86">
  <si>
    <t>№ п/п</t>
  </si>
  <si>
    <t>Наименование расходов</t>
  </si>
  <si>
    <t>1.</t>
  </si>
  <si>
    <t>2.</t>
  </si>
  <si>
    <t>3.</t>
  </si>
  <si>
    <t>4.</t>
  </si>
  <si>
    <t>5.</t>
  </si>
  <si>
    <t>6.</t>
  </si>
  <si>
    <t>7.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</si>
  <si>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</si>
  <si>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</si>
  <si>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</si>
  <si>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</si>
  <si>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</si>
  <si>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</si>
  <si>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8.</t>
  </si>
  <si>
    <t>Социальная политика</t>
  </si>
  <si>
    <t>9.</t>
  </si>
  <si>
    <t>Физическая культура и спорт</t>
  </si>
  <si>
    <t>Культура, кинематография</t>
  </si>
  <si>
    <t xml:space="preserve">Субвенции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 </t>
  </si>
  <si>
    <t>Субвенции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</si>
  <si>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 xml:space="preserve">Субвенции для осуществления государственных полномочий Чувашской Республики по организации и осуществлению деятельности по опеке и попечительству </t>
  </si>
  <si>
    <t>Субвенции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</si>
  <si>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для осуществления делегированных государственных полномочий Российской Федерации на государственную регистрацию актов </t>
  </si>
  <si>
    <t>Субсидии на мероприятия по профилактике и соблюдению правопорядка на улицах и в других общественных местах (на приобретение антитеррористического и досмотрового оборудования)</t>
  </si>
  <si>
    <t xml:space="preserve">в том числе: </t>
  </si>
  <si>
    <t>Реконструкция Московского моста с расширением проезжей части до 6 полос, г. Чебоксары</t>
  </si>
  <si>
    <t>Субсидии на строительство и реконструкцию автомобильных дорог в городских округах</t>
  </si>
  <si>
    <t>Субсидии на строительство пр. Айги и двухуровневой транспортной развязки пр. Айги – ул. Ю. Фучика (в районе Сугутского моста) г. Чебоксары</t>
  </si>
  <si>
    <t>Субсидии на реконструкция автомобильной дороги по Марпосадскому шоссе от Хозяйственного проезда до кольцевой развязки на пересечении с Машиностроительным проездом г. Чебоксары (II этап)</t>
  </si>
  <si>
    <t>Субсидии на строительство парковки Аэропорта по ул. Скворцова в г. Чебоксары</t>
  </si>
  <si>
    <t>Субсидии на строительство перекрестка ул. Цивильская – ул. Николаева, г. Чебоксары</t>
  </si>
  <si>
    <t xml:space="preserve">Субсидии на реконструкцию магистральных дорог районного значения в районе "Новый город" г. Чебоксары. 1 этап строительства. Реконструкция магистральной дороги районного значения № 2 (Марпосадское шоссе) в границах микрорайона № 1 жилого района "Новый город" в рамках реализации мероприятий по стимулированию программ развития жилищного строительства субъектов Российской Федерации
</t>
  </si>
  <si>
    <t>Субсидии на строительство автодороги по бульвару Солнечный в микрорайоне "Солнечный" г. Чебоксары  в рамках реализации мероприятий по стимулированию программ развития жилищного строительства субъектов Российской Федерации</t>
  </si>
  <si>
    <t>Субсидии на строительство автомобильной дороги по ул. А. Асламаса в 14 мкр. г. Чебоксары в рамках реализации мероприятий по стимулированию программ развития жилищного строительства субъектов Российской Федерации</t>
  </si>
  <si>
    <t>Субсидии на создание комплекса обеспечивающей инфраструктуры туристско-рекреационного кластера "Этническая Чувашия" – транспортная инфраструктура этнокомплекса "Амазония", г. Чебоксары (1 этап 1 очередь)</t>
  </si>
  <si>
    <t>Субвенции на осуществление государственных полномочий Чувашской Республики по организации проведения мероприятий  по отлову и содержанию безнадзорных животных</t>
  </si>
  <si>
    <t>Субсидии на софинансирование расходов по капитальному ремонту и ремонту дворовых территорий многоквартирных домов, проездов к дворовым территориям многоквартирных домов</t>
  </si>
  <si>
    <t>Субсидии на софинансирование расходов по капитальному ремонту и ремонту автомобильных дорог общего пользования местного значения в границах городского округа</t>
  </si>
  <si>
    <t>Субсидии на реализацию мероприятий приоритетного проекта "Безопасные  и качественные дороги"</t>
  </si>
  <si>
    <t>Субвенции для осуществления государственных полномочий Чувашской Республики по обеспечению проведения ремонта жилых помещений, собственниками которых являются дети-сироты и дети,оставшиеся без попечения родитлей, а также лица из числа детей-сирот и детей, оставшихся без попечения родителей, в возрасте от 14 до 23 лет</t>
  </si>
  <si>
    <t xml:space="preserve">Субвенции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 </t>
  </si>
  <si>
    <t xml:space="preserve">Субсидии на поддержку региональных проектов в области обращения с отходами и ликвидации накопленного вреда окружающей среде </t>
  </si>
  <si>
    <t>Субсидии на строительство объекта "Дошкольное образовательное учреждение на 160 мест поз. 1.28 в микрорайоне № 1 жилого района "Новый город" в г. Чебоксары" в рамках реализации мероприятий по стимулированию программ развития жилищного строительства субъектов Российской Федерации</t>
  </si>
  <si>
    <t>Субсидии на строительство объекта "Детский сад на 220 мест в мкр. "Соляное" г. Чебоксары Чувашской Республики" в рамках реализации мероприятий по стимулированию программ развития жилищного строительства субъектов Российской Федерации</t>
  </si>
  <si>
    <t>Субсидии на строительство средней общеобразовательной школы на 1100 мест в микрорайоне "Волжский-3" г. Чебоксары Чувашской Республики</t>
  </si>
  <si>
    <t>Субвенции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дополнительного образования детей  в муниципальных общеобразовательных организациях</t>
  </si>
  <si>
    <t xml:space="preserve">Субвенции для осуществления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</si>
  <si>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Субсидии на 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(в части  укрепления материально-технической базы муниципальных образовательных организаций Чувашской Республики)</t>
  </si>
  <si>
    <t xml:space="preserve">Субсидии на укрепление материально-технической базы муниципальных образовательных организаций </t>
  </si>
  <si>
    <t>Субсидии на обеспечение доступности  приоритетных объектов и услуг в приоритетных сферах жизнедеятельности инвалидов и других маломобильных групп населения (в части адаптации учреждений культуры и организаций дополнительного образования детей в сфере культуры к обслуживанию инвалидов и других маломобильных групп населения)</t>
  </si>
  <si>
    <t>Субсидии на комплектование книжных фондов библиотек в рамках поддержки отрасли культуры</t>
  </si>
  <si>
    <t xml:space="preserve">Субвенции для осуществления делегированных государственных полномочий Российской Федерации по назначению и выплате единовременного пособия при передаче ребенка на воспитание в семью </t>
  </si>
  <si>
    <t>Субвенции для осуществления государственных полномочий Чувашской Республики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</si>
  <si>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для осуществления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</si>
  <si>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Субвенции для осуществления государственных полномочий  Чувашской Республики в сфере трудовых отношений</t>
  </si>
  <si>
    <t>Субвенции для осуществления государственных полномочий  Чувашской Республики по предоставлению 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доме,педагогическим работникам и библиотекарям муниципальных образовательных организаций, решение которых отнесено к ведению Российской Федерации</t>
  </si>
  <si>
    <t>Субвенции для осуществления государственных полномочий  Чувашской Республики по предоставлению меры социальной поддержки  по оплате жилого помещения, коммунальных услуг, в том числе по уплате взноса на капитальный ремонт общего имущества в многоквартирном доме, работникам культуры,искусства и кинематографии, за исключением работников, занимающих должности служащих и осуществляющих профессиональную деятельность по профессиям рабочих, муниципальных организаций культуры, решение которых отнесено к ведению Российской Федерации</t>
  </si>
  <si>
    <t>Субвенции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2015-2020 годы</t>
  </si>
  <si>
    <t xml:space="preserve">Субсидии на софинансирование расходов на предоставление социальных выплат молодым семьям на приобретение (строительство) жилья, в рамках  государственной программы Российской Федерации "Обеспечение доступным и комфортным жильем и коммунальными услугами граждан Российской Федерации"              </t>
  </si>
  <si>
    <t>Иные межбюджетные трансферты на выплату социальных пособий учащимся общеобразовательных организаций,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</si>
  <si>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>Всего</t>
  </si>
  <si>
    <t xml:space="preserve">Субсидии на осуществление мероприятий государственной программы Российской Федерации "Доступная среда" на 2011–2020 годы (в части мероприятий по поддержке учреждений спортивной направленности по адаптивной физической культуре и спорту) </t>
  </si>
  <si>
    <t>Субвенции для осуществления государственных полномочий Чувашской Республики по выплате компенсации  платы, взимаемой с родителей (законных представителей) за присмотр и уход за детьми, посещающими образовательные организации, реализующие основную образовательную программу дошкольного образования на территории Чувашской Республики</t>
  </si>
  <si>
    <t xml:space="preserve">Расшифровка плановых назначений по субсидиям, субвенциям, иным межбюджетным трансфертам на 01.07.2018 года       </t>
  </si>
  <si>
    <t>Субвенции на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приобретение жилья в связи с переселением из районов Крайнего Севера и приравненных к ним местностей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</si>
  <si>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</si>
  <si>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дальнейшее развитие многоуровневой системы профилактики правонарушений (на приведение помещений, занимаемых участковыми уполномоченными полиции, в надлежащее состояние, в том числе проведение необходимых ремонтных работ)</t>
  </si>
  <si>
    <t xml:space="preserve">Субсидии на реализаию проектов развития общественной инфраструктуры, основанных на местных инициативах </t>
  </si>
  <si>
    <t xml:space="preserve">Поддержка муниципальных программ формирования современной городской среды </t>
  </si>
  <si>
    <t>Субсидии на укрепление матеиально-технической базы муниципальных образовательных организаций  (в части проведения капитального ремонта зданий муниципальных образовательных организаций с целью создания новых мест)</t>
  </si>
  <si>
    <t>Субсидии на реализацию пилотных проектов по обновлению содержания и технологий дополнительного образования по приоритетным направлениям</t>
  </si>
  <si>
    <t>Дотации на частичную компенсацию дополнительных расходов на повышение заработной платы работников бюджетной сферы</t>
  </si>
  <si>
    <t>Строительство объекта "Дошкольное образовательное учреждение на 240 мест поз.23 в микрорайоне 5 района ул.Б.Хмельницкого в г.Чебоксары"</t>
  </si>
  <si>
    <t>Строительство объекта "Дошкольное образовательное учреждение на 240 мест поз. 5 в микрорайоне №1 жилого района "Новый город" г. Чебоксары (вариант 2)"</t>
  </si>
  <si>
    <t>Строительство объекта "Дошкольное образовательное учреждение на 160 мест, поз.6 в микрорайоне, ограниченном улицами Эгерский бульвар, Л.Комсомола, Машиностроительный проезд, речка Малая Кувшинка г.Чебоксары"</t>
  </si>
  <si>
    <t>Строительство объекта "Дошкольное образовательное учреждение на 240 мест поз.38 в микрорайоне 3 района ул.Б.Хмельницкого г.Чебоксары"</t>
  </si>
  <si>
    <t>Строительство объекта "Дошкольное образовательное учреждение на 250 мест поз.30 в микрорайоне "Университетский-2" г.Чебоксары (II очередь)"</t>
  </si>
  <si>
    <t>Строительство объекта "Дошкольное образовательное учреждение на 150 мест в пос. Сосновка г. Чебоксары"</t>
  </si>
  <si>
    <t>Строительство объекта "Дошкольное образовательное учреждение на 250 мест в микрорайоне №2 жилого района "Новый город" г.Чебоксары"</t>
  </si>
  <si>
    <t>Строительство объекта "Дошкольное образовательное учреждение на 250 мест с ясельными группами поз.23 в микрорайоне "Солнечный" (2 этап) г.Чебоксары"</t>
  </si>
  <si>
    <t xml:space="preserve">Субсидии на реализацию проектов развития общественной инфраструктуры, основанных на местных инициативах </t>
  </si>
  <si>
    <t>Субсидии на создание комплекса обеспечивающей инфраструктуры туристско-рекреационного кластера "Этническая Чувашия" в Чувашской Республике, в том числе систем электроснабжения, газоснабжения, водоснабжения, водоотведения, транспортной инфраструктуры, канализации и очистных сооружений</t>
  </si>
  <si>
    <t>Сумма                          (млн. рублей)</t>
  </si>
  <si>
    <t>Субсидии на реконструкцию уникальных искусственных сооружений, находящихся в предаварийном или аварийном состоянии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</si>
</sst>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 indent="2"/>
    </xf>
    <xf numFmtId="49" fontId="1" fillId="0" borderId="1" xfId="2" applyNumberFormat="1" applyFont="1" applyFill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Border="1"/>
    <xf numFmtId="0" fontId="2" fillId="0" borderId="0" xfId="0" applyFont="1" applyBorder="1"/>
    <xf numFmtId="164" fontId="1" fillId="2" borderId="0" xfId="0" applyNumberFormat="1" applyFont="1" applyFill="1" applyBorder="1" applyAlignment="1">
      <alignment horizontal="right"/>
    </xf>
    <xf numFmtId="0" fontId="2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0" xfId="0"/>
    <xf numFmtId="0" fontId="1" fillId="0" borderId="1" xfId="0" applyFont="1" applyFill="1" applyBorder="1" applyAlignment="1">
      <alignment horizontal="left" vertical="top" wrapText="1" indent="2"/>
    </xf>
    <xf numFmtId="164" fontId="1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view="pageBreakPreview" topLeftCell="A76" zoomScaleNormal="70" zoomScaleSheetLayoutView="100" workbookViewId="0">
      <selection activeCell="C61" sqref="C61:C62"/>
    </sheetView>
  </sheetViews>
  <sheetFormatPr defaultColWidth="9.109375" defaultRowHeight="13.2" x14ac:dyDescent="0.25"/>
  <cols>
    <col min="1" max="1" width="5.44140625" style="13" customWidth="1"/>
    <col min="2" max="2" width="85.5546875" style="13" customWidth="1"/>
    <col min="3" max="3" width="17.33203125" style="13" customWidth="1"/>
    <col min="4" max="16384" width="9.109375" style="13"/>
  </cols>
  <sheetData>
    <row r="1" spans="1:3" s="35" customFormat="1" x14ac:dyDescent="0.25"/>
    <row r="2" spans="1:3" ht="39" customHeight="1" x14ac:dyDescent="0.25">
      <c r="A2" s="42" t="s">
        <v>65</v>
      </c>
      <c r="B2" s="42"/>
      <c r="C2" s="42"/>
    </row>
    <row r="3" spans="1:3" ht="15.6" x14ac:dyDescent="0.3">
      <c r="A3" s="1"/>
      <c r="B3" s="1"/>
      <c r="C3" s="11"/>
    </row>
    <row r="4" spans="1:3" ht="34.5" customHeight="1" x14ac:dyDescent="0.25">
      <c r="A4" s="2" t="s">
        <v>0</v>
      </c>
      <c r="B4" s="12" t="s">
        <v>1</v>
      </c>
      <c r="C4" s="12" t="s">
        <v>84</v>
      </c>
    </row>
    <row r="5" spans="1:3" ht="18.75" customHeight="1" x14ac:dyDescent="0.25">
      <c r="A5" s="2">
        <v>1</v>
      </c>
      <c r="B5" s="2">
        <v>2</v>
      </c>
      <c r="C5" s="2">
        <v>3</v>
      </c>
    </row>
    <row r="6" spans="1:3" ht="15.6" x14ac:dyDescent="0.3">
      <c r="A6" s="22" t="s">
        <v>2</v>
      </c>
      <c r="B6" s="21" t="s">
        <v>9</v>
      </c>
      <c r="C6" s="3">
        <f>SUM(C7:H12)</f>
        <v>25.86</v>
      </c>
    </row>
    <row r="7" spans="1:3" ht="48.75" customHeight="1" x14ac:dyDescent="0.3">
      <c r="A7" s="32"/>
      <c r="B7" s="4" t="s">
        <v>20</v>
      </c>
      <c r="C7" s="5">
        <v>0.2</v>
      </c>
    </row>
    <row r="8" spans="1:3" ht="48" customHeight="1" x14ac:dyDescent="0.3">
      <c r="A8" s="32"/>
      <c r="B8" s="4" t="s">
        <v>21</v>
      </c>
      <c r="C8" s="5">
        <v>3.6</v>
      </c>
    </row>
    <row r="9" spans="1:3" s="35" customFormat="1" ht="93" customHeight="1" x14ac:dyDescent="0.3">
      <c r="A9" s="32"/>
      <c r="B9" s="4" t="s">
        <v>66</v>
      </c>
      <c r="C9" s="5">
        <v>0.06</v>
      </c>
    </row>
    <row r="10" spans="1:3" ht="32.25" customHeight="1" x14ac:dyDescent="0.3">
      <c r="A10" s="32"/>
      <c r="B10" s="4" t="s">
        <v>22</v>
      </c>
      <c r="C10" s="5">
        <v>8.6999999999999993</v>
      </c>
    </row>
    <row r="11" spans="1:3" ht="64.5" customHeight="1" x14ac:dyDescent="0.3">
      <c r="A11" s="32"/>
      <c r="B11" s="4" t="s">
        <v>23</v>
      </c>
      <c r="C11" s="5">
        <v>1.3</v>
      </c>
    </row>
    <row r="12" spans="1:3" s="35" customFormat="1" ht="49.5" customHeight="1" x14ac:dyDescent="0.3">
      <c r="A12" s="32"/>
      <c r="B12" s="4" t="s">
        <v>67</v>
      </c>
      <c r="C12" s="5">
        <v>12</v>
      </c>
    </row>
    <row r="13" spans="1:3" ht="17.25" customHeight="1" x14ac:dyDescent="0.25">
      <c r="A13" s="6" t="s">
        <v>3</v>
      </c>
      <c r="B13" s="7" t="s">
        <v>10</v>
      </c>
      <c r="C13" s="3">
        <f>SUM(C14:C16)</f>
        <v>29.6</v>
      </c>
    </row>
    <row r="14" spans="1:3" ht="33" customHeight="1" x14ac:dyDescent="0.3">
      <c r="A14" s="22"/>
      <c r="B14" s="4" t="s">
        <v>24</v>
      </c>
      <c r="C14" s="5">
        <v>12.8</v>
      </c>
    </row>
    <row r="15" spans="1:3" ht="49.5" customHeight="1" x14ac:dyDescent="0.3">
      <c r="A15" s="22"/>
      <c r="B15" s="8" t="s">
        <v>25</v>
      </c>
      <c r="C15" s="5">
        <v>12.4</v>
      </c>
    </row>
    <row r="16" spans="1:3" s="35" customFormat="1" ht="61.95" customHeight="1" x14ac:dyDescent="0.3">
      <c r="A16" s="22"/>
      <c r="B16" s="8" t="s">
        <v>68</v>
      </c>
      <c r="C16" s="5">
        <v>4.4000000000000004</v>
      </c>
    </row>
    <row r="17" spans="1:3" ht="15.6" x14ac:dyDescent="0.3">
      <c r="A17" s="22" t="s">
        <v>4</v>
      </c>
      <c r="B17" s="7" t="s">
        <v>11</v>
      </c>
      <c r="C17" s="3">
        <f>C18+C21+C27+C28+C29+C30+C31+C32+C33+C34+C35+C36</f>
        <v>2214</v>
      </c>
    </row>
    <row r="18" spans="1:3" s="35" customFormat="1" ht="31.2" x14ac:dyDescent="0.3">
      <c r="A18" s="22"/>
      <c r="B18" s="41" t="s">
        <v>85</v>
      </c>
      <c r="C18" s="5">
        <f>C20</f>
        <v>487.3</v>
      </c>
    </row>
    <row r="19" spans="1:3" s="35" customFormat="1" ht="15.6" x14ac:dyDescent="0.3">
      <c r="A19" s="22"/>
      <c r="B19" s="24" t="s">
        <v>26</v>
      </c>
      <c r="C19" s="3"/>
    </row>
    <row r="20" spans="1:3" s="35" customFormat="1" ht="31.2" x14ac:dyDescent="0.3">
      <c r="A20" s="22"/>
      <c r="B20" s="24" t="s">
        <v>27</v>
      </c>
      <c r="C20" s="5">
        <v>487.3</v>
      </c>
    </row>
    <row r="21" spans="1:3" ht="23.4" customHeight="1" x14ac:dyDescent="0.3">
      <c r="A21" s="22"/>
      <c r="B21" s="4" t="s">
        <v>28</v>
      </c>
      <c r="C21" s="23">
        <f>C23+C24+C25+C26</f>
        <v>55.099999999999994</v>
      </c>
    </row>
    <row r="22" spans="1:3" ht="16.5" customHeight="1" x14ac:dyDescent="0.3">
      <c r="A22" s="22"/>
      <c r="B22" s="24" t="s">
        <v>26</v>
      </c>
      <c r="C22" s="23"/>
    </row>
    <row r="23" spans="1:3" ht="36" customHeight="1" x14ac:dyDescent="0.3">
      <c r="A23" s="22"/>
      <c r="B23" s="24" t="s">
        <v>29</v>
      </c>
      <c r="C23" s="23">
        <v>14.7</v>
      </c>
    </row>
    <row r="24" spans="1:3" ht="51" customHeight="1" x14ac:dyDescent="0.3">
      <c r="A24" s="22"/>
      <c r="B24" s="36" t="s">
        <v>30</v>
      </c>
      <c r="C24" s="23">
        <v>10.6</v>
      </c>
    </row>
    <row r="25" spans="1:3" ht="17.25" customHeight="1" x14ac:dyDescent="0.3">
      <c r="A25" s="22"/>
      <c r="B25" s="24" t="s">
        <v>31</v>
      </c>
      <c r="C25" s="23">
        <v>15.9</v>
      </c>
    </row>
    <row r="26" spans="1:3" ht="32.25" customHeight="1" x14ac:dyDescent="0.3">
      <c r="A26" s="22"/>
      <c r="B26" s="24" t="s">
        <v>32</v>
      </c>
      <c r="C26" s="23">
        <v>13.9</v>
      </c>
    </row>
    <row r="27" spans="1:3" ht="80.25" customHeight="1" x14ac:dyDescent="0.3">
      <c r="A27" s="22"/>
      <c r="B27" s="4" t="s">
        <v>33</v>
      </c>
      <c r="C27" s="23">
        <v>188.9</v>
      </c>
    </row>
    <row r="28" spans="1:3" ht="51" customHeight="1" x14ac:dyDescent="0.3">
      <c r="A28" s="22"/>
      <c r="B28" s="4" t="s">
        <v>34</v>
      </c>
      <c r="C28" s="23">
        <v>302.5</v>
      </c>
    </row>
    <row r="29" spans="1:3" ht="51" customHeight="1" x14ac:dyDescent="0.3">
      <c r="A29" s="22"/>
      <c r="B29" s="4" t="s">
        <v>35</v>
      </c>
      <c r="C29" s="23">
        <v>119.7</v>
      </c>
    </row>
    <row r="30" spans="1:3" s="35" customFormat="1" ht="68.55" customHeight="1" x14ac:dyDescent="0.3">
      <c r="A30" s="22"/>
      <c r="B30" s="25" t="s">
        <v>83</v>
      </c>
      <c r="C30" s="23">
        <v>220.3</v>
      </c>
    </row>
    <row r="31" spans="1:3" s="19" customFormat="1" ht="48.75" customHeight="1" x14ac:dyDescent="0.3">
      <c r="A31" s="22"/>
      <c r="B31" s="26" t="s">
        <v>36</v>
      </c>
      <c r="C31" s="40">
        <v>20</v>
      </c>
    </row>
    <row r="32" spans="1:3" ht="34.5" customHeight="1" x14ac:dyDescent="0.3">
      <c r="A32" s="22"/>
      <c r="B32" s="26" t="s">
        <v>37</v>
      </c>
      <c r="C32" s="5">
        <v>0.2</v>
      </c>
    </row>
    <row r="33" spans="1:5" ht="46.8" x14ac:dyDescent="0.25">
      <c r="A33" s="33"/>
      <c r="B33" s="4" t="s">
        <v>38</v>
      </c>
      <c r="C33" s="37">
        <v>27</v>
      </c>
      <c r="E33" s="18"/>
    </row>
    <row r="34" spans="1:5" ht="32.25" customHeight="1" x14ac:dyDescent="0.25">
      <c r="A34" s="33"/>
      <c r="B34" s="4" t="s">
        <v>39</v>
      </c>
      <c r="C34" s="37">
        <v>43.6</v>
      </c>
    </row>
    <row r="35" spans="1:5" ht="31.2" x14ac:dyDescent="0.25">
      <c r="A35" s="33"/>
      <c r="B35" s="4" t="s">
        <v>40</v>
      </c>
      <c r="C35" s="37">
        <v>746.5</v>
      </c>
    </row>
    <row r="36" spans="1:5" s="35" customFormat="1" ht="44.55" customHeight="1" x14ac:dyDescent="0.25">
      <c r="A36" s="33"/>
      <c r="B36" s="4" t="s">
        <v>82</v>
      </c>
      <c r="C36" s="37">
        <v>2.9</v>
      </c>
    </row>
    <row r="37" spans="1:5" ht="16.5" customHeight="1" x14ac:dyDescent="0.25">
      <c r="A37" s="6" t="s">
        <v>5</v>
      </c>
      <c r="B37" s="7" t="s">
        <v>12</v>
      </c>
      <c r="C37" s="38">
        <f>SUM(C38:C41)</f>
        <v>149.4</v>
      </c>
    </row>
    <row r="38" spans="1:5" s="17" customFormat="1" ht="78" customHeight="1" x14ac:dyDescent="0.25">
      <c r="A38" s="33"/>
      <c r="B38" s="4" t="s">
        <v>41</v>
      </c>
      <c r="C38" s="37">
        <v>0.3</v>
      </c>
    </row>
    <row r="39" spans="1:5" s="14" customFormat="1" ht="81" customHeight="1" x14ac:dyDescent="0.25">
      <c r="A39" s="33"/>
      <c r="B39" s="4" t="s">
        <v>42</v>
      </c>
      <c r="C39" s="37">
        <v>12.7</v>
      </c>
    </row>
    <row r="40" spans="1:5" s="35" customFormat="1" ht="36" customHeight="1" x14ac:dyDescent="0.25">
      <c r="A40" s="33"/>
      <c r="B40" s="4" t="s">
        <v>69</v>
      </c>
      <c r="C40" s="37">
        <v>1.9</v>
      </c>
    </row>
    <row r="41" spans="1:5" s="35" customFormat="1" ht="22.5" customHeight="1" x14ac:dyDescent="0.25">
      <c r="A41" s="33"/>
      <c r="B41" s="4" t="s">
        <v>70</v>
      </c>
      <c r="C41" s="37">
        <v>134.5</v>
      </c>
    </row>
    <row r="42" spans="1:5" ht="18" customHeight="1" x14ac:dyDescent="0.25">
      <c r="A42" s="6" t="s">
        <v>6</v>
      </c>
      <c r="B42" s="7" t="s">
        <v>13</v>
      </c>
      <c r="C42" s="38">
        <f>SUM(C43)</f>
        <v>207.3</v>
      </c>
    </row>
    <row r="43" spans="1:5" ht="32.25" customHeight="1" x14ac:dyDescent="0.25">
      <c r="A43" s="33"/>
      <c r="B43" s="4" t="s">
        <v>43</v>
      </c>
      <c r="C43" s="37">
        <v>207.3</v>
      </c>
    </row>
    <row r="44" spans="1:5" ht="15.6" x14ac:dyDescent="0.3">
      <c r="A44" s="22" t="s">
        <v>7</v>
      </c>
      <c r="B44" s="9" t="s">
        <v>14</v>
      </c>
      <c r="C44" s="3">
        <f>SUM(C45:C63)</f>
        <v>5121.5000000000009</v>
      </c>
    </row>
    <row r="45" spans="1:5" s="14" customFormat="1" ht="66.75" customHeight="1" x14ac:dyDescent="0.3">
      <c r="A45" s="22"/>
      <c r="B45" s="4" t="s">
        <v>44</v>
      </c>
      <c r="C45" s="5">
        <v>92.3</v>
      </c>
    </row>
    <row r="46" spans="1:5" s="14" customFormat="1" ht="64.5" customHeight="1" x14ac:dyDescent="0.3">
      <c r="A46" s="22"/>
      <c r="B46" s="4" t="s">
        <v>45</v>
      </c>
      <c r="C46" s="5">
        <v>101.6</v>
      </c>
    </row>
    <row r="47" spans="1:5" s="35" customFormat="1" ht="34.950000000000003" customHeight="1" x14ac:dyDescent="0.3">
      <c r="A47" s="22"/>
      <c r="B47" s="4" t="s">
        <v>74</v>
      </c>
      <c r="C47" s="5">
        <v>83.9</v>
      </c>
    </row>
    <row r="48" spans="1:5" s="35" customFormat="1" ht="36.450000000000003" customHeight="1" x14ac:dyDescent="0.3">
      <c r="A48" s="22"/>
      <c r="B48" s="4" t="s">
        <v>75</v>
      </c>
      <c r="C48" s="5">
        <v>109.7</v>
      </c>
    </row>
    <row r="49" spans="1:3" s="35" customFormat="1" ht="51.45" customHeight="1" x14ac:dyDescent="0.3">
      <c r="A49" s="22"/>
      <c r="B49" s="4" t="s">
        <v>76</v>
      </c>
      <c r="C49" s="5">
        <v>61.9</v>
      </c>
    </row>
    <row r="50" spans="1:3" s="35" customFormat="1" ht="36.450000000000003" customHeight="1" x14ac:dyDescent="0.3">
      <c r="A50" s="22"/>
      <c r="B50" s="4" t="s">
        <v>77</v>
      </c>
      <c r="C50" s="5">
        <v>86.7</v>
      </c>
    </row>
    <row r="51" spans="1:3" s="35" customFormat="1" ht="36.450000000000003" customHeight="1" x14ac:dyDescent="0.3">
      <c r="A51" s="22"/>
      <c r="B51" s="4" t="s">
        <v>78</v>
      </c>
      <c r="C51" s="5">
        <v>115.1</v>
      </c>
    </row>
    <row r="52" spans="1:3" s="35" customFormat="1" ht="36.450000000000003" customHeight="1" x14ac:dyDescent="0.3">
      <c r="A52" s="22"/>
      <c r="B52" s="4" t="s">
        <v>79</v>
      </c>
      <c r="C52" s="5">
        <v>68.8</v>
      </c>
    </row>
    <row r="53" spans="1:3" s="35" customFormat="1" ht="36.450000000000003" customHeight="1" x14ac:dyDescent="0.3">
      <c r="A53" s="22"/>
      <c r="B53" s="4" t="s">
        <v>80</v>
      </c>
      <c r="C53" s="5">
        <v>86.7</v>
      </c>
    </row>
    <row r="54" spans="1:3" s="35" customFormat="1" ht="36.450000000000003" customHeight="1" x14ac:dyDescent="0.3">
      <c r="A54" s="22"/>
      <c r="B54" s="4" t="s">
        <v>81</v>
      </c>
      <c r="C54" s="5">
        <v>86.7</v>
      </c>
    </row>
    <row r="55" spans="1:3" s="14" customFormat="1" ht="33" customHeight="1" x14ac:dyDescent="0.3">
      <c r="A55" s="22"/>
      <c r="B55" s="4" t="s">
        <v>46</v>
      </c>
      <c r="C55" s="5">
        <v>526.29999999999995</v>
      </c>
    </row>
    <row r="56" spans="1:3" s="14" customFormat="1" ht="97.5" customHeight="1" x14ac:dyDescent="0.3">
      <c r="A56" s="22"/>
      <c r="B56" s="4" t="s">
        <v>47</v>
      </c>
      <c r="C56" s="5">
        <v>1759.9</v>
      </c>
    </row>
    <row r="57" spans="1:3" s="16" customFormat="1" ht="65.25" customHeight="1" x14ac:dyDescent="0.3">
      <c r="A57" s="22"/>
      <c r="B57" s="4" t="s">
        <v>48</v>
      </c>
      <c r="C57" s="5">
        <v>1864.9</v>
      </c>
    </row>
    <row r="58" spans="1:3" s="19" customFormat="1" ht="80.25" customHeight="1" x14ac:dyDescent="0.3">
      <c r="A58" s="22"/>
      <c r="B58" s="4" t="s">
        <v>49</v>
      </c>
      <c r="C58" s="5">
        <v>2.1</v>
      </c>
    </row>
    <row r="59" spans="1:3" s="35" customFormat="1" ht="51.45" customHeight="1" x14ac:dyDescent="0.3">
      <c r="A59" s="22"/>
      <c r="B59" s="4" t="s">
        <v>71</v>
      </c>
      <c r="C59" s="5">
        <v>44</v>
      </c>
    </row>
    <row r="60" spans="1:3" s="35" customFormat="1" ht="37.950000000000003" customHeight="1" x14ac:dyDescent="0.3">
      <c r="A60" s="22"/>
      <c r="B60" s="4" t="s">
        <v>72</v>
      </c>
      <c r="C60" s="5">
        <v>0.3</v>
      </c>
    </row>
    <row r="61" spans="1:3" s="35" customFormat="1" ht="40.049999999999997" customHeight="1" x14ac:dyDescent="0.3">
      <c r="A61" s="22"/>
      <c r="B61" s="4" t="s">
        <v>73</v>
      </c>
      <c r="C61" s="5">
        <v>19</v>
      </c>
    </row>
    <row r="62" spans="1:3" ht="31.2" x14ac:dyDescent="0.3">
      <c r="A62" s="22"/>
      <c r="B62" s="4" t="s">
        <v>50</v>
      </c>
      <c r="C62" s="5">
        <v>10</v>
      </c>
    </row>
    <row r="63" spans="1:3" s="35" customFormat="1" ht="31.5" customHeight="1" x14ac:dyDescent="0.3">
      <c r="A63" s="22"/>
      <c r="B63" s="4" t="s">
        <v>69</v>
      </c>
      <c r="C63" s="5">
        <v>1.6</v>
      </c>
    </row>
    <row r="64" spans="1:3" s="14" customFormat="1" ht="15.6" x14ac:dyDescent="0.3">
      <c r="A64" s="22" t="s">
        <v>8</v>
      </c>
      <c r="B64" s="27" t="s">
        <v>19</v>
      </c>
      <c r="C64" s="3">
        <f>SUM(C65:C66)</f>
        <v>0.5</v>
      </c>
    </row>
    <row r="65" spans="1:3" ht="31.2" x14ac:dyDescent="0.3">
      <c r="A65" s="22"/>
      <c r="B65" s="10" t="s">
        <v>52</v>
      </c>
      <c r="C65" s="5">
        <v>0.2</v>
      </c>
    </row>
    <row r="66" spans="1:3" ht="80.25" customHeight="1" x14ac:dyDescent="0.3">
      <c r="A66" s="22"/>
      <c r="B66" s="4" t="s">
        <v>51</v>
      </c>
      <c r="C66" s="5">
        <v>0.3</v>
      </c>
    </row>
    <row r="67" spans="1:3" ht="15.6" x14ac:dyDescent="0.3">
      <c r="A67" s="22" t="s">
        <v>15</v>
      </c>
      <c r="B67" s="7" t="s">
        <v>16</v>
      </c>
      <c r="C67" s="3">
        <f>SUM(C68:C77)</f>
        <v>97.699999999999989</v>
      </c>
    </row>
    <row r="68" spans="1:3" ht="48" customHeight="1" x14ac:dyDescent="0.3">
      <c r="A68" s="22"/>
      <c r="B68" s="4" t="s">
        <v>53</v>
      </c>
      <c r="C68" s="5">
        <v>1.8</v>
      </c>
    </row>
    <row r="69" spans="1:3" ht="81" customHeight="1" x14ac:dyDescent="0.3">
      <c r="A69" s="22"/>
      <c r="B69" s="4" t="s">
        <v>64</v>
      </c>
      <c r="C69" s="5">
        <v>11.6</v>
      </c>
    </row>
    <row r="70" spans="1:3" ht="63" customHeight="1" x14ac:dyDescent="0.3">
      <c r="A70" s="22"/>
      <c r="B70" s="28" t="s">
        <v>54</v>
      </c>
      <c r="C70" s="5">
        <v>31.8</v>
      </c>
    </row>
    <row r="71" spans="1:3" ht="49.5" customHeight="1" x14ac:dyDescent="0.3">
      <c r="A71" s="22"/>
      <c r="B71" s="10" t="s">
        <v>55</v>
      </c>
      <c r="C71" s="5">
        <v>3</v>
      </c>
    </row>
    <row r="72" spans="1:3" ht="31.2" x14ac:dyDescent="0.3">
      <c r="A72" s="22"/>
      <c r="B72" s="4" t="s">
        <v>56</v>
      </c>
      <c r="C72" s="5">
        <v>0.3</v>
      </c>
    </row>
    <row r="73" spans="1:3" ht="94.5" customHeight="1" x14ac:dyDescent="0.3">
      <c r="A73" s="22"/>
      <c r="B73" s="4" t="s">
        <v>57</v>
      </c>
      <c r="C73" s="5">
        <v>1</v>
      </c>
    </row>
    <row r="74" spans="1:3" ht="132.6" customHeight="1" x14ac:dyDescent="0.3">
      <c r="A74" s="22"/>
      <c r="B74" s="4" t="s">
        <v>58</v>
      </c>
      <c r="C74" s="5">
        <v>0.2</v>
      </c>
    </row>
    <row r="75" spans="1:3" ht="47.25" customHeight="1" x14ac:dyDescent="0.3">
      <c r="A75" s="22"/>
      <c r="B75" s="4" t="s">
        <v>59</v>
      </c>
      <c r="C75" s="5">
        <v>2.4</v>
      </c>
    </row>
    <row r="76" spans="1:3" ht="63" customHeight="1" x14ac:dyDescent="0.3">
      <c r="A76" s="22"/>
      <c r="B76" s="4" t="s">
        <v>60</v>
      </c>
      <c r="C76" s="5">
        <v>43.5</v>
      </c>
    </row>
    <row r="77" spans="1:3" ht="64.5" customHeight="1" x14ac:dyDescent="0.3">
      <c r="A77" s="22"/>
      <c r="B77" s="4" t="s">
        <v>61</v>
      </c>
      <c r="C77" s="5">
        <v>2.1</v>
      </c>
    </row>
    <row r="78" spans="1:3" ht="15.6" x14ac:dyDescent="0.3">
      <c r="A78" s="22" t="s">
        <v>17</v>
      </c>
      <c r="B78" s="7" t="s">
        <v>18</v>
      </c>
      <c r="C78" s="3">
        <f>SUM(C79:C80)</f>
        <v>21.7</v>
      </c>
    </row>
    <row r="79" spans="1:3" ht="65.25" customHeight="1" x14ac:dyDescent="0.3">
      <c r="A79" s="22"/>
      <c r="B79" s="4" t="s">
        <v>63</v>
      </c>
      <c r="C79" s="5">
        <v>1.7</v>
      </c>
    </row>
    <row r="80" spans="1:3" s="35" customFormat="1" ht="37.950000000000003" customHeight="1" x14ac:dyDescent="0.3">
      <c r="A80" s="22"/>
      <c r="B80" s="4" t="s">
        <v>73</v>
      </c>
      <c r="C80" s="5">
        <v>20</v>
      </c>
    </row>
    <row r="81" spans="1:3" ht="15.6" x14ac:dyDescent="0.3">
      <c r="A81" s="33"/>
      <c r="B81" s="29" t="s">
        <v>62</v>
      </c>
      <c r="C81" s="39">
        <f>C6+C13+C17+C37+C42+C44+C64+C67+C78</f>
        <v>7867.5600000000013</v>
      </c>
    </row>
    <row r="82" spans="1:3" s="20" customFormat="1" ht="15.6" x14ac:dyDescent="0.3">
      <c r="A82" s="34"/>
      <c r="B82" s="30"/>
      <c r="C82" s="31"/>
    </row>
    <row r="86" spans="1:3" x14ac:dyDescent="0.25">
      <c r="C86" s="15"/>
    </row>
    <row r="88" spans="1:3" x14ac:dyDescent="0.25">
      <c r="C88" s="15"/>
    </row>
  </sheetData>
  <mergeCells count="1">
    <mergeCell ref="A2:C2"/>
  </mergeCells>
  <pageMargins left="1.1811023622047245" right="0.59055118110236227" top="0.59055118110236227" bottom="0.59055118110236227" header="0.51181102362204722" footer="0.51181102362204722"/>
  <pageSetup paperSize="9" scale="58" orientation="portrait" r:id="rId1"/>
  <headerFooter alignWithMargins="0"/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01.07.2018</vt:lpstr>
      <vt:lpstr>'на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</dc:creator>
  <cp:lastModifiedBy>Курукова Татьяна Александровна</cp:lastModifiedBy>
  <cp:lastPrinted>2018-04-12T13:36:44Z</cp:lastPrinted>
  <dcterms:created xsi:type="dcterms:W3CDTF">2016-12-16T12:37:47Z</dcterms:created>
  <dcterms:modified xsi:type="dcterms:W3CDTF">2018-07-20T13:26:52Z</dcterms:modified>
</cp:coreProperties>
</file>