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анные по МИО ЧР" sheetId="1" r:id="rId1"/>
  </sheets>
  <definedNames>
    <definedName name="_xlnm.Print_Area" localSheetId="0">'данные по МИО ЧР'!$A$1:$Y$42</definedName>
  </definedNames>
  <calcPr fullCalcOnLoad="1"/>
</workbook>
</file>

<file path=xl/sharedStrings.xml><?xml version="1.0" encoding="utf-8"?>
<sst xmlns="http://schemas.openxmlformats.org/spreadsheetml/2006/main" count="333" uniqueCount="49">
  <si>
    <t xml:space="preserve">Приложение № 1 </t>
  </si>
  <si>
    <t>Информация об оформлении прав на земельные участки земель сельскохозяйственного назначения, включая невостребованные земельные доли, на территории  Аликовского района Чувашской Республики по состоянию на 01.11.2019 года</t>
  </si>
  <si>
    <t xml:space="preserve">№ № П.П. </t>
  </si>
  <si>
    <t>Наименование сельского поселения</t>
  </si>
  <si>
    <t xml:space="preserve">Предпрития, на территориях которых земельные доли представлялись гражданам </t>
  </si>
  <si>
    <t>Невостребованные земельные доли</t>
  </si>
  <si>
    <t xml:space="preserve">Проведена государственная регистрация </t>
  </si>
  <si>
    <t xml:space="preserve">Необходимо (подлежит) зарегистрировать земельные доли </t>
  </si>
  <si>
    <t>Кол-во сельхозпредприятий</t>
  </si>
  <si>
    <t>Кол-во собственников земельных долей</t>
  </si>
  <si>
    <t xml:space="preserve">Площадь земельных долей, находящ. в общей долевой собственности, га </t>
  </si>
  <si>
    <t xml:space="preserve">Кол-во </t>
  </si>
  <si>
    <t>Площадь, га</t>
  </si>
  <si>
    <t>% от площади земельных долей (гр.7:гр.5*100)</t>
  </si>
  <si>
    <t xml:space="preserve"> Муниципальной собственности</t>
  </si>
  <si>
    <t xml:space="preserve"> Собственниками земельных долей</t>
  </si>
  <si>
    <t>Всего зарегистрировано земельных долей</t>
  </si>
  <si>
    <t xml:space="preserve">Всего земельных долей </t>
  </si>
  <si>
    <t>в том числе</t>
  </si>
  <si>
    <t>Кол-во земельных долей</t>
  </si>
  <si>
    <t>Площадь, га (гр.13+гр.16)</t>
  </si>
  <si>
    <t>% от площади невостребованных земельных долей (гр.10:гр.7*100)</t>
  </si>
  <si>
    <t>На невостребованные земельные доли (по решению суда)</t>
  </si>
  <si>
    <t>На земельные доли от которых собственники отказались</t>
  </si>
  <si>
    <t xml:space="preserve">Кол-во сельхозпредприятий на которых проводится регистрация </t>
  </si>
  <si>
    <t>Площадь,га</t>
  </si>
  <si>
    <t>% отношения к общей площади долевой собственности (гр.19:гр.5*100%)</t>
  </si>
  <si>
    <t>Площадь, га (гр.10+гр.19)</t>
  </si>
  <si>
    <t>%  (гр. 22:гр. 5*100%)</t>
  </si>
  <si>
    <t>Кол-во  земельных долей гр.4-гр.21)</t>
  </si>
  <si>
    <t>Площадь земельных долей (гр.5-гр.22)</t>
  </si>
  <si>
    <t>% от площади зарегистрированных в муниципальную собственность невостребованных земельных долей (гр.13:гр.10*100)</t>
  </si>
  <si>
    <t>Кол-во  земельных долей</t>
  </si>
  <si>
    <t>Аликовское</t>
  </si>
  <si>
    <t xml:space="preserve"> </t>
  </si>
  <si>
    <t>Большевыльское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</si>
  <si>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</si>
  <si>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</si>
  <si>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</si>
  <si>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</si>
  <si>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</si>
  <si>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Таутовское</t>
  </si>
  <si>
    <t>Тенеевское</t>
  </si>
  <si>
    <t>Чувашск-Сорминское</t>
  </si>
  <si>
    <t>Шумшевашское</t>
  </si>
  <si>
    <t>Яндобинское</t>
  </si>
  <si>
    <t>Итого:</t>
  </si>
  <si>
    <t xml:space="preserve">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</si>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</sst>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0.00"/>
    <numFmt numFmtId="167" formatCode="#,##0"/>
    <numFmt numFmtId="168" formatCode="#,##0.00"/>
    <numFmt numFmtId="169" formatCode="#,##0.0"/>
    <numFmt numFmtId="170" formatCode="0.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105">
    <xf numFmtId="164" fontId="0" fillId="0" borderId="0" xfId="0" applyAlignment="1">
      <alignment/>
    </xf>
    <xf numFmtId="164" fontId="18" fillId="24" borderId="0" xfId="0" applyFont="1" applyFill="1" applyAlignment="1">
      <alignment/>
    </xf>
    <xf numFmtId="164" fontId="0" fillId="24" borderId="0" xfId="0" applyFont="1" applyFill="1" applyAlignment="1">
      <alignment/>
    </xf>
    <xf numFmtId="164" fontId="19" fillId="0" borderId="0" xfId="0" applyFont="1" applyBorder="1" applyAlignment="1">
      <alignment wrapText="1"/>
    </xf>
    <xf numFmtId="164" fontId="20" fillId="0" borderId="10" xfId="0" applyFont="1" applyBorder="1" applyAlignment="1">
      <alignment horizontal="right" vertical="center" wrapText="1"/>
    </xf>
    <xf numFmtId="164" fontId="0" fillId="24" borderId="0" xfId="0" applyFill="1" applyAlignment="1">
      <alignment/>
    </xf>
    <xf numFmtId="164" fontId="19" fillId="24" borderId="0" xfId="0" applyFont="1" applyFill="1" applyBorder="1" applyAlignment="1">
      <alignment wrapText="1"/>
    </xf>
    <xf numFmtId="164" fontId="21" fillId="24" borderId="0" xfId="0" applyFont="1" applyFill="1" applyBorder="1" applyAlignment="1">
      <alignment wrapText="1"/>
    </xf>
    <xf numFmtId="164" fontId="21" fillId="24" borderId="0" xfId="0" applyFont="1" applyFill="1" applyAlignment="1">
      <alignment wrapText="1"/>
    </xf>
    <xf numFmtId="164" fontId="22" fillId="24" borderId="0" xfId="0" applyFont="1" applyFill="1" applyAlignment="1">
      <alignment/>
    </xf>
    <xf numFmtId="164" fontId="23" fillId="24" borderId="0" xfId="0" applyFont="1" applyFill="1" applyAlignment="1">
      <alignment/>
    </xf>
    <xf numFmtId="164" fontId="22" fillId="0" borderId="0" xfId="0" applyFont="1" applyAlignment="1">
      <alignment/>
    </xf>
    <xf numFmtId="164" fontId="19" fillId="0" borderId="10" xfId="0" applyFont="1" applyBorder="1" applyAlignment="1">
      <alignment horizontal="center" vertical="top" wrapText="1"/>
    </xf>
    <xf numFmtId="164" fontId="0" fillId="0" borderId="0" xfId="0" applyAlignment="1">
      <alignment wrapText="1"/>
    </xf>
    <xf numFmtId="164" fontId="0" fillId="0" borderId="0" xfId="0" applyBorder="1" applyAlignment="1">
      <alignment wrapText="1"/>
    </xf>
    <xf numFmtId="164" fontId="20" fillId="0" borderId="0" xfId="0" applyFont="1" applyBorder="1" applyAlignment="1">
      <alignment horizontal="right" vertical="center" wrapText="1"/>
    </xf>
    <xf numFmtId="164" fontId="24" fillId="24" borderId="11" xfId="0" applyFont="1" applyFill="1" applyBorder="1" applyAlignment="1">
      <alignment horizontal="center" vertical="top" wrapText="1"/>
    </xf>
    <xf numFmtId="164" fontId="24" fillId="24" borderId="11" xfId="0" applyFont="1" applyFill="1" applyBorder="1" applyAlignment="1">
      <alignment horizontal="center" vertical="center" wrapText="1"/>
    </xf>
    <xf numFmtId="164" fontId="0" fillId="24" borderId="0" xfId="0" applyFill="1" applyBorder="1" applyAlignment="1">
      <alignment wrapText="1"/>
    </xf>
    <xf numFmtId="164" fontId="25" fillId="24" borderId="11" xfId="0" applyFont="1" applyFill="1" applyBorder="1" applyAlignment="1">
      <alignment horizontal="center" vertical="top" wrapText="1"/>
    </xf>
    <xf numFmtId="164" fontId="24" fillId="24" borderId="12" xfId="0" applyFont="1" applyFill="1" applyBorder="1" applyAlignment="1">
      <alignment horizontal="center" vertical="center" wrapText="1"/>
    </xf>
    <xf numFmtId="164" fontId="18" fillId="24" borderId="13" xfId="0" applyFont="1" applyFill="1" applyBorder="1" applyAlignment="1">
      <alignment horizontal="center" vertical="top" wrapText="1"/>
    </xf>
    <xf numFmtId="164" fontId="24" fillId="24" borderId="0" xfId="0" applyFont="1" applyFill="1" applyBorder="1" applyAlignment="1">
      <alignment horizontal="center" vertical="top" wrapText="1"/>
    </xf>
    <xf numFmtId="164" fontId="18" fillId="24" borderId="14" xfId="0" applyFont="1" applyFill="1" applyBorder="1" applyAlignment="1">
      <alignment horizontal="center" vertical="top" wrapText="1"/>
    </xf>
    <xf numFmtId="164" fontId="24" fillId="24" borderId="11" xfId="0" applyFont="1" applyFill="1" applyBorder="1" applyAlignment="1">
      <alignment horizontal="center" wrapText="1"/>
    </xf>
    <xf numFmtId="164" fontId="25" fillId="24" borderId="11" xfId="0" applyFont="1" applyFill="1" applyBorder="1" applyAlignment="1">
      <alignment horizontal="center" wrapText="1"/>
    </xf>
    <xf numFmtId="164" fontId="25" fillId="24" borderId="11" xfId="0" applyFont="1" applyFill="1" applyBorder="1" applyAlignment="1">
      <alignment horizontal="center" vertical="center" wrapText="1"/>
    </xf>
    <xf numFmtId="164" fontId="0" fillId="24" borderId="0" xfId="0" applyFill="1" applyAlignment="1">
      <alignment horizontal="center"/>
    </xf>
    <xf numFmtId="164" fontId="21" fillId="0" borderId="11" xfId="0" applyFont="1" applyFill="1" applyBorder="1" applyAlignment="1">
      <alignment/>
    </xf>
    <xf numFmtId="164" fontId="21" fillId="0" borderId="11" xfId="0" applyFont="1" applyFill="1" applyBorder="1" applyAlignment="1">
      <alignment vertical="top" wrapText="1"/>
    </xf>
    <xf numFmtId="165" fontId="21" fillId="0" borderId="11" xfId="0" applyNumberFormat="1" applyFont="1" applyFill="1" applyBorder="1" applyAlignment="1">
      <alignment horizontal="center" vertical="center" wrapText="1"/>
    </xf>
    <xf numFmtId="166" fontId="21" fillId="0" borderId="11" xfId="0" applyNumberFormat="1" applyFont="1" applyFill="1" applyBorder="1" applyAlignment="1">
      <alignment horizontal="center" vertical="center" wrapText="1"/>
    </xf>
    <xf numFmtId="165" fontId="21" fillId="0" borderId="11" xfId="0" applyNumberFormat="1" applyFont="1" applyFill="1" applyBorder="1" applyAlignment="1">
      <alignment horizontal="center" vertical="center"/>
    </xf>
    <xf numFmtId="164" fontId="21" fillId="0" borderId="11" xfId="0" applyNumberFormat="1" applyFont="1" applyFill="1" applyBorder="1" applyAlignment="1">
      <alignment horizontal="center" vertical="center"/>
    </xf>
    <xf numFmtId="166" fontId="21" fillId="0" borderId="11" xfId="0" applyNumberFormat="1" applyFont="1" applyFill="1" applyBorder="1" applyAlignment="1">
      <alignment horizontal="center" vertical="center"/>
    </xf>
    <xf numFmtId="167" fontId="21" fillId="0" borderId="11" xfId="0" applyNumberFormat="1" applyFont="1" applyFill="1" applyBorder="1" applyAlignment="1">
      <alignment horizontal="center" vertical="center" wrapText="1"/>
    </xf>
    <xf numFmtId="168" fontId="21" fillId="0" borderId="11" xfId="0" applyNumberFormat="1" applyFont="1" applyFill="1" applyBorder="1" applyAlignment="1">
      <alignment horizontal="center" vertical="center" wrapText="1"/>
    </xf>
    <xf numFmtId="169" fontId="21" fillId="0" borderId="11" xfId="0" applyNumberFormat="1" applyFont="1" applyFill="1" applyBorder="1" applyAlignment="1">
      <alignment horizontal="center" vertical="center" wrapText="1"/>
    </xf>
    <xf numFmtId="164" fontId="21" fillId="0" borderId="0" xfId="0" applyFont="1" applyFill="1" applyAlignment="1">
      <alignment/>
    </xf>
    <xf numFmtId="164" fontId="21" fillId="0" borderId="11" xfId="0" applyFont="1" applyFill="1" applyBorder="1" applyAlignment="1">
      <alignment wrapText="1"/>
    </xf>
    <xf numFmtId="165" fontId="21" fillId="0" borderId="0" xfId="0" applyNumberFormat="1" applyFont="1" applyFill="1" applyAlignment="1">
      <alignment horizontal="center"/>
    </xf>
    <xf numFmtId="164" fontId="26" fillId="0" borderId="0" xfId="0" applyFont="1" applyFill="1" applyAlignment="1">
      <alignment/>
    </xf>
    <xf numFmtId="164" fontId="27" fillId="0" borderId="0" xfId="0" applyFont="1" applyFill="1" applyAlignment="1">
      <alignment/>
    </xf>
    <xf numFmtId="167" fontId="27" fillId="0" borderId="11" xfId="0" applyNumberFormat="1" applyFont="1" applyFill="1" applyBorder="1" applyAlignment="1">
      <alignment horizontal="center" vertical="center" wrapText="1"/>
    </xf>
    <xf numFmtId="169" fontId="27" fillId="0" borderId="11" xfId="0" applyNumberFormat="1" applyFont="1" applyFill="1" applyBorder="1" applyAlignment="1">
      <alignment horizontal="center" vertical="center" wrapText="1"/>
    </xf>
    <xf numFmtId="164" fontId="20" fillId="0" borderId="11" xfId="0" applyFont="1" applyFill="1" applyBorder="1" applyAlignment="1">
      <alignment/>
    </xf>
    <xf numFmtId="164" fontId="20" fillId="0" borderId="11" xfId="0" applyFont="1" applyFill="1" applyBorder="1" applyAlignment="1">
      <alignment vertical="top" wrapText="1"/>
    </xf>
    <xf numFmtId="165" fontId="20" fillId="0" borderId="11" xfId="0" applyNumberFormat="1" applyFont="1" applyFill="1" applyBorder="1" applyAlignment="1">
      <alignment horizontal="center" vertical="center" wrapText="1"/>
    </xf>
    <xf numFmtId="166" fontId="20" fillId="0" borderId="11" xfId="0" applyNumberFormat="1" applyFont="1" applyFill="1" applyBorder="1" applyAlignment="1">
      <alignment horizontal="center" vertical="center" wrapText="1"/>
    </xf>
    <xf numFmtId="170" fontId="20" fillId="0" borderId="11" xfId="0" applyNumberFormat="1" applyFont="1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horizontal="center" vertical="center"/>
    </xf>
    <xf numFmtId="166" fontId="20" fillId="0" borderId="11" xfId="0" applyNumberFormat="1" applyFont="1" applyFill="1" applyBorder="1" applyAlignment="1">
      <alignment horizontal="center" vertical="center"/>
    </xf>
    <xf numFmtId="167" fontId="20" fillId="0" borderId="11" xfId="0" applyNumberFormat="1" applyFont="1" applyFill="1" applyBorder="1" applyAlignment="1">
      <alignment horizontal="center" vertical="center" wrapText="1"/>
    </xf>
    <xf numFmtId="168" fontId="20" fillId="0" borderId="11" xfId="0" applyNumberFormat="1" applyFont="1" applyFill="1" applyBorder="1" applyAlignment="1">
      <alignment horizontal="center" vertical="center" wrapText="1"/>
    </xf>
    <xf numFmtId="164" fontId="20" fillId="0" borderId="0" xfId="0" applyFont="1" applyFill="1" applyAlignment="1">
      <alignment/>
    </xf>
    <xf numFmtId="164" fontId="24" fillId="24" borderId="0" xfId="0" applyFont="1" applyFill="1" applyBorder="1" applyAlignment="1">
      <alignment/>
    </xf>
    <xf numFmtId="164" fontId="25" fillId="24" borderId="0" xfId="0" applyFont="1" applyFill="1" applyBorder="1" applyAlignment="1">
      <alignment vertical="top" wrapText="1"/>
    </xf>
    <xf numFmtId="164" fontId="28" fillId="24" borderId="0" xfId="0" applyFont="1" applyFill="1" applyAlignment="1">
      <alignment/>
    </xf>
    <xf numFmtId="166" fontId="0" fillId="24" borderId="0" xfId="0" applyNumberFormat="1" applyFont="1" applyFill="1" applyAlignment="1">
      <alignment/>
    </xf>
    <xf numFmtId="165" fontId="18" fillId="24" borderId="0" xfId="0" applyNumberFormat="1" applyFont="1" applyFill="1" applyAlignment="1">
      <alignment/>
    </xf>
    <xf numFmtId="166" fontId="18" fillId="24" borderId="0" xfId="0" applyNumberFormat="1" applyFont="1" applyFill="1" applyAlignment="1">
      <alignment/>
    </xf>
    <xf numFmtId="164" fontId="25" fillId="24" borderId="0" xfId="0" applyFont="1" applyFill="1" applyBorder="1" applyAlignment="1">
      <alignment horizontal="center" wrapText="1"/>
    </xf>
    <xf numFmtId="165" fontId="25" fillId="24" borderId="0" xfId="0" applyNumberFormat="1" applyFont="1" applyFill="1" applyBorder="1" applyAlignment="1">
      <alignment horizontal="center" wrapText="1"/>
    </xf>
    <xf numFmtId="167" fontId="25" fillId="24" borderId="0" xfId="0" applyNumberFormat="1" applyFont="1" applyFill="1" applyBorder="1" applyAlignment="1">
      <alignment horizontal="center" wrapText="1"/>
    </xf>
    <xf numFmtId="165" fontId="0" fillId="24" borderId="0" xfId="0" applyNumberFormat="1" applyFont="1" applyFill="1" applyAlignment="1">
      <alignment/>
    </xf>
    <xf numFmtId="165" fontId="24" fillId="24" borderId="0" xfId="0" applyNumberFormat="1" applyFont="1" applyFill="1" applyBorder="1" applyAlignment="1">
      <alignment horizontal="center"/>
    </xf>
    <xf numFmtId="164" fontId="0" fillId="24" borderId="0" xfId="0" applyFont="1" applyFill="1" applyBorder="1" applyAlignment="1">
      <alignment/>
    </xf>
    <xf numFmtId="167" fontId="0" fillId="24" borderId="0" xfId="0" applyNumberFormat="1" applyFont="1" applyFill="1" applyBorder="1" applyAlignment="1">
      <alignment/>
    </xf>
    <xf numFmtId="169" fontId="0" fillId="24" borderId="0" xfId="0" applyNumberFormat="1" applyFont="1" applyFill="1" applyBorder="1" applyAlignment="1">
      <alignment/>
    </xf>
    <xf numFmtId="164" fontId="25" fillId="24" borderId="0" xfId="0" applyFont="1" applyFill="1" applyBorder="1" applyAlignment="1">
      <alignment wrapText="1"/>
    </xf>
    <xf numFmtId="166" fontId="25" fillId="24" borderId="0" xfId="0" applyNumberFormat="1" applyFont="1" applyFill="1" applyBorder="1" applyAlignment="1">
      <alignment horizontal="center" wrapText="1"/>
    </xf>
    <xf numFmtId="165" fontId="24" fillId="24" borderId="0" xfId="0" applyNumberFormat="1" applyFont="1" applyFill="1" applyBorder="1" applyAlignment="1">
      <alignment horizontal="center" vertical="top" wrapText="1"/>
    </xf>
    <xf numFmtId="164" fontId="24" fillId="24" borderId="0" xfId="0" applyFont="1" applyFill="1" applyBorder="1" applyAlignment="1">
      <alignment horizontal="center"/>
    </xf>
    <xf numFmtId="164" fontId="24" fillId="24" borderId="0" xfId="0" applyFont="1" applyFill="1" applyBorder="1" applyAlignment="1">
      <alignment vertical="top" wrapText="1"/>
    </xf>
    <xf numFmtId="165" fontId="25" fillId="24" borderId="0" xfId="0" applyNumberFormat="1" applyFont="1" applyFill="1" applyBorder="1" applyAlignment="1">
      <alignment horizontal="center" vertical="top" wrapText="1"/>
    </xf>
    <xf numFmtId="166" fontId="25" fillId="24" borderId="0" xfId="0" applyNumberFormat="1" applyFont="1" applyFill="1" applyBorder="1" applyAlignment="1">
      <alignment horizontal="center" vertical="top" wrapText="1"/>
    </xf>
    <xf numFmtId="166" fontId="24" fillId="24" borderId="0" xfId="0" applyNumberFormat="1" applyFont="1" applyFill="1" applyBorder="1" applyAlignment="1">
      <alignment horizontal="center" vertical="top" wrapText="1"/>
    </xf>
    <xf numFmtId="165" fontId="0" fillId="24" borderId="0" xfId="0" applyNumberFormat="1" applyFont="1" applyFill="1" applyAlignment="1">
      <alignment/>
    </xf>
    <xf numFmtId="166" fontId="24" fillId="24" borderId="0" xfId="0" applyNumberFormat="1" applyFont="1" applyFill="1" applyBorder="1" applyAlignment="1">
      <alignment horizontal="center"/>
    </xf>
    <xf numFmtId="164" fontId="25" fillId="24" borderId="0" xfId="0" applyFont="1" applyFill="1" applyBorder="1" applyAlignment="1">
      <alignment horizontal="center" vertical="top" wrapText="1"/>
    </xf>
    <xf numFmtId="165" fontId="20" fillId="0" borderId="0" xfId="0" applyNumberFormat="1" applyFont="1" applyFill="1" applyBorder="1" applyAlignment="1">
      <alignment horizontal="center" vertical="center" wrapText="1"/>
    </xf>
    <xf numFmtId="166" fontId="20" fillId="0" borderId="0" xfId="0" applyNumberFormat="1" applyFont="1" applyFill="1" applyBorder="1" applyAlignment="1">
      <alignment horizontal="center" vertical="center" wrapText="1"/>
    </xf>
    <xf numFmtId="165" fontId="25" fillId="24" borderId="0" xfId="0" applyNumberFormat="1" applyFont="1" applyFill="1" applyBorder="1" applyAlignment="1">
      <alignment horizontal="center"/>
    </xf>
    <xf numFmtId="165" fontId="0" fillId="24" borderId="0" xfId="0" applyNumberFormat="1" applyFont="1" applyFill="1" applyBorder="1" applyAlignment="1">
      <alignment/>
    </xf>
    <xf numFmtId="166" fontId="0" fillId="24" borderId="0" xfId="0" applyNumberFormat="1" applyFont="1" applyFill="1" applyBorder="1" applyAlignment="1">
      <alignment/>
    </xf>
    <xf numFmtId="165" fontId="18" fillId="24" borderId="0" xfId="0" applyNumberFormat="1" applyFont="1" applyFill="1" applyBorder="1" applyAlignment="1">
      <alignment/>
    </xf>
    <xf numFmtId="166" fontId="18" fillId="24" borderId="0" xfId="0" applyNumberFormat="1" applyFont="1" applyFill="1" applyBorder="1" applyAlignment="1">
      <alignment/>
    </xf>
    <xf numFmtId="164" fontId="0" fillId="24" borderId="0" xfId="0" applyFill="1" applyBorder="1" applyAlignment="1">
      <alignment/>
    </xf>
    <xf numFmtId="165" fontId="0" fillId="24" borderId="0" xfId="0" applyNumberFormat="1" applyFont="1" applyFill="1" applyBorder="1" applyAlignment="1">
      <alignment/>
    </xf>
    <xf numFmtId="166" fontId="0" fillId="24" borderId="0" xfId="0" applyNumberFormat="1" applyFont="1" applyFill="1" applyBorder="1" applyAlignment="1">
      <alignment/>
    </xf>
    <xf numFmtId="165" fontId="0" fillId="24" borderId="0" xfId="0" applyNumberFormat="1" applyFont="1" applyFill="1" applyBorder="1" applyAlignment="1">
      <alignment/>
    </xf>
    <xf numFmtId="164" fontId="0" fillId="24" borderId="0" xfId="0" applyFont="1" applyFill="1" applyBorder="1" applyAlignment="1">
      <alignment/>
    </xf>
    <xf numFmtId="166" fontId="0" fillId="24" borderId="0" xfId="0" applyNumberFormat="1" applyFont="1" applyFill="1" applyBorder="1" applyAlignment="1">
      <alignment/>
    </xf>
    <xf numFmtId="168" fontId="0" fillId="24" borderId="0" xfId="0" applyNumberFormat="1" applyFont="1" applyFill="1" applyBorder="1" applyAlignment="1">
      <alignment/>
    </xf>
    <xf numFmtId="164" fontId="24" fillId="24" borderId="0" xfId="0" applyFont="1" applyFill="1" applyBorder="1" applyAlignment="1">
      <alignment/>
    </xf>
    <xf numFmtId="165" fontId="24" fillId="24" borderId="0" xfId="0" applyNumberFormat="1" applyFont="1" applyFill="1" applyBorder="1" applyAlignment="1">
      <alignment/>
    </xf>
    <xf numFmtId="166" fontId="24" fillId="24" borderId="0" xfId="0" applyNumberFormat="1" applyFont="1" applyFill="1" applyBorder="1" applyAlignment="1">
      <alignment/>
    </xf>
    <xf numFmtId="164" fontId="24" fillId="24" borderId="0" xfId="0" applyFont="1" applyFill="1" applyBorder="1" applyAlignment="1">
      <alignment wrapText="1"/>
    </xf>
    <xf numFmtId="165" fontId="24" fillId="24" borderId="0" xfId="0" applyNumberFormat="1" applyFont="1" applyFill="1" applyBorder="1" applyAlignment="1">
      <alignment/>
    </xf>
    <xf numFmtId="167" fontId="24" fillId="24" borderId="0" xfId="0" applyNumberFormat="1" applyFont="1" applyFill="1" applyBorder="1" applyAlignment="1">
      <alignment wrapText="1"/>
    </xf>
    <xf numFmtId="166" fontId="24" fillId="24" borderId="0" xfId="0" applyNumberFormat="1" applyFont="1" applyFill="1" applyBorder="1" applyAlignment="1">
      <alignment/>
    </xf>
    <xf numFmtId="164" fontId="18" fillId="24" borderId="0" xfId="0" applyFont="1" applyFill="1" applyBorder="1" applyAlignment="1">
      <alignment/>
    </xf>
    <xf numFmtId="168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tabSelected="1" zoomScale="72" zoomScaleNormal="72" zoomScaleSheetLayoutView="70" workbookViewId="0" topLeftCell="A7">
      <selection activeCell="Z13" sqref="Z13"/>
    </sheetView>
  </sheetViews>
  <sheetFormatPr defaultColWidth="8.00390625" defaultRowHeight="12.75"/>
  <cols>
    <col min="1" max="1" width="3.7109375" style="0" customWidth="1"/>
    <col min="2" max="2" width="18.140625" style="0" customWidth="1"/>
    <col min="3" max="3" width="9.00390625" style="0" customWidth="1"/>
    <col min="4" max="4" width="9.421875" style="0" customWidth="1"/>
    <col min="5" max="5" width="13.28125" style="0" customWidth="1"/>
    <col min="6" max="6" width="8.140625" style="1" customWidth="1"/>
    <col min="7" max="7" width="10.00390625" style="1" customWidth="1"/>
    <col min="8" max="8" width="12.421875" style="0" customWidth="1"/>
    <col min="9" max="9" width="9.140625" style="0" customWidth="1"/>
    <col min="10" max="10" width="12.00390625" style="0" customWidth="1"/>
    <col min="11" max="11" width="9.140625" style="0" customWidth="1"/>
    <col min="12" max="12" width="9.421875" style="0" customWidth="1"/>
    <col min="13" max="13" width="12.140625" style="0" customWidth="1"/>
    <col min="14" max="14" width="15.57421875" style="0" customWidth="1"/>
    <col min="15" max="16" width="9.140625" style="0" customWidth="1"/>
    <col min="17" max="17" width="11.00390625" style="2" customWidth="1"/>
    <col min="18" max="18" width="9.7109375" style="2" customWidth="1"/>
    <col min="19" max="19" width="10.57421875" style="2" customWidth="1"/>
    <col min="20" max="20" width="16.00390625" style="0" customWidth="1"/>
    <col min="21" max="21" width="9.421875" style="0" customWidth="1"/>
    <col min="22" max="22" width="12.00390625" style="0" customWidth="1"/>
    <col min="23" max="23" width="11.28125" style="0" customWidth="1"/>
    <col min="24" max="25" width="10.00390625" style="0" customWidth="1"/>
    <col min="26" max="26" width="9.7109375" style="0" customWidth="1"/>
    <col min="27" max="16384" width="9.00390625" style="0" customWidth="1"/>
  </cols>
  <sheetData>
    <row r="1" spans="17:25" ht="15.75" customHeight="1">
      <c r="Q1" s="3"/>
      <c r="R1" s="3"/>
      <c r="S1" s="3"/>
      <c r="T1" s="3"/>
      <c r="U1" s="3"/>
      <c r="V1" s="3"/>
      <c r="X1" s="4" t="s">
        <v>0</v>
      </c>
      <c r="Y1" s="4"/>
    </row>
    <row r="2" spans="6:22" s="5" customFormat="1" ht="10.5" customHeight="1">
      <c r="F2" s="1"/>
      <c r="G2" s="1"/>
      <c r="Q2" s="6"/>
      <c r="R2" s="6"/>
      <c r="S2" s="6"/>
      <c r="T2" s="6"/>
      <c r="U2" s="6"/>
      <c r="V2" s="6"/>
    </row>
    <row r="3" spans="6:22" s="5" customFormat="1" ht="15.75" customHeight="1">
      <c r="F3" s="1"/>
      <c r="G3" s="1"/>
      <c r="Q3" s="6"/>
      <c r="R3" s="6"/>
      <c r="S3" s="6"/>
      <c r="T3" s="6"/>
      <c r="U3" s="6"/>
      <c r="V3" s="6"/>
    </row>
    <row r="4" spans="6:21" s="5" customFormat="1" ht="15" customHeight="1">
      <c r="F4" s="1"/>
      <c r="G4" s="1"/>
      <c r="Q4" s="7"/>
      <c r="R4" s="7"/>
      <c r="S4" s="7"/>
      <c r="T4" s="7"/>
      <c r="U4" s="8"/>
    </row>
    <row r="5" spans="1:23" s="5" customFormat="1" ht="12.75">
      <c r="A5" s="9"/>
      <c r="B5" s="9"/>
      <c r="C5" s="9"/>
      <c r="D5" s="9"/>
      <c r="E5" s="9"/>
      <c r="F5" s="10"/>
      <c r="G5" s="10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12.75" customHeight="1">
      <c r="A6" s="11"/>
      <c r="B6" s="11"/>
      <c r="C6" s="11"/>
      <c r="D6" s="11"/>
      <c r="E6" s="12" t="s">
        <v>1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3"/>
      <c r="V6" s="11"/>
      <c r="W6" s="11"/>
    </row>
    <row r="7" spans="1:23" ht="12.75" customHeight="1">
      <c r="A7" s="11"/>
      <c r="B7" s="11"/>
      <c r="C7" s="11"/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3"/>
      <c r="V7" s="11"/>
      <c r="W7" s="11"/>
    </row>
    <row r="8" spans="1:26" ht="24" customHeight="1">
      <c r="A8" s="11"/>
      <c r="B8" s="11"/>
      <c r="C8" s="11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4"/>
      <c r="V8" s="11"/>
      <c r="W8" s="11"/>
      <c r="X8" s="4"/>
      <c r="Y8" s="4"/>
      <c r="Z8" s="15"/>
    </row>
    <row r="9" spans="1:26" s="5" customFormat="1" ht="40.5" customHeight="1">
      <c r="A9" s="16" t="s">
        <v>2</v>
      </c>
      <c r="B9" s="16" t="s">
        <v>3</v>
      </c>
      <c r="C9" s="17" t="s">
        <v>4</v>
      </c>
      <c r="D9" s="17"/>
      <c r="E9" s="17"/>
      <c r="F9" s="17" t="s">
        <v>5</v>
      </c>
      <c r="G9" s="17"/>
      <c r="H9" s="17"/>
      <c r="I9" s="17" t="s">
        <v>6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 t="s">
        <v>7</v>
      </c>
      <c r="Y9" s="17"/>
      <c r="Z9" s="18"/>
    </row>
    <row r="10" spans="1:26" s="5" customFormat="1" ht="20.25" customHeight="1">
      <c r="A10" s="16"/>
      <c r="B10" s="16"/>
      <c r="C10" s="16" t="s">
        <v>8</v>
      </c>
      <c r="D10" s="16" t="s">
        <v>9</v>
      </c>
      <c r="E10" s="16" t="s">
        <v>10</v>
      </c>
      <c r="F10" s="19" t="s">
        <v>11</v>
      </c>
      <c r="G10" s="19" t="s">
        <v>12</v>
      </c>
      <c r="H10" s="16" t="s">
        <v>13</v>
      </c>
      <c r="I10" s="20" t="s">
        <v>14</v>
      </c>
      <c r="J10" s="20"/>
      <c r="K10" s="20"/>
      <c r="L10" s="20"/>
      <c r="M10" s="20"/>
      <c r="N10" s="20"/>
      <c r="O10" s="20"/>
      <c r="P10" s="20"/>
      <c r="Q10" s="17" t="s">
        <v>15</v>
      </c>
      <c r="R10" s="17"/>
      <c r="S10" s="17"/>
      <c r="T10" s="17"/>
      <c r="U10" s="17" t="s">
        <v>16</v>
      </c>
      <c r="V10" s="17"/>
      <c r="W10" s="17"/>
      <c r="X10" s="17"/>
      <c r="Y10" s="17"/>
      <c r="Z10" s="18"/>
    </row>
    <row r="11" spans="1:26" s="5" customFormat="1" ht="22.5" customHeight="1">
      <c r="A11" s="16"/>
      <c r="B11" s="16"/>
      <c r="C11" s="16"/>
      <c r="D11" s="16"/>
      <c r="E11" s="16"/>
      <c r="F11" s="19"/>
      <c r="G11" s="19"/>
      <c r="H11" s="16"/>
      <c r="I11" s="16" t="s">
        <v>17</v>
      </c>
      <c r="J11" s="16"/>
      <c r="K11" s="16"/>
      <c r="L11" s="16" t="s">
        <v>18</v>
      </c>
      <c r="M11" s="16"/>
      <c r="N11" s="16"/>
      <c r="O11" s="16"/>
      <c r="P11" s="16"/>
      <c r="Q11" s="17"/>
      <c r="R11" s="17"/>
      <c r="S11" s="17"/>
      <c r="T11" s="17"/>
      <c r="U11" s="17"/>
      <c r="V11" s="17"/>
      <c r="W11" s="17"/>
      <c r="X11" s="17"/>
      <c r="Y11" s="17"/>
      <c r="Z11" s="18"/>
    </row>
    <row r="12" spans="1:26" s="5" customFormat="1" ht="60" customHeight="1">
      <c r="A12" s="16"/>
      <c r="B12" s="16"/>
      <c r="C12" s="16"/>
      <c r="D12" s="16"/>
      <c r="E12" s="16"/>
      <c r="F12" s="19"/>
      <c r="G12" s="21"/>
      <c r="H12" s="16"/>
      <c r="I12" s="16" t="s">
        <v>19</v>
      </c>
      <c r="J12" s="16" t="s">
        <v>20</v>
      </c>
      <c r="K12" s="16" t="s">
        <v>21</v>
      </c>
      <c r="L12" s="16" t="s">
        <v>22</v>
      </c>
      <c r="M12" s="16"/>
      <c r="N12" s="16"/>
      <c r="O12" s="16" t="s">
        <v>23</v>
      </c>
      <c r="P12" s="16"/>
      <c r="Q12" s="16" t="s">
        <v>24</v>
      </c>
      <c r="R12" s="19" t="s">
        <v>19</v>
      </c>
      <c r="S12" s="16" t="s">
        <v>25</v>
      </c>
      <c r="T12" s="16" t="s">
        <v>26</v>
      </c>
      <c r="U12" s="16" t="s">
        <v>19</v>
      </c>
      <c r="V12" s="16" t="s">
        <v>27</v>
      </c>
      <c r="W12" s="16" t="s">
        <v>28</v>
      </c>
      <c r="X12" s="16" t="s">
        <v>29</v>
      </c>
      <c r="Y12" s="16" t="s">
        <v>30</v>
      </c>
      <c r="Z12" s="22"/>
    </row>
    <row r="13" spans="1:25" s="5" customFormat="1" ht="138.75" customHeight="1">
      <c r="A13" s="16"/>
      <c r="B13" s="16"/>
      <c r="C13" s="16"/>
      <c r="D13" s="16"/>
      <c r="E13" s="16"/>
      <c r="F13" s="19"/>
      <c r="G13" s="23"/>
      <c r="H13" s="16"/>
      <c r="I13" s="16"/>
      <c r="J13" s="16"/>
      <c r="K13" s="16"/>
      <c r="L13" s="16" t="s">
        <v>19</v>
      </c>
      <c r="M13" s="16" t="s">
        <v>12</v>
      </c>
      <c r="N13" s="16" t="s">
        <v>31</v>
      </c>
      <c r="O13" s="16" t="s">
        <v>32</v>
      </c>
      <c r="P13" s="16" t="s">
        <v>12</v>
      </c>
      <c r="Q13" s="16"/>
      <c r="R13" s="19"/>
      <c r="S13" s="16"/>
      <c r="T13" s="16"/>
      <c r="U13" s="16"/>
      <c r="V13" s="16"/>
      <c r="W13" s="16"/>
      <c r="X13" s="16"/>
      <c r="Y13" s="16"/>
    </row>
    <row r="14" spans="1:25" s="27" customFormat="1" ht="14.25">
      <c r="A14" s="24">
        <v>1</v>
      </c>
      <c r="B14" s="17">
        <v>2</v>
      </c>
      <c r="C14" s="17">
        <v>3</v>
      </c>
      <c r="D14" s="17">
        <v>4</v>
      </c>
      <c r="E14" s="17">
        <v>5</v>
      </c>
      <c r="F14" s="25">
        <v>6</v>
      </c>
      <c r="G14" s="26">
        <v>7</v>
      </c>
      <c r="H14" s="17">
        <v>8</v>
      </c>
      <c r="I14" s="17">
        <v>9</v>
      </c>
      <c r="J14" s="17">
        <v>10</v>
      </c>
      <c r="K14" s="17">
        <v>11</v>
      </c>
      <c r="L14" s="17">
        <v>12</v>
      </c>
      <c r="M14" s="17">
        <v>13</v>
      </c>
      <c r="N14" s="17">
        <v>14</v>
      </c>
      <c r="O14" s="17">
        <v>15</v>
      </c>
      <c r="P14" s="17">
        <v>16</v>
      </c>
      <c r="Q14" s="17">
        <v>17</v>
      </c>
      <c r="R14" s="26">
        <v>18</v>
      </c>
      <c r="S14" s="17">
        <v>19</v>
      </c>
      <c r="T14" s="17">
        <v>20</v>
      </c>
      <c r="U14" s="17">
        <v>21</v>
      </c>
      <c r="V14" s="17">
        <v>22</v>
      </c>
      <c r="W14" s="17">
        <v>23</v>
      </c>
      <c r="X14" s="17">
        <v>24</v>
      </c>
      <c r="Y14" s="17">
        <v>25</v>
      </c>
    </row>
    <row r="15" spans="1:25" s="38" customFormat="1" ht="15" customHeight="1">
      <c r="A15" s="28">
        <v>1</v>
      </c>
      <c r="B15" s="29" t="s">
        <v>33</v>
      </c>
      <c r="C15" s="30">
        <v>1</v>
      </c>
      <c r="D15" s="30">
        <v>742</v>
      </c>
      <c r="E15" s="31">
        <v>1356.5</v>
      </c>
      <c r="F15" s="30">
        <v>436</v>
      </c>
      <c r="G15" s="31">
        <v>874.5</v>
      </c>
      <c r="H15" s="31" t="s">
        <v>34</v>
      </c>
      <c r="I15" s="30">
        <v>436</v>
      </c>
      <c r="J15" s="31">
        <v>874.5</v>
      </c>
      <c r="K15" s="31" t="s">
        <v>34</v>
      </c>
      <c r="L15" s="30">
        <v>281</v>
      </c>
      <c r="M15" s="31">
        <v>564.5</v>
      </c>
      <c r="N15" s="31" t="s">
        <v>34</v>
      </c>
      <c r="O15" s="30">
        <v>155</v>
      </c>
      <c r="P15" s="31">
        <v>310</v>
      </c>
      <c r="Q15" s="32">
        <v>1</v>
      </c>
      <c r="R15" s="33">
        <v>306</v>
      </c>
      <c r="S15" s="34">
        <v>482</v>
      </c>
      <c r="T15" s="30">
        <f aca="true" t="shared" si="0" ref="T15:T26">S15/F15*100</f>
        <v>110.55045871559632</v>
      </c>
      <c r="U15" s="35">
        <f aca="true" t="shared" si="1" ref="U15:U24">I15+R15</f>
        <v>742</v>
      </c>
      <c r="V15" s="36">
        <f aca="true" t="shared" si="2" ref="V15:V24">J15+S15</f>
        <v>1356.5</v>
      </c>
      <c r="W15" s="30" t="s">
        <v>34</v>
      </c>
      <c r="X15" s="35">
        <f aca="true" t="shared" si="3" ref="X15:X20">D15-U15</f>
        <v>0</v>
      </c>
      <c r="Y15" s="37">
        <v>0</v>
      </c>
    </row>
    <row r="16" spans="1:25" s="41" customFormat="1" ht="15" customHeight="1">
      <c r="A16" s="28">
        <v>2</v>
      </c>
      <c r="B16" s="39" t="s">
        <v>35</v>
      </c>
      <c r="C16" s="30">
        <v>3</v>
      </c>
      <c r="D16" s="30">
        <v>943</v>
      </c>
      <c r="E16" s="31">
        <v>2100.05</v>
      </c>
      <c r="F16" s="40">
        <v>430</v>
      </c>
      <c r="G16" s="31">
        <v>1012.15</v>
      </c>
      <c r="H16" s="31" t="s">
        <v>34</v>
      </c>
      <c r="I16" s="40">
        <v>430</v>
      </c>
      <c r="J16" s="31">
        <v>1012.15</v>
      </c>
      <c r="K16" s="31" t="s">
        <v>34</v>
      </c>
      <c r="L16" s="30">
        <v>295</v>
      </c>
      <c r="M16" s="31">
        <v>713.41</v>
      </c>
      <c r="N16" s="31" t="s">
        <v>34</v>
      </c>
      <c r="O16" s="30">
        <v>135</v>
      </c>
      <c r="P16" s="31">
        <v>298.74</v>
      </c>
      <c r="Q16" s="32">
        <v>3</v>
      </c>
      <c r="R16" s="33">
        <v>513</v>
      </c>
      <c r="S16" s="34">
        <v>1087.87</v>
      </c>
      <c r="T16" s="30">
        <f t="shared" si="0"/>
        <v>252.9930232558139</v>
      </c>
      <c r="U16" s="35">
        <f t="shared" si="1"/>
        <v>943</v>
      </c>
      <c r="V16" s="36">
        <f t="shared" si="2"/>
        <v>2100.02</v>
      </c>
      <c r="W16" s="30" t="s">
        <v>34</v>
      </c>
      <c r="X16" s="35">
        <f t="shared" si="3"/>
        <v>0</v>
      </c>
      <c r="Y16" s="37">
        <v>0</v>
      </c>
    </row>
    <row r="17" spans="1:25" s="38" customFormat="1" ht="15" customHeight="1">
      <c r="A17" s="28">
        <v>3</v>
      </c>
      <c r="B17" s="29" t="s">
        <v>36</v>
      </c>
      <c r="C17" s="30">
        <v>3</v>
      </c>
      <c r="D17" s="30">
        <v>1946</v>
      </c>
      <c r="E17" s="31">
        <v>3741.23</v>
      </c>
      <c r="F17" s="30">
        <v>501</v>
      </c>
      <c r="G17" s="31">
        <v>817.35</v>
      </c>
      <c r="H17" s="31" t="s">
        <v>34</v>
      </c>
      <c r="I17" s="30">
        <v>501</v>
      </c>
      <c r="J17" s="31">
        <v>817.35</v>
      </c>
      <c r="K17" s="31" t="s">
        <v>34</v>
      </c>
      <c r="L17" s="30">
        <v>354</v>
      </c>
      <c r="M17" s="31">
        <v>572.03</v>
      </c>
      <c r="N17" s="31" t="s">
        <v>34</v>
      </c>
      <c r="O17" s="30">
        <v>147</v>
      </c>
      <c r="P17" s="31">
        <v>245.32</v>
      </c>
      <c r="Q17" s="32">
        <v>3</v>
      </c>
      <c r="R17" s="33">
        <v>1445</v>
      </c>
      <c r="S17" s="34">
        <v>2923.88</v>
      </c>
      <c r="T17" s="30">
        <f t="shared" si="0"/>
        <v>583.6087824351298</v>
      </c>
      <c r="U17" s="35">
        <f t="shared" si="1"/>
        <v>1946</v>
      </c>
      <c r="V17" s="36">
        <f t="shared" si="2"/>
        <v>3741.23</v>
      </c>
      <c r="W17" s="30" t="s">
        <v>34</v>
      </c>
      <c r="X17" s="35">
        <f t="shared" si="3"/>
        <v>0</v>
      </c>
      <c r="Y17" s="37">
        <v>0</v>
      </c>
    </row>
    <row r="18" spans="1:25" s="38" customFormat="1" ht="12.75" customHeight="1">
      <c r="A18" s="28">
        <v>4</v>
      </c>
      <c r="B18" s="39" t="s">
        <v>37</v>
      </c>
      <c r="C18" s="30">
        <v>1</v>
      </c>
      <c r="D18" s="30">
        <v>521</v>
      </c>
      <c r="E18" s="31">
        <v>1295.44</v>
      </c>
      <c r="F18" s="30">
        <v>354</v>
      </c>
      <c r="G18" s="31">
        <v>953.44</v>
      </c>
      <c r="H18" s="31" t="s">
        <v>34</v>
      </c>
      <c r="I18" s="30">
        <v>354</v>
      </c>
      <c r="J18" s="31">
        <v>953.44</v>
      </c>
      <c r="K18" s="31" t="s">
        <v>34</v>
      </c>
      <c r="L18" s="30">
        <v>242</v>
      </c>
      <c r="M18" s="31">
        <v>723.84</v>
      </c>
      <c r="N18" s="31" t="s">
        <v>34</v>
      </c>
      <c r="O18" s="30">
        <v>112</v>
      </c>
      <c r="P18" s="31">
        <v>229.6</v>
      </c>
      <c r="Q18" s="32">
        <v>1</v>
      </c>
      <c r="R18" s="33">
        <v>167</v>
      </c>
      <c r="S18" s="34">
        <v>342</v>
      </c>
      <c r="T18" s="30">
        <f t="shared" si="0"/>
        <v>96.61016949152543</v>
      </c>
      <c r="U18" s="35">
        <f t="shared" si="1"/>
        <v>521</v>
      </c>
      <c r="V18" s="36">
        <f t="shared" si="2"/>
        <v>1295.44</v>
      </c>
      <c r="W18" s="30" t="s">
        <v>34</v>
      </c>
      <c r="X18" s="35">
        <f t="shared" si="3"/>
        <v>0</v>
      </c>
      <c r="Y18" s="37">
        <v>0</v>
      </c>
    </row>
    <row r="19" spans="1:25" s="38" customFormat="1" ht="15" customHeight="1">
      <c r="A19" s="28">
        <v>5</v>
      </c>
      <c r="B19" s="29" t="s">
        <v>38</v>
      </c>
      <c r="C19" s="30">
        <v>2</v>
      </c>
      <c r="D19" s="30">
        <v>821</v>
      </c>
      <c r="E19" s="31">
        <v>1862</v>
      </c>
      <c r="F19" s="30">
        <v>229</v>
      </c>
      <c r="G19" s="31">
        <v>518</v>
      </c>
      <c r="H19" s="31" t="s">
        <v>34</v>
      </c>
      <c r="I19" s="30">
        <v>229</v>
      </c>
      <c r="J19" s="31">
        <v>518</v>
      </c>
      <c r="K19" s="31" t="s">
        <v>34</v>
      </c>
      <c r="L19" s="30">
        <v>178</v>
      </c>
      <c r="M19" s="31">
        <v>402</v>
      </c>
      <c r="N19" s="31" t="s">
        <v>34</v>
      </c>
      <c r="O19" s="30">
        <v>51</v>
      </c>
      <c r="P19" s="31">
        <v>116</v>
      </c>
      <c r="Q19" s="32">
        <v>2</v>
      </c>
      <c r="R19" s="33">
        <v>592</v>
      </c>
      <c r="S19" s="34">
        <v>1344</v>
      </c>
      <c r="T19" s="30">
        <f t="shared" si="0"/>
        <v>586.8995633187774</v>
      </c>
      <c r="U19" s="35">
        <f t="shared" si="1"/>
        <v>821</v>
      </c>
      <c r="V19" s="36">
        <f t="shared" si="2"/>
        <v>1862</v>
      </c>
      <c r="W19" s="30" t="s">
        <v>34</v>
      </c>
      <c r="X19" s="35">
        <f t="shared" si="3"/>
        <v>0</v>
      </c>
      <c r="Y19" s="37">
        <v>0</v>
      </c>
    </row>
    <row r="20" spans="1:25" s="42" customFormat="1" ht="15" customHeight="1">
      <c r="A20" s="28">
        <v>6</v>
      </c>
      <c r="B20" s="39" t="s">
        <v>39</v>
      </c>
      <c r="C20" s="30">
        <v>2</v>
      </c>
      <c r="D20" s="30">
        <v>886</v>
      </c>
      <c r="E20" s="31">
        <v>1826.22</v>
      </c>
      <c r="F20" s="30">
        <v>213</v>
      </c>
      <c r="G20" s="31">
        <v>426.38</v>
      </c>
      <c r="H20" s="31" t="s">
        <v>34</v>
      </c>
      <c r="I20" s="30">
        <v>213</v>
      </c>
      <c r="J20" s="31">
        <v>426.38</v>
      </c>
      <c r="K20" s="31" t="s">
        <v>34</v>
      </c>
      <c r="L20" s="30">
        <v>204</v>
      </c>
      <c r="M20" s="31">
        <v>406.07</v>
      </c>
      <c r="N20" s="31" t="s">
        <v>34</v>
      </c>
      <c r="O20" s="30">
        <v>9</v>
      </c>
      <c r="P20" s="31">
        <v>20.31</v>
      </c>
      <c r="Q20" s="32">
        <v>2</v>
      </c>
      <c r="R20" s="33">
        <v>673</v>
      </c>
      <c r="S20" s="34">
        <v>1399.84</v>
      </c>
      <c r="T20" s="30">
        <f t="shared" si="0"/>
        <v>657.2018779342723</v>
      </c>
      <c r="U20" s="35">
        <f t="shared" si="1"/>
        <v>886</v>
      </c>
      <c r="V20" s="36">
        <f t="shared" si="2"/>
        <v>1826.2199999999998</v>
      </c>
      <c r="W20" s="30" t="s">
        <v>34</v>
      </c>
      <c r="X20" s="35">
        <f t="shared" si="3"/>
        <v>0</v>
      </c>
      <c r="Y20" s="37">
        <v>0</v>
      </c>
    </row>
    <row r="21" spans="1:25" s="38" customFormat="1" ht="15" customHeight="1">
      <c r="A21" s="28">
        <v>7</v>
      </c>
      <c r="B21" s="29" t="s">
        <v>40</v>
      </c>
      <c r="C21" s="30">
        <v>4</v>
      </c>
      <c r="D21" s="30">
        <v>1202</v>
      </c>
      <c r="E21" s="31">
        <v>2244.69</v>
      </c>
      <c r="F21" s="30">
        <v>397</v>
      </c>
      <c r="G21" s="31">
        <v>739.31</v>
      </c>
      <c r="H21" s="31" t="s">
        <v>34</v>
      </c>
      <c r="I21" s="30">
        <v>397</v>
      </c>
      <c r="J21" s="31">
        <v>739.31</v>
      </c>
      <c r="K21" s="31" t="s">
        <v>34</v>
      </c>
      <c r="L21" s="30">
        <v>263</v>
      </c>
      <c r="M21" s="31">
        <v>485.68</v>
      </c>
      <c r="N21" s="31" t="s">
        <v>34</v>
      </c>
      <c r="O21" s="30">
        <v>134</v>
      </c>
      <c r="P21" s="31">
        <v>253.63</v>
      </c>
      <c r="Q21" s="32">
        <v>4</v>
      </c>
      <c r="R21" s="33">
        <v>805</v>
      </c>
      <c r="S21" s="34">
        <v>1505.35</v>
      </c>
      <c r="T21" s="30">
        <f t="shared" si="0"/>
        <v>379.1813602015113</v>
      </c>
      <c r="U21" s="35">
        <f t="shared" si="1"/>
        <v>1202</v>
      </c>
      <c r="V21" s="36">
        <f t="shared" si="2"/>
        <v>2244.66</v>
      </c>
      <c r="W21" s="30" t="s">
        <v>34</v>
      </c>
      <c r="X21" s="35">
        <v>0</v>
      </c>
      <c r="Y21" s="37">
        <v>0</v>
      </c>
    </row>
    <row r="22" spans="1:25" s="38" customFormat="1" ht="15" customHeight="1">
      <c r="A22" s="28">
        <v>8</v>
      </c>
      <c r="B22" s="39" t="s">
        <v>41</v>
      </c>
      <c r="C22" s="30">
        <v>2</v>
      </c>
      <c r="D22" s="30">
        <v>1396</v>
      </c>
      <c r="E22" s="31">
        <v>3167.67</v>
      </c>
      <c r="F22" s="30">
        <v>820</v>
      </c>
      <c r="G22" s="31">
        <v>1960.75</v>
      </c>
      <c r="H22" s="31" t="s">
        <v>34</v>
      </c>
      <c r="I22" s="30">
        <v>820</v>
      </c>
      <c r="J22" s="31">
        <v>1960.75</v>
      </c>
      <c r="K22" s="31" t="s">
        <v>34</v>
      </c>
      <c r="L22" s="30">
        <v>516</v>
      </c>
      <c r="M22" s="31">
        <v>1319.31</v>
      </c>
      <c r="N22" s="31" t="s">
        <v>34</v>
      </c>
      <c r="O22" s="30">
        <v>304</v>
      </c>
      <c r="P22" s="31">
        <v>641.44</v>
      </c>
      <c r="Q22" s="30">
        <v>2</v>
      </c>
      <c r="R22" s="33">
        <v>576</v>
      </c>
      <c r="S22" s="34">
        <v>1206.92</v>
      </c>
      <c r="T22" s="30">
        <f t="shared" si="0"/>
        <v>147.18536585365857</v>
      </c>
      <c r="U22" s="35">
        <f t="shared" si="1"/>
        <v>1396</v>
      </c>
      <c r="V22" s="36">
        <f t="shared" si="2"/>
        <v>3167.67</v>
      </c>
      <c r="W22" s="30" t="s">
        <v>34</v>
      </c>
      <c r="X22" s="35">
        <f aca="true" t="shared" si="4" ref="X22:X24">D22-U22</f>
        <v>0</v>
      </c>
      <c r="Y22" s="37">
        <v>0</v>
      </c>
    </row>
    <row r="23" spans="1:25" s="41" customFormat="1" ht="15" customHeight="1">
      <c r="A23" s="28">
        <v>9</v>
      </c>
      <c r="B23" s="29" t="s">
        <v>42</v>
      </c>
      <c r="C23" s="30">
        <v>2</v>
      </c>
      <c r="D23" s="30">
        <v>785</v>
      </c>
      <c r="E23" s="31">
        <v>1549.18</v>
      </c>
      <c r="F23" s="30">
        <v>389</v>
      </c>
      <c r="G23" s="31">
        <v>737.19</v>
      </c>
      <c r="H23" s="31" t="s">
        <v>34</v>
      </c>
      <c r="I23" s="30">
        <v>389</v>
      </c>
      <c r="J23" s="31">
        <v>737.19</v>
      </c>
      <c r="K23" s="31" t="s">
        <v>34</v>
      </c>
      <c r="L23" s="30">
        <v>295</v>
      </c>
      <c r="M23" s="31">
        <v>544.49</v>
      </c>
      <c r="N23" s="31" t="s">
        <v>34</v>
      </c>
      <c r="O23" s="30">
        <v>94</v>
      </c>
      <c r="P23" s="31">
        <v>192.7</v>
      </c>
      <c r="Q23" s="32">
        <v>2</v>
      </c>
      <c r="R23" s="33">
        <v>396</v>
      </c>
      <c r="S23" s="34">
        <v>811.99</v>
      </c>
      <c r="T23" s="30">
        <f t="shared" si="0"/>
        <v>208.73778920308484</v>
      </c>
      <c r="U23" s="35">
        <f t="shared" si="1"/>
        <v>785</v>
      </c>
      <c r="V23" s="36">
        <f t="shared" si="2"/>
        <v>1549.18</v>
      </c>
      <c r="W23" s="30" t="s">
        <v>34</v>
      </c>
      <c r="X23" s="35">
        <f t="shared" si="4"/>
        <v>0</v>
      </c>
      <c r="Y23" s="37">
        <v>0</v>
      </c>
    </row>
    <row r="24" spans="1:25" s="38" customFormat="1" ht="15" customHeight="1">
      <c r="A24" s="28">
        <v>2</v>
      </c>
      <c r="B24" s="39" t="s">
        <v>43</v>
      </c>
      <c r="C24" s="30">
        <v>2</v>
      </c>
      <c r="D24" s="30">
        <v>1516</v>
      </c>
      <c r="E24" s="31">
        <v>3352.27</v>
      </c>
      <c r="F24" s="30">
        <v>287</v>
      </c>
      <c r="G24" s="31">
        <v>633.71</v>
      </c>
      <c r="H24" s="31" t="s">
        <v>34</v>
      </c>
      <c r="I24" s="30">
        <v>287</v>
      </c>
      <c r="J24" s="31">
        <v>633.71</v>
      </c>
      <c r="K24" s="31" t="s">
        <v>34</v>
      </c>
      <c r="L24" s="30">
        <v>286</v>
      </c>
      <c r="M24" s="31">
        <v>631.5</v>
      </c>
      <c r="N24" s="31" t="s">
        <v>34</v>
      </c>
      <c r="O24" s="30">
        <v>1</v>
      </c>
      <c r="P24" s="31">
        <v>2.21</v>
      </c>
      <c r="Q24" s="32">
        <v>2</v>
      </c>
      <c r="R24" s="33">
        <v>1229</v>
      </c>
      <c r="S24" s="34">
        <v>2718.56</v>
      </c>
      <c r="T24" s="30">
        <f t="shared" si="0"/>
        <v>947.2334494773518</v>
      </c>
      <c r="U24" s="35">
        <f t="shared" si="1"/>
        <v>1516</v>
      </c>
      <c r="V24" s="36">
        <f t="shared" si="2"/>
        <v>3352.27</v>
      </c>
      <c r="W24" s="30" t="s">
        <v>34</v>
      </c>
      <c r="X24" s="35">
        <f t="shared" si="4"/>
        <v>0</v>
      </c>
      <c r="Y24" s="37">
        <v>0</v>
      </c>
    </row>
    <row r="25" spans="1:25" s="41" customFormat="1" ht="20.25" customHeight="1">
      <c r="A25" s="28">
        <v>10</v>
      </c>
      <c r="B25" s="29" t="s">
        <v>44</v>
      </c>
      <c r="C25" s="30">
        <v>4</v>
      </c>
      <c r="D25" s="30">
        <v>2050</v>
      </c>
      <c r="E25" s="31">
        <v>3973.41</v>
      </c>
      <c r="F25" s="30">
        <v>1461</v>
      </c>
      <c r="G25" s="31">
        <v>2909.52</v>
      </c>
      <c r="H25" s="31" t="s">
        <v>34</v>
      </c>
      <c r="I25" s="30">
        <v>1461</v>
      </c>
      <c r="J25" s="31">
        <v>2909.52</v>
      </c>
      <c r="K25" s="31" t="s">
        <v>34</v>
      </c>
      <c r="L25" s="30">
        <v>1188</v>
      </c>
      <c r="M25" s="31">
        <v>2445.37</v>
      </c>
      <c r="N25" s="31" t="s">
        <v>34</v>
      </c>
      <c r="O25" s="30">
        <v>273</v>
      </c>
      <c r="P25" s="31">
        <v>490.04</v>
      </c>
      <c r="Q25" s="32">
        <v>4</v>
      </c>
      <c r="R25" s="33">
        <v>531</v>
      </c>
      <c r="S25" s="34">
        <v>936.12</v>
      </c>
      <c r="T25" s="30">
        <f t="shared" si="0"/>
        <v>64.07392197125257</v>
      </c>
      <c r="U25" s="35">
        <v>1992</v>
      </c>
      <c r="V25" s="36">
        <v>3871.52</v>
      </c>
      <c r="W25" s="30" t="s">
        <v>34</v>
      </c>
      <c r="X25" s="43">
        <v>58</v>
      </c>
      <c r="Y25" s="44">
        <v>101.12</v>
      </c>
    </row>
    <row r="26" spans="1:25" s="41" customFormat="1" ht="15" customHeight="1">
      <c r="A26" s="28">
        <v>12</v>
      </c>
      <c r="B26" s="39" t="s">
        <v>45</v>
      </c>
      <c r="C26" s="30">
        <v>3</v>
      </c>
      <c r="D26" s="30">
        <v>1573</v>
      </c>
      <c r="E26" s="31">
        <v>3628.03</v>
      </c>
      <c r="F26" s="30">
        <v>779</v>
      </c>
      <c r="G26" s="31">
        <v>1881.37</v>
      </c>
      <c r="H26" s="31" t="s">
        <v>34</v>
      </c>
      <c r="I26" s="30">
        <v>779</v>
      </c>
      <c r="J26" s="31">
        <v>1881.37</v>
      </c>
      <c r="K26" s="31" t="s">
        <v>34</v>
      </c>
      <c r="L26" s="30">
        <v>653</v>
      </c>
      <c r="M26" s="31">
        <v>1606.19</v>
      </c>
      <c r="N26" s="31" t="s">
        <v>34</v>
      </c>
      <c r="O26" s="30">
        <v>126</v>
      </c>
      <c r="P26" s="31">
        <v>275.15</v>
      </c>
      <c r="Q26" s="32">
        <v>3</v>
      </c>
      <c r="R26" s="33">
        <v>794</v>
      </c>
      <c r="S26" s="34">
        <v>1746.66</v>
      </c>
      <c r="T26" s="30">
        <f t="shared" si="0"/>
        <v>224.21822849807444</v>
      </c>
      <c r="U26" s="35">
        <v>1573</v>
      </c>
      <c r="V26" s="36">
        <v>3628.03</v>
      </c>
      <c r="W26" s="30" t="s">
        <v>34</v>
      </c>
      <c r="X26" s="35">
        <v>0</v>
      </c>
      <c r="Y26" s="37">
        <v>0</v>
      </c>
    </row>
    <row r="27" spans="1:25" s="55" customFormat="1" ht="15" customHeight="1">
      <c r="A27" s="45"/>
      <c r="B27" s="46" t="s">
        <v>46</v>
      </c>
      <c r="C27" s="47">
        <f>SUM(C15:C26)</f>
        <v>29</v>
      </c>
      <c r="D27" s="47">
        <f>SUM(D15:D26)</f>
        <v>14381</v>
      </c>
      <c r="E27" s="48">
        <v>30096.69</v>
      </c>
      <c r="F27" s="47">
        <v>6296</v>
      </c>
      <c r="G27" s="48">
        <v>13489.52</v>
      </c>
      <c r="H27" s="49">
        <v>0.4482</v>
      </c>
      <c r="I27" s="47">
        <v>6296</v>
      </c>
      <c r="J27" s="48">
        <v>13489.52</v>
      </c>
      <c r="K27" s="49">
        <v>0</v>
      </c>
      <c r="L27" s="47">
        <v>4755</v>
      </c>
      <c r="M27" s="48">
        <v>10414.38</v>
      </c>
      <c r="N27" s="49" t="s">
        <v>34</v>
      </c>
      <c r="O27" s="50">
        <v>1541</v>
      </c>
      <c r="P27" s="48">
        <v>3075.14</v>
      </c>
      <c r="Q27" s="51">
        <v>29</v>
      </c>
      <c r="R27" s="51">
        <v>8027</v>
      </c>
      <c r="S27" s="52">
        <v>16505.19</v>
      </c>
      <c r="T27" s="47">
        <v>55</v>
      </c>
      <c r="U27" s="53">
        <v>14323</v>
      </c>
      <c r="V27" s="54">
        <v>29994.74</v>
      </c>
      <c r="W27" s="48">
        <v>99.66</v>
      </c>
      <c r="X27" s="43">
        <v>58</v>
      </c>
      <c r="Y27" s="44">
        <v>101.12</v>
      </c>
    </row>
    <row r="28" spans="1:25" s="5" customFormat="1" ht="15.75" customHeight="1">
      <c r="A28" s="56"/>
      <c r="B28" s="57"/>
      <c r="C28" s="58"/>
      <c r="E28" s="59" t="s">
        <v>34</v>
      </c>
      <c r="F28" s="60" t="s">
        <v>34</v>
      </c>
      <c r="G28" s="61" t="s">
        <v>34</v>
      </c>
      <c r="H28" s="62"/>
      <c r="I28" s="63" t="s">
        <v>34</v>
      </c>
      <c r="J28" s="64" t="s">
        <v>34</v>
      </c>
      <c r="L28" s="65" t="s">
        <v>34</v>
      </c>
      <c r="M28" s="59" t="s">
        <v>34</v>
      </c>
      <c r="O28" s="65" t="s">
        <v>34</v>
      </c>
      <c r="P28" s="59" t="s">
        <v>34</v>
      </c>
      <c r="Q28" s="66"/>
      <c r="R28" s="66" t="s">
        <v>34</v>
      </c>
      <c r="S28" s="66" t="s">
        <v>34</v>
      </c>
      <c r="T28" s="66"/>
      <c r="U28" s="66" t="s">
        <v>34</v>
      </c>
      <c r="V28" s="66" t="s">
        <v>34</v>
      </c>
      <c r="W28" s="67" t="s">
        <v>34</v>
      </c>
      <c r="X28" s="68" t="s">
        <v>34</v>
      </c>
      <c r="Y28" s="69" t="s">
        <v>34</v>
      </c>
    </row>
    <row r="29" spans="1:29" s="5" customFormat="1" ht="11.25" customHeight="1">
      <c r="A29" s="56"/>
      <c r="B29" s="70"/>
      <c r="C29" s="62"/>
      <c r="D29" s="62"/>
      <c r="E29" s="62"/>
      <c r="F29" s="63" t="s">
        <v>34</v>
      </c>
      <c r="G29" s="71" t="s">
        <v>34</v>
      </c>
      <c r="H29" s="22"/>
      <c r="I29" s="72" t="s">
        <v>34</v>
      </c>
      <c r="J29" s="72" t="s">
        <v>34</v>
      </c>
      <c r="K29" s="62"/>
      <c r="L29" s="63" t="s">
        <v>34</v>
      </c>
      <c r="M29" s="63" t="s">
        <v>34</v>
      </c>
      <c r="N29" s="62"/>
      <c r="O29" s="62"/>
      <c r="P29" s="71" t="s">
        <v>34</v>
      </c>
      <c r="Q29" s="73"/>
      <c r="R29" s="73" t="s">
        <v>34</v>
      </c>
      <c r="S29" s="66" t="s">
        <v>34</v>
      </c>
      <c r="T29" s="66"/>
      <c r="U29" s="66" t="s">
        <v>34</v>
      </c>
      <c r="V29" s="66" t="s">
        <v>34</v>
      </c>
      <c r="W29" s="66"/>
      <c r="X29" s="68" t="s">
        <v>34</v>
      </c>
      <c r="Y29" s="69" t="s">
        <v>34</v>
      </c>
      <c r="Z29" s="67"/>
      <c r="AA29" s="67"/>
      <c r="AB29" s="67"/>
      <c r="AC29" s="67"/>
    </row>
    <row r="30" spans="1:29" s="5" customFormat="1" ht="12" customHeight="1">
      <c r="A30" s="56"/>
      <c r="B30" s="74"/>
      <c r="C30" s="22"/>
      <c r="D30" s="22"/>
      <c r="E30" s="22"/>
      <c r="F30" s="75" t="s">
        <v>34</v>
      </c>
      <c r="G30" s="76" t="s">
        <v>34</v>
      </c>
      <c r="H30" s="62"/>
      <c r="I30" s="63" t="s">
        <v>34</v>
      </c>
      <c r="J30" s="71" t="s">
        <v>34</v>
      </c>
      <c r="K30" s="22"/>
      <c r="L30" s="72" t="s">
        <v>34</v>
      </c>
      <c r="M30" s="77" t="s">
        <v>34</v>
      </c>
      <c r="N30" s="22"/>
      <c r="O30" s="72" t="s">
        <v>34</v>
      </c>
      <c r="P30" s="77" t="s">
        <v>34</v>
      </c>
      <c r="Q30" s="78" t="s">
        <v>34</v>
      </c>
      <c r="R30" s="2" t="s">
        <v>34</v>
      </c>
      <c r="S30" s="79" t="s">
        <v>34</v>
      </c>
      <c r="T30" s="66" t="s">
        <v>34</v>
      </c>
      <c r="U30" s="66" t="s">
        <v>34</v>
      </c>
      <c r="V30" s="66" t="s">
        <v>34</v>
      </c>
      <c r="W30" s="66" t="s">
        <v>34</v>
      </c>
      <c r="X30" s="68" t="s">
        <v>34</v>
      </c>
      <c r="Y30" s="69" t="s">
        <v>34</v>
      </c>
      <c r="Z30" s="67"/>
      <c r="AA30" s="67"/>
      <c r="AB30" s="67"/>
      <c r="AC30" s="67"/>
    </row>
    <row r="31" spans="1:29" s="5" customFormat="1" ht="12" customHeight="1">
      <c r="A31" s="56"/>
      <c r="B31" s="70"/>
      <c r="C31" s="62"/>
      <c r="D31" s="62"/>
      <c r="E31" s="62"/>
      <c r="F31" s="63" t="s">
        <v>34</v>
      </c>
      <c r="G31" s="71" t="s">
        <v>34</v>
      </c>
      <c r="H31" s="62"/>
      <c r="I31" s="63" t="s">
        <v>34</v>
      </c>
      <c r="J31" s="71" t="s">
        <v>34</v>
      </c>
      <c r="K31" s="62"/>
      <c r="L31" s="63" t="s">
        <v>34</v>
      </c>
      <c r="M31" s="71" t="s">
        <v>34</v>
      </c>
      <c r="N31" s="62"/>
      <c r="O31" s="63" t="s">
        <v>34</v>
      </c>
      <c r="P31" s="71" t="s">
        <v>34</v>
      </c>
      <c r="Q31" s="73"/>
      <c r="R31" s="73"/>
      <c r="S31" s="66" t="s">
        <v>34</v>
      </c>
      <c r="T31" s="66"/>
      <c r="U31" s="66" t="s">
        <v>34</v>
      </c>
      <c r="V31" s="66" t="s">
        <v>34</v>
      </c>
      <c r="W31" s="66"/>
      <c r="X31" s="68" t="s">
        <v>34</v>
      </c>
      <c r="Y31" s="69" t="s">
        <v>34</v>
      </c>
      <c r="Z31" s="67"/>
      <c r="AA31" s="67"/>
      <c r="AB31" s="67"/>
      <c r="AC31" s="67"/>
    </row>
    <row r="32" spans="1:29" s="5" customFormat="1" ht="13.5" customHeight="1">
      <c r="A32" s="56"/>
      <c r="B32" s="57"/>
      <c r="C32" s="62"/>
      <c r="D32" s="62"/>
      <c r="E32" s="62"/>
      <c r="F32" s="63" t="s">
        <v>34</v>
      </c>
      <c r="G32" s="71" t="s">
        <v>34</v>
      </c>
      <c r="H32" s="80"/>
      <c r="I32" s="75" t="s">
        <v>34</v>
      </c>
      <c r="J32" s="76" t="s">
        <v>34</v>
      </c>
      <c r="K32" s="62"/>
      <c r="L32" s="63" t="s">
        <v>34</v>
      </c>
      <c r="M32" s="71" t="s">
        <v>34</v>
      </c>
      <c r="N32" s="62"/>
      <c r="O32" s="63" t="s">
        <v>34</v>
      </c>
      <c r="P32" s="71" t="s">
        <v>34</v>
      </c>
      <c r="Q32" s="73"/>
      <c r="R32" s="73"/>
      <c r="S32" s="66" t="s">
        <v>34</v>
      </c>
      <c r="T32" s="66"/>
      <c r="U32" s="66" t="s">
        <v>34</v>
      </c>
      <c r="V32" s="66" t="s">
        <v>34</v>
      </c>
      <c r="W32" s="66"/>
      <c r="X32" s="68" t="s">
        <v>34</v>
      </c>
      <c r="Y32" s="69" t="s">
        <v>34</v>
      </c>
      <c r="Z32" s="67"/>
      <c r="AA32" s="67"/>
      <c r="AB32" s="67"/>
      <c r="AC32" s="67"/>
    </row>
    <row r="33" spans="1:29" s="5" customFormat="1" ht="12" customHeight="1">
      <c r="A33" s="56"/>
      <c r="B33" s="57"/>
      <c r="C33" s="80"/>
      <c r="D33" s="80"/>
      <c r="E33" s="80"/>
      <c r="F33" s="75" t="s">
        <v>47</v>
      </c>
      <c r="G33" s="76" t="s">
        <v>34</v>
      </c>
      <c r="H33" s="62" t="s">
        <v>47</v>
      </c>
      <c r="I33" s="63" t="s">
        <v>34</v>
      </c>
      <c r="J33" s="71" t="s">
        <v>34</v>
      </c>
      <c r="K33" s="80"/>
      <c r="L33" s="80"/>
      <c r="M33" s="76" t="s">
        <v>34</v>
      </c>
      <c r="N33" s="80"/>
      <c r="O33" s="80"/>
      <c r="P33" s="76" t="s">
        <v>34</v>
      </c>
      <c r="Q33" s="73"/>
      <c r="R33" s="73"/>
      <c r="S33" s="66" t="s">
        <v>34</v>
      </c>
      <c r="T33" s="66"/>
      <c r="U33" s="66" t="s">
        <v>34</v>
      </c>
      <c r="V33" s="66" t="s">
        <v>34</v>
      </c>
      <c r="W33" s="66"/>
      <c r="X33" s="68" t="s">
        <v>34</v>
      </c>
      <c r="Y33" s="69" t="s">
        <v>34</v>
      </c>
      <c r="Z33" s="67"/>
      <c r="AA33" s="67"/>
      <c r="AB33" s="67"/>
      <c r="AC33" s="67"/>
    </row>
    <row r="34" spans="1:29" s="5" customFormat="1" ht="12" customHeight="1">
      <c r="A34" s="56"/>
      <c r="B34" s="70"/>
      <c r="C34" s="62"/>
      <c r="D34" s="62"/>
      <c r="E34" s="62"/>
      <c r="F34" s="63" t="s">
        <v>34</v>
      </c>
      <c r="G34" s="71" t="s">
        <v>34</v>
      </c>
      <c r="H34" s="62"/>
      <c r="I34" s="81" t="s">
        <v>34</v>
      </c>
      <c r="J34" s="82" t="s">
        <v>34</v>
      </c>
      <c r="K34" s="62"/>
      <c r="L34" s="62"/>
      <c r="M34" s="71" t="s">
        <v>47</v>
      </c>
      <c r="N34" s="62"/>
      <c r="O34" s="63" t="s">
        <v>34</v>
      </c>
      <c r="P34" s="71" t="s">
        <v>34</v>
      </c>
      <c r="Q34" s="73"/>
      <c r="R34" s="73" t="s">
        <v>34</v>
      </c>
      <c r="S34" s="66" t="s">
        <v>34</v>
      </c>
      <c r="T34" s="66"/>
      <c r="U34" s="66" t="s">
        <v>34</v>
      </c>
      <c r="V34" s="66" t="s">
        <v>34</v>
      </c>
      <c r="W34" s="66"/>
      <c r="X34" s="67"/>
      <c r="Y34" s="67"/>
      <c r="Z34" s="67"/>
      <c r="AA34" s="67"/>
      <c r="AB34" s="67"/>
      <c r="AC34" s="67"/>
    </row>
    <row r="35" spans="1:29" s="5" customFormat="1" ht="12" customHeight="1">
      <c r="A35" s="56"/>
      <c r="B35" s="70"/>
      <c r="C35" s="62"/>
      <c r="D35" s="62"/>
      <c r="E35" s="62"/>
      <c r="F35" s="63" t="s">
        <v>34</v>
      </c>
      <c r="G35" s="71" t="s">
        <v>34</v>
      </c>
      <c r="H35" s="62"/>
      <c r="I35" s="62" t="s">
        <v>34</v>
      </c>
      <c r="J35" s="71" t="s">
        <v>34</v>
      </c>
      <c r="K35" s="62"/>
      <c r="L35" s="63"/>
      <c r="M35" s="62" t="s">
        <v>34</v>
      </c>
      <c r="N35" s="62"/>
      <c r="O35" s="62" t="s">
        <v>34</v>
      </c>
      <c r="P35" s="62" t="s">
        <v>34</v>
      </c>
      <c r="Q35" s="73"/>
      <c r="R35" s="73" t="s">
        <v>34</v>
      </c>
      <c r="S35" s="66" t="s">
        <v>34</v>
      </c>
      <c r="T35" s="66"/>
      <c r="U35" s="66" t="s">
        <v>34</v>
      </c>
      <c r="V35" s="66" t="s">
        <v>34</v>
      </c>
      <c r="W35" s="66"/>
      <c r="X35" s="67"/>
      <c r="Y35" s="67"/>
      <c r="Z35" s="67"/>
      <c r="AA35" s="67"/>
      <c r="AB35" s="67"/>
      <c r="AC35" s="67"/>
    </row>
    <row r="36" spans="1:29" s="5" customFormat="1" ht="12.75" customHeight="1">
      <c r="A36" s="56"/>
      <c r="B36" s="70"/>
      <c r="C36" s="62"/>
      <c r="D36" s="62"/>
      <c r="E36" s="62"/>
      <c r="F36" s="63" t="s">
        <v>34</v>
      </c>
      <c r="G36" s="71" t="s">
        <v>34</v>
      </c>
      <c r="H36" s="22"/>
      <c r="I36" s="72" t="s">
        <v>34</v>
      </c>
      <c r="J36" s="77" t="s">
        <v>34</v>
      </c>
      <c r="K36" s="62"/>
      <c r="L36" s="63" t="s">
        <v>34</v>
      </c>
      <c r="M36" s="71" t="s">
        <v>34</v>
      </c>
      <c r="N36" s="62"/>
      <c r="O36" s="63" t="s">
        <v>34</v>
      </c>
      <c r="P36" s="71" t="s">
        <v>34</v>
      </c>
      <c r="Q36" s="73"/>
      <c r="R36" s="73" t="s">
        <v>34</v>
      </c>
      <c r="S36" s="66"/>
      <c r="T36" s="66"/>
      <c r="U36" s="66" t="s">
        <v>34</v>
      </c>
      <c r="V36" s="66" t="s">
        <v>34</v>
      </c>
      <c r="W36" s="66"/>
      <c r="X36" s="67"/>
      <c r="Y36" s="67"/>
      <c r="Z36" s="67"/>
      <c r="AA36" s="67"/>
      <c r="AB36" s="67"/>
      <c r="AC36" s="67"/>
    </row>
    <row r="37" spans="1:29" s="5" customFormat="1" ht="12" customHeight="1">
      <c r="A37" s="56"/>
      <c r="B37" s="74"/>
      <c r="C37" s="22"/>
      <c r="D37" s="22"/>
      <c r="E37" s="22"/>
      <c r="F37" s="75" t="s">
        <v>34</v>
      </c>
      <c r="G37" s="76" t="s">
        <v>34</v>
      </c>
      <c r="H37" s="66"/>
      <c r="I37" s="66" t="s">
        <v>34</v>
      </c>
      <c r="J37" s="66" t="s">
        <v>34</v>
      </c>
      <c r="K37" s="22"/>
      <c r="L37" s="72" t="s">
        <v>34</v>
      </c>
      <c r="M37" s="77" t="s">
        <v>34</v>
      </c>
      <c r="N37" s="22"/>
      <c r="O37" s="72" t="s">
        <v>34</v>
      </c>
      <c r="P37" s="77" t="s">
        <v>34</v>
      </c>
      <c r="Q37" s="66" t="s">
        <v>34</v>
      </c>
      <c r="R37" s="73" t="s">
        <v>34</v>
      </c>
      <c r="S37" s="66" t="s">
        <v>34</v>
      </c>
      <c r="T37" s="66"/>
      <c r="U37" s="66" t="s">
        <v>34</v>
      </c>
      <c r="V37" s="66" t="s">
        <v>34</v>
      </c>
      <c r="W37" s="66"/>
      <c r="X37" s="67"/>
      <c r="Y37" s="67"/>
      <c r="Z37" s="67"/>
      <c r="AA37" s="67"/>
      <c r="AB37" s="67"/>
      <c r="AC37" s="67"/>
    </row>
    <row r="38" spans="1:29" s="5" customFormat="1" ht="15" customHeight="1">
      <c r="A38" s="56"/>
      <c r="B38" s="70"/>
      <c r="C38" s="73"/>
      <c r="D38" s="73"/>
      <c r="E38" s="66"/>
      <c r="F38" s="83" t="s">
        <v>34</v>
      </c>
      <c r="G38" s="83" t="s">
        <v>34</v>
      </c>
      <c r="H38" s="67"/>
      <c r="I38" s="84" t="s">
        <v>34</v>
      </c>
      <c r="J38" s="85" t="s">
        <v>34</v>
      </c>
      <c r="K38" s="66"/>
      <c r="L38" s="66" t="s">
        <v>34</v>
      </c>
      <c r="M38" s="66" t="s">
        <v>34</v>
      </c>
      <c r="N38" s="66"/>
      <c r="O38" s="66" t="s">
        <v>34</v>
      </c>
      <c r="P38" s="66" t="s">
        <v>34</v>
      </c>
      <c r="Q38" s="73"/>
      <c r="R38" s="73" t="s">
        <v>34</v>
      </c>
      <c r="S38" s="66" t="s">
        <v>34</v>
      </c>
      <c r="T38" s="66"/>
      <c r="U38" s="66" t="s">
        <v>34</v>
      </c>
      <c r="V38" s="66" t="s">
        <v>34</v>
      </c>
      <c r="W38" s="66"/>
      <c r="X38" s="67"/>
      <c r="Y38" s="67"/>
      <c r="Z38" s="67"/>
      <c r="AA38" s="67"/>
      <c r="AB38" s="67"/>
      <c r="AC38" s="67"/>
    </row>
    <row r="39" spans="1:29" s="5" customFormat="1" ht="12.75">
      <c r="A39" s="67"/>
      <c r="B39" s="67"/>
      <c r="C39" s="67"/>
      <c r="D39" s="67"/>
      <c r="E39" s="67"/>
      <c r="F39" s="86" t="s">
        <v>34</v>
      </c>
      <c r="G39" s="87" t="s">
        <v>34</v>
      </c>
      <c r="H39" s="88"/>
      <c r="I39" s="89" t="s">
        <v>34</v>
      </c>
      <c r="J39" s="90" t="s">
        <v>34</v>
      </c>
      <c r="K39" s="67"/>
      <c r="L39" s="84" t="s">
        <v>34</v>
      </c>
      <c r="M39" s="85" t="s">
        <v>34</v>
      </c>
      <c r="N39" s="67"/>
      <c r="O39" s="84" t="s">
        <v>34</v>
      </c>
      <c r="P39" s="85" t="s">
        <v>34</v>
      </c>
      <c r="Q39" s="91" t="s">
        <v>34</v>
      </c>
      <c r="R39" s="92" t="s">
        <v>34</v>
      </c>
      <c r="S39" s="93" t="s">
        <v>34</v>
      </c>
      <c r="T39" s="84" t="s">
        <v>34</v>
      </c>
      <c r="U39" s="68" t="s">
        <v>34</v>
      </c>
      <c r="V39" s="94" t="s">
        <v>34</v>
      </c>
      <c r="W39" s="84" t="s">
        <v>34</v>
      </c>
      <c r="X39" s="68" t="s">
        <v>34</v>
      </c>
      <c r="Y39" s="69" t="s">
        <v>34</v>
      </c>
      <c r="Z39" s="67"/>
      <c r="AA39" s="67"/>
      <c r="AB39" s="67"/>
      <c r="AC39" s="67"/>
    </row>
    <row r="40" spans="1:29" s="5" customFormat="1" ht="12.75">
      <c r="A40" s="67"/>
      <c r="B40" s="67"/>
      <c r="C40" s="88"/>
      <c r="D40" s="88"/>
      <c r="E40" s="88"/>
      <c r="F40" s="89" t="s">
        <v>34</v>
      </c>
      <c r="G40" s="90" t="s">
        <v>34</v>
      </c>
      <c r="H40" s="67"/>
      <c r="I40" s="84" t="s">
        <v>34</v>
      </c>
      <c r="J40" s="85" t="s">
        <v>34</v>
      </c>
      <c r="K40" s="88"/>
      <c r="L40" s="89" t="s">
        <v>34</v>
      </c>
      <c r="M40" s="90" t="s">
        <v>34</v>
      </c>
      <c r="N40" s="88"/>
      <c r="O40" s="89" t="s">
        <v>34</v>
      </c>
      <c r="P40" s="90" t="s">
        <v>34</v>
      </c>
      <c r="Q40" s="92"/>
      <c r="R40" s="92" t="s">
        <v>34</v>
      </c>
      <c r="S40" s="93" t="s">
        <v>34</v>
      </c>
      <c r="T40" s="67"/>
      <c r="U40" s="68" t="s">
        <v>34</v>
      </c>
      <c r="V40" s="94" t="s">
        <v>34</v>
      </c>
      <c r="W40" s="67"/>
      <c r="X40" s="67"/>
      <c r="Y40" s="67"/>
      <c r="Z40" s="67"/>
      <c r="AA40" s="67"/>
      <c r="AB40" s="67"/>
      <c r="AC40" s="67"/>
    </row>
    <row r="41" spans="1:29" s="5" customFormat="1" ht="14.25">
      <c r="A41" s="67"/>
      <c r="B41" s="67"/>
      <c r="C41" s="67"/>
      <c r="D41" s="67"/>
      <c r="E41" s="67"/>
      <c r="F41" s="86" t="s">
        <v>34</v>
      </c>
      <c r="G41" s="87" t="s">
        <v>34</v>
      </c>
      <c r="H41" s="95"/>
      <c r="I41" s="96" t="s">
        <v>34</v>
      </c>
      <c r="J41" s="97" t="s">
        <v>34</v>
      </c>
      <c r="K41" s="67"/>
      <c r="L41" s="84" t="s">
        <v>34</v>
      </c>
      <c r="M41" s="85" t="s">
        <v>34</v>
      </c>
      <c r="N41" s="67"/>
      <c r="O41" s="67"/>
      <c r="P41" s="67"/>
      <c r="Q41" s="98"/>
      <c r="R41" s="98" t="s">
        <v>34</v>
      </c>
      <c r="S41" s="98" t="s">
        <v>34</v>
      </c>
      <c r="T41" s="98"/>
      <c r="U41" s="68" t="s">
        <v>34</v>
      </c>
      <c r="V41" s="94" t="s">
        <v>34</v>
      </c>
      <c r="W41" s="67"/>
      <c r="X41" s="67"/>
      <c r="Y41" s="67"/>
      <c r="Z41" s="67"/>
      <c r="AA41" s="67"/>
      <c r="AB41" s="67"/>
      <c r="AC41" s="67"/>
    </row>
    <row r="42" spans="1:29" s="5" customFormat="1" ht="12.75">
      <c r="A42" s="67"/>
      <c r="B42" s="67"/>
      <c r="C42" s="95"/>
      <c r="D42" s="95"/>
      <c r="E42" s="95"/>
      <c r="F42" s="95" t="s">
        <v>34</v>
      </c>
      <c r="G42" s="95"/>
      <c r="H42" s="56"/>
      <c r="I42" s="99" t="s">
        <v>34</v>
      </c>
      <c r="J42" s="56" t="s">
        <v>34</v>
      </c>
      <c r="K42" s="95"/>
      <c r="L42" s="96" t="s">
        <v>34</v>
      </c>
      <c r="M42" s="97" t="s">
        <v>34</v>
      </c>
      <c r="N42" s="95"/>
      <c r="O42" s="95"/>
      <c r="P42" s="95"/>
      <c r="Q42" s="56"/>
      <c r="R42" s="56"/>
      <c r="S42" s="56"/>
      <c r="T42" s="67" t="s">
        <v>34</v>
      </c>
      <c r="U42" s="100" t="s">
        <v>34</v>
      </c>
      <c r="V42" s="94" t="s">
        <v>34</v>
      </c>
      <c r="W42" s="67"/>
      <c r="X42" s="67"/>
      <c r="Y42" s="67"/>
      <c r="Z42" s="67"/>
      <c r="AA42" s="67"/>
      <c r="AB42" s="67"/>
      <c r="AC42" s="67"/>
    </row>
    <row r="43" spans="1:29" s="5" customFormat="1" ht="12.75">
      <c r="A43" s="67"/>
      <c r="B43" s="67"/>
      <c r="C43" s="56"/>
      <c r="D43" s="56"/>
      <c r="E43" s="56"/>
      <c r="F43" s="5" t="s">
        <v>34</v>
      </c>
      <c r="G43" s="5" t="s">
        <v>34</v>
      </c>
      <c r="H43" s="67"/>
      <c r="I43" s="84" t="s">
        <v>34</v>
      </c>
      <c r="J43" s="85" t="s">
        <v>34</v>
      </c>
      <c r="K43" s="56"/>
      <c r="L43" s="99" t="s">
        <v>34</v>
      </c>
      <c r="M43" s="101" t="s">
        <v>34</v>
      </c>
      <c r="N43" s="56"/>
      <c r="O43" s="99" t="s">
        <v>34</v>
      </c>
      <c r="P43" s="101" t="s">
        <v>34</v>
      </c>
      <c r="Q43" s="65" t="s">
        <v>34</v>
      </c>
      <c r="R43" s="5" t="s">
        <v>34</v>
      </c>
      <c r="S43" s="59" t="s">
        <v>34</v>
      </c>
      <c r="T43" s="65" t="s">
        <v>34</v>
      </c>
      <c r="U43" s="68" t="s">
        <v>34</v>
      </c>
      <c r="V43" s="94" t="s">
        <v>34</v>
      </c>
      <c r="W43" s="84" t="s">
        <v>34</v>
      </c>
      <c r="X43" s="67"/>
      <c r="Y43" s="67"/>
      <c r="Z43" s="67"/>
      <c r="AA43" s="67"/>
      <c r="AB43" s="67"/>
      <c r="AC43" s="67"/>
    </row>
    <row r="44" spans="1:29" s="5" customFormat="1" ht="12.75">
      <c r="A44" s="67"/>
      <c r="B44" s="67"/>
      <c r="C44" s="67"/>
      <c r="D44" s="67"/>
      <c r="E44" s="67"/>
      <c r="F44" s="102"/>
      <c r="G44" s="102"/>
      <c r="H44" s="67"/>
      <c r="I44" s="67"/>
      <c r="J44" s="67" t="s">
        <v>34</v>
      </c>
      <c r="K44" s="67"/>
      <c r="L44" s="84" t="s">
        <v>34</v>
      </c>
      <c r="M44" s="85" t="s">
        <v>34</v>
      </c>
      <c r="N44" s="67"/>
      <c r="O44" s="67"/>
      <c r="P44" s="67"/>
      <c r="Q44" s="92"/>
      <c r="R44" s="92"/>
      <c r="S44" s="92"/>
      <c r="T44" s="67"/>
      <c r="U44" s="68" t="s">
        <v>34</v>
      </c>
      <c r="V44" s="94" t="s">
        <v>34</v>
      </c>
      <c r="W44" s="67"/>
      <c r="X44" s="67"/>
      <c r="Y44" s="67"/>
      <c r="Z44" s="67"/>
      <c r="AA44" s="67"/>
      <c r="AB44" s="67"/>
      <c r="AC44" s="67"/>
    </row>
    <row r="45" spans="1:29" s="5" customFormat="1" ht="12.75">
      <c r="A45" s="67"/>
      <c r="B45" s="67"/>
      <c r="C45" s="67"/>
      <c r="D45" s="67"/>
      <c r="E45" s="67"/>
      <c r="F45" s="102"/>
      <c r="G45" s="102"/>
      <c r="H45" s="67"/>
      <c r="I45" s="84" t="s">
        <v>34</v>
      </c>
      <c r="J45" s="85" t="s">
        <v>34</v>
      </c>
      <c r="K45" s="67"/>
      <c r="L45" s="84" t="s">
        <v>34</v>
      </c>
      <c r="M45" s="85" t="s">
        <v>34</v>
      </c>
      <c r="N45" s="67"/>
      <c r="O45" s="67"/>
      <c r="P45" s="67"/>
      <c r="Q45" s="92"/>
      <c r="R45" s="92"/>
      <c r="S45" s="92"/>
      <c r="T45" s="67"/>
      <c r="U45" s="67"/>
      <c r="V45" s="67" t="s">
        <v>34</v>
      </c>
      <c r="W45" s="67"/>
      <c r="X45" s="67"/>
      <c r="Y45" s="67"/>
      <c r="Z45" s="67"/>
      <c r="AA45" s="67"/>
      <c r="AB45" s="67"/>
      <c r="AC45" s="67"/>
    </row>
    <row r="46" spans="1:29" s="5" customFormat="1" ht="12.75">
      <c r="A46" s="67"/>
      <c r="B46" s="67"/>
      <c r="C46" s="67"/>
      <c r="D46" s="67"/>
      <c r="E46" s="67"/>
      <c r="F46" s="102"/>
      <c r="G46" s="102"/>
      <c r="H46" s="67"/>
      <c r="I46" s="84" t="s">
        <v>34</v>
      </c>
      <c r="J46" s="85" t="s">
        <v>34</v>
      </c>
      <c r="K46" s="67"/>
      <c r="L46" s="67"/>
      <c r="M46" s="67" t="s">
        <v>34</v>
      </c>
      <c r="N46" s="67"/>
      <c r="O46" s="67"/>
      <c r="P46" s="67"/>
      <c r="Q46" s="92"/>
      <c r="R46" s="92"/>
      <c r="S46" s="92"/>
      <c r="T46" s="67"/>
      <c r="U46" s="68" t="s">
        <v>48</v>
      </c>
      <c r="V46" s="94" t="s">
        <v>34</v>
      </c>
      <c r="W46" s="67"/>
      <c r="X46" s="67"/>
      <c r="Y46" s="67"/>
      <c r="Z46" s="67"/>
      <c r="AA46" s="67"/>
      <c r="AB46" s="67"/>
      <c r="AC46" s="67"/>
    </row>
    <row r="47" spans="1:29" s="5" customFormat="1" ht="12.75">
      <c r="A47" s="67"/>
      <c r="B47" s="67"/>
      <c r="C47" s="67"/>
      <c r="D47" s="67"/>
      <c r="E47" s="67"/>
      <c r="F47" s="102"/>
      <c r="G47" s="102"/>
      <c r="H47"/>
      <c r="I47" t="s">
        <v>34</v>
      </c>
      <c r="J47" t="s">
        <v>34</v>
      </c>
      <c r="K47" s="67" t="s">
        <v>34</v>
      </c>
      <c r="L47" s="67" t="s">
        <v>34</v>
      </c>
      <c r="M47" s="67" t="s">
        <v>34</v>
      </c>
      <c r="N47" s="67"/>
      <c r="O47" s="67"/>
      <c r="P47" s="67"/>
      <c r="Q47" s="92"/>
      <c r="R47" s="92"/>
      <c r="S47" s="92"/>
      <c r="T47" s="67"/>
      <c r="U47" s="67" t="s">
        <v>47</v>
      </c>
      <c r="V47" s="94" t="s">
        <v>34</v>
      </c>
      <c r="W47" s="67"/>
      <c r="X47"/>
      <c r="Y47"/>
      <c r="Z47" s="67"/>
      <c r="AA47" s="67"/>
      <c r="AB47" s="67"/>
      <c r="AC47" s="67"/>
    </row>
    <row r="48" ht="12.75">
      <c r="V48" s="103" t="s">
        <v>34</v>
      </c>
    </row>
    <row r="49" spans="21:22" ht="12.75">
      <c r="U49" s="104" t="s">
        <v>34</v>
      </c>
      <c r="V49" s="103" t="s">
        <v>34</v>
      </c>
    </row>
    <row r="50" spans="21:22" ht="12.75">
      <c r="U50" t="s">
        <v>34</v>
      </c>
      <c r="V50" t="s">
        <v>34</v>
      </c>
    </row>
    <row r="51" spans="21:22" ht="12.75">
      <c r="U51" t="s">
        <v>34</v>
      </c>
      <c r="V51" t="s">
        <v>34</v>
      </c>
    </row>
  </sheetData>
  <sheetProtection selectLockedCells="1" selectUnlockedCells="1"/>
  <mergeCells count="38">
    <mergeCell ref="Q1:V1"/>
    <mergeCell ref="X1:Y1"/>
    <mergeCell ref="Q2:V2"/>
    <mergeCell ref="Q3:V3"/>
    <mergeCell ref="Q4:T4"/>
    <mergeCell ref="E6:T8"/>
    <mergeCell ref="X8:Y8"/>
    <mergeCell ref="A9:A13"/>
    <mergeCell ref="B9:B13"/>
    <mergeCell ref="C9:E9"/>
    <mergeCell ref="F9:H9"/>
    <mergeCell ref="I9:W9"/>
    <mergeCell ref="X9:Y11"/>
    <mergeCell ref="C10:C13"/>
    <mergeCell ref="D10:D13"/>
    <mergeCell ref="E10:E13"/>
    <mergeCell ref="F10:F13"/>
    <mergeCell ref="G10:G11"/>
    <mergeCell ref="H10:H13"/>
    <mergeCell ref="I10:P10"/>
    <mergeCell ref="Q10:T11"/>
    <mergeCell ref="U10:W11"/>
    <mergeCell ref="I11:K11"/>
    <mergeCell ref="L11:P11"/>
    <mergeCell ref="I12:I13"/>
    <mergeCell ref="J12:J13"/>
    <mergeCell ref="K12:K13"/>
    <mergeCell ref="L12:N12"/>
    <mergeCell ref="O12:P12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</mergeCells>
  <printOptions/>
  <pageMargins left="0.19652777777777777" right="0.19652777777777777" top="0.5902777777777778" bottom="0.196527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2019-11-06T10:56:00Z</cp:lastPrinted>
  <dcterms:created xsi:type="dcterms:W3CDTF">1996-10-08T23:32:33Z</dcterms:created>
  <dcterms:modified xsi:type="dcterms:W3CDTF">2019-11-06T11:02:27Z</dcterms:modified>
  <cp:category/>
  <cp:version/>
  <cp:contentType/>
  <cp:contentStatus/>
  <cp:revision>12</cp:revision>
</cp:coreProperties>
</file>