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<sst xmlns="http://schemas.openxmlformats.org/spreadsheetml/2006/main" count="45" uniqueCount="45">
  <si>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</si>
  <si>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</si>
  <si>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</si>
  <si>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</si>
  <si>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</si>
  <si>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</si>
  <si>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</si>
  <si>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</si>
  <si>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</si>
  <si>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</si>
  <si>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</si>
  <si>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</si>
  <si>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</si>
  <si>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</si>
  <si>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</si>
  <si>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</si>
  <si>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</si>
  <si>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Единый сельскохозяйственный налог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</si>
  <si>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</si>
  <si>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</si>
  <si>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</si>
  <si>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</si>
  <si>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</si>
  <si>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</si>
  <si>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</si>
  <si>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</si>
  <si>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</si>
  <si>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</si>
  <si>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</si>
  <si>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</si>
  <si>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</si>
  <si>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</si>
  <si>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</si>
  <si>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</si>
  <si>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</si>
  <si>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</si>
  <si>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</si>
  <si>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</si>
  <si>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</si>
  <si>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</si>
  <si>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</si>
  <si>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План 2019 года</t>
  </si>
  <si>
    <t>Безвозмездные поступления</t>
  </si>
  <si>
    <t>Исполнение доходов и расходов бюджета города Канаш на 01.10.2019 г.</t>
  </si>
  <si>
    <t>Исполнено на 01.10.2019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</si>
</sst>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7"/>
  <sheetViews>
    <sheetView tabSelected="1" zoomScale="75" zoomScaleNormal="75" zoomScaleSheetLayoutView="75" zoomScalePageLayoutView="0" workbookViewId="0" topLeftCell="A16">
      <selection activeCell="D39" sqref="D39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6" width="7.28125" style="2" customWidth="1"/>
    <col min="7" max="7" width="6.7109375" style="2" customWidth="1"/>
    <col min="8" max="16384" width="9.28125" style="2" customWidth="1"/>
  </cols>
  <sheetData>
    <row r="1" ht="26.25" customHeight="1"/>
    <row r="2" spans="1:5" ht="31.5" customHeight="1">
      <c r="A2" s="38" t="s">
        <v>43</v>
      </c>
      <c r="B2" s="38"/>
      <c r="C2" s="38"/>
      <c r="D2" s="38"/>
      <c r="E2" s="38"/>
    </row>
    <row r="3" spans="1:5" ht="16.5" customHeight="1">
      <c r="A3" s="52"/>
      <c r="B3" s="52"/>
      <c r="C3" s="52"/>
      <c r="D3" s="52"/>
      <c r="E3" s="52"/>
    </row>
    <row r="4" spans="3:5" ht="24.75" customHeight="1" thickBot="1">
      <c r="C4" s="3"/>
      <c r="D4" s="3"/>
      <c r="E4" s="3" t="s">
        <v>33</v>
      </c>
    </row>
    <row r="5" spans="1:5" ht="35.25" customHeight="1">
      <c r="A5" s="39" t="s">
        <v>15</v>
      </c>
      <c r="B5" s="42"/>
      <c r="C5" s="47" t="s">
        <v>41</v>
      </c>
      <c r="D5" s="45" t="s">
        <v>44</v>
      </c>
      <c r="E5" s="47" t="s">
        <v>16</v>
      </c>
    </row>
    <row r="6" spans="1:5" ht="13.5" customHeight="1">
      <c r="A6" s="40"/>
      <c r="B6" s="43"/>
      <c r="C6" s="48"/>
      <c r="D6" s="46"/>
      <c r="E6" s="50"/>
    </row>
    <row r="7" spans="1:5" ht="7.5" customHeight="1" thickBot="1">
      <c r="A7" s="41"/>
      <c r="B7" s="44"/>
      <c r="C7" s="49"/>
      <c r="D7" s="46"/>
      <c r="E7" s="51"/>
    </row>
    <row r="8" spans="1:5" s="4" customFormat="1" ht="33" customHeight="1" thickBot="1">
      <c r="A8" s="30">
        <v>1</v>
      </c>
      <c r="B8" s="35"/>
      <c r="C8" s="36">
        <v>2</v>
      </c>
      <c r="D8" s="37">
        <v>3</v>
      </c>
      <c r="E8" s="37">
        <v>4</v>
      </c>
    </row>
    <row r="9" spans="1:5" s="7" customFormat="1" ht="32.25" customHeight="1">
      <c r="A9" s="31" t="s">
        <v>4</v>
      </c>
      <c r="B9" s="32"/>
      <c r="C9" s="33">
        <f>C10+C11+C12+C13+C14+C15+C16+C17+C18+C19+C20</f>
        <v>200485.3</v>
      </c>
      <c r="D9" s="33">
        <f>D10+D11+D12+D13+D14+D15+D16+D17+D18+D19+D20</f>
        <v>142109</v>
      </c>
      <c r="E9" s="34">
        <f aca="true" t="shared" si="0" ref="E9:E33">D9/C9*100</f>
        <v>70.88250360500247</v>
      </c>
    </row>
    <row r="10" spans="1:5" s="10" customFormat="1" ht="31.5" customHeight="1">
      <c r="A10" s="5" t="s">
        <v>0</v>
      </c>
      <c r="B10" s="8"/>
      <c r="C10" s="24">
        <v>110072</v>
      </c>
      <c r="D10" s="25">
        <v>82593.8</v>
      </c>
      <c r="E10" s="9">
        <f t="shared" si="0"/>
        <v>75.03615815102842</v>
      </c>
    </row>
    <row r="11" spans="1:5" s="10" customFormat="1" ht="49.5" customHeight="1">
      <c r="A11" s="5" t="s">
        <v>1</v>
      </c>
      <c r="B11" s="8"/>
      <c r="C11" s="24">
        <v>31996</v>
      </c>
      <c r="D11" s="25">
        <v>28043.8</v>
      </c>
      <c r="E11" s="9">
        <f>D11/C11*100</f>
        <v>87.64783097887235</v>
      </c>
    </row>
    <row r="12" spans="1:5" s="10" customFormat="1" ht="28.5" customHeight="1">
      <c r="A12" s="5" t="s">
        <v>36</v>
      </c>
      <c r="B12" s="8"/>
      <c r="C12" s="24">
        <v>2000</v>
      </c>
      <c r="D12" s="25">
        <v>1774.3</v>
      </c>
      <c r="E12" s="9">
        <f t="shared" si="0"/>
        <v>88.715</v>
      </c>
    </row>
    <row r="13" spans="1:5" s="10" customFormat="1" ht="32.25" customHeight="1">
      <c r="A13" s="5" t="s">
        <v>17</v>
      </c>
      <c r="B13" s="8"/>
      <c r="C13" s="24">
        <v>1466</v>
      </c>
      <c r="D13" s="25">
        <v>15.4</v>
      </c>
      <c r="E13" s="9">
        <f>D13/C13*100</f>
        <v>1.0504774897680764</v>
      </c>
    </row>
    <row r="14" spans="1:5" s="10" customFormat="1" ht="50.25" customHeight="1">
      <c r="A14" s="5" t="s">
        <v>34</v>
      </c>
      <c r="B14" s="8"/>
      <c r="C14" s="24">
        <v>2000</v>
      </c>
      <c r="D14" s="25">
        <v>310.5</v>
      </c>
      <c r="E14" s="9">
        <f>D14/C14*100</f>
        <v>15.525</v>
      </c>
    </row>
    <row r="15" spans="1:5" s="10" customFormat="1" ht="32.25" customHeight="1">
      <c r="A15" s="11" t="s">
        <v>18</v>
      </c>
      <c r="B15" s="8"/>
      <c r="C15" s="24">
        <v>21050</v>
      </c>
      <c r="D15" s="25">
        <v>5557.8</v>
      </c>
      <c r="E15" s="9">
        <f>D15/C15*100</f>
        <v>26.40285035629454</v>
      </c>
    </row>
    <row r="16" spans="1:5" s="10" customFormat="1" ht="32.25" customHeight="1">
      <c r="A16" s="11" t="s">
        <v>37</v>
      </c>
      <c r="B16" s="8"/>
      <c r="C16" s="24">
        <v>2900</v>
      </c>
      <c r="D16" s="25">
        <v>1411.4</v>
      </c>
      <c r="E16" s="9">
        <f>D16/C16*100</f>
        <v>48.66896551724138</v>
      </c>
    </row>
    <row r="17" spans="1:5" s="10" customFormat="1" ht="24.75" customHeight="1">
      <c r="A17" s="5" t="s">
        <v>2</v>
      </c>
      <c r="B17" s="8"/>
      <c r="C17" s="24">
        <v>20200</v>
      </c>
      <c r="D17" s="25">
        <v>15358.7</v>
      </c>
      <c r="E17" s="9">
        <f t="shared" si="0"/>
        <v>76.03316831683169</v>
      </c>
    </row>
    <row r="18" spans="1:5" s="10" customFormat="1" ht="52.5" customHeight="1">
      <c r="A18" s="5" t="s">
        <v>39</v>
      </c>
      <c r="B18" s="8"/>
      <c r="C18" s="24">
        <v>1.3</v>
      </c>
      <c r="D18" s="25">
        <v>1.5</v>
      </c>
      <c r="E18" s="9">
        <f t="shared" si="0"/>
        <v>115.38461538461537</v>
      </c>
    </row>
    <row r="19" spans="1:5" s="10" customFormat="1" ht="31.5" customHeight="1">
      <c r="A19" s="5" t="s">
        <v>6</v>
      </c>
      <c r="B19" s="8"/>
      <c r="C19" s="24">
        <v>8800</v>
      </c>
      <c r="D19" s="25">
        <v>7041.8</v>
      </c>
      <c r="E19" s="9">
        <f t="shared" si="0"/>
        <v>80.02045454545454</v>
      </c>
    </row>
    <row r="20" spans="1:5" s="10" customFormat="1" ht="28.5" customHeight="1">
      <c r="A20" s="5" t="s">
        <v>35</v>
      </c>
      <c r="B20" s="8"/>
      <c r="C20" s="24">
        <v>0</v>
      </c>
      <c r="D20" s="25">
        <v>0</v>
      </c>
      <c r="E20" s="9"/>
    </row>
    <row r="21" spans="1:5" s="7" customFormat="1" ht="33.75" customHeight="1">
      <c r="A21" s="17" t="s">
        <v>5</v>
      </c>
      <c r="B21" s="18"/>
      <c r="C21" s="23">
        <f>C22+C23+C24+C25+C26+C27+C28+C29+C30+C31+C32</f>
        <v>68663.6</v>
      </c>
      <c r="D21" s="23">
        <f>D22+D23+D24+D25+D26+D27+D28+D29+D30+D31+D32</f>
        <v>45755.700000000004</v>
      </c>
      <c r="E21" s="19">
        <f t="shared" si="0"/>
        <v>66.63749060637659</v>
      </c>
    </row>
    <row r="22" spans="1:5" s="10" customFormat="1" ht="27.75" customHeight="1">
      <c r="A22" s="5" t="s">
        <v>7</v>
      </c>
      <c r="B22" s="8"/>
      <c r="C22" s="24">
        <v>5000</v>
      </c>
      <c r="D22" s="25">
        <v>4005.8</v>
      </c>
      <c r="E22" s="19">
        <f t="shared" si="0"/>
        <v>80.116</v>
      </c>
    </row>
    <row r="23" spans="1:5" s="10" customFormat="1" ht="28.5" customHeight="1">
      <c r="A23" s="5" t="s">
        <v>9</v>
      </c>
      <c r="B23" s="8"/>
      <c r="C23" s="24">
        <v>10000</v>
      </c>
      <c r="D23" s="25">
        <v>7930.3</v>
      </c>
      <c r="E23" s="9">
        <f t="shared" si="0"/>
        <v>79.303</v>
      </c>
    </row>
    <row r="24" spans="1:5" s="10" customFormat="1" ht="31.5" customHeight="1">
      <c r="A24" s="5" t="s">
        <v>10</v>
      </c>
      <c r="B24" s="8"/>
      <c r="C24" s="24">
        <v>6000</v>
      </c>
      <c r="D24" s="25">
        <v>4815.3</v>
      </c>
      <c r="E24" s="9">
        <f t="shared" si="0"/>
        <v>80.255</v>
      </c>
    </row>
    <row r="25" spans="1:5" s="10" customFormat="1" ht="31.5" customHeight="1">
      <c r="A25" s="5" t="s">
        <v>11</v>
      </c>
      <c r="B25" s="8"/>
      <c r="C25" s="24">
        <v>89.7</v>
      </c>
      <c r="D25" s="25">
        <v>89.7</v>
      </c>
      <c r="E25" s="9">
        <f t="shared" si="0"/>
        <v>100</v>
      </c>
    </row>
    <row r="26" spans="1:5" s="10" customFormat="1" ht="49.5" customHeight="1">
      <c r="A26" s="5" t="s">
        <v>12</v>
      </c>
      <c r="B26" s="8"/>
      <c r="C26" s="24">
        <v>3500</v>
      </c>
      <c r="D26" s="25">
        <v>2614.5</v>
      </c>
      <c r="E26" s="9">
        <f t="shared" si="0"/>
        <v>74.7</v>
      </c>
    </row>
    <row r="27" spans="1:5" s="10" customFormat="1" ht="49.5" customHeight="1">
      <c r="A27" s="5" t="s">
        <v>3</v>
      </c>
      <c r="B27" s="8"/>
      <c r="C27" s="24">
        <v>700</v>
      </c>
      <c r="D27" s="25">
        <v>554.4</v>
      </c>
      <c r="E27" s="9">
        <f t="shared" si="0"/>
        <v>79.19999999999999</v>
      </c>
    </row>
    <row r="28" spans="1:5" s="10" customFormat="1" ht="25.5" customHeight="1">
      <c r="A28" s="5" t="s">
        <v>8</v>
      </c>
      <c r="B28" s="8"/>
      <c r="C28" s="24">
        <v>3210</v>
      </c>
      <c r="D28" s="25">
        <v>2446.9</v>
      </c>
      <c r="E28" s="9">
        <f t="shared" si="0"/>
        <v>76.22741433021807</v>
      </c>
    </row>
    <row r="29" spans="1:5" s="10" customFormat="1" ht="29.25" customHeight="1">
      <c r="A29" s="5" t="s">
        <v>19</v>
      </c>
      <c r="B29" s="8"/>
      <c r="C29" s="24">
        <v>15000</v>
      </c>
      <c r="D29" s="25">
        <v>9039.3</v>
      </c>
      <c r="E29" s="9">
        <f t="shared" si="0"/>
        <v>60.26199999999999</v>
      </c>
    </row>
    <row r="30" spans="1:5" s="10" customFormat="1" ht="34.5" customHeight="1">
      <c r="A30" s="5" t="s">
        <v>14</v>
      </c>
      <c r="B30" s="8"/>
      <c r="C30" s="24">
        <v>17796.9</v>
      </c>
      <c r="D30" s="25">
        <v>4927.6</v>
      </c>
      <c r="E30" s="9">
        <f t="shared" si="0"/>
        <v>27.687968129280943</v>
      </c>
    </row>
    <row r="31" spans="1:5" s="10" customFormat="1" ht="37.5" customHeight="1">
      <c r="A31" s="5" t="s">
        <v>40</v>
      </c>
      <c r="B31" s="8"/>
      <c r="C31" s="24">
        <v>6000</v>
      </c>
      <c r="D31" s="25">
        <v>7406.3</v>
      </c>
      <c r="E31" s="9">
        <f t="shared" si="0"/>
        <v>123.43833333333333</v>
      </c>
    </row>
    <row r="32" spans="1:5" s="10" customFormat="1" ht="30.75" customHeight="1">
      <c r="A32" s="5" t="s">
        <v>38</v>
      </c>
      <c r="B32" s="8"/>
      <c r="C32" s="24">
        <v>1367</v>
      </c>
      <c r="D32" s="25">
        <v>1925.6</v>
      </c>
      <c r="E32" s="9">
        <f t="shared" si="0"/>
        <v>140.86320409656182</v>
      </c>
    </row>
    <row r="33" spans="1:99" s="10" customFormat="1" ht="34.5" customHeight="1">
      <c r="A33" s="21" t="s">
        <v>42</v>
      </c>
      <c r="B33" s="8"/>
      <c r="C33" s="26">
        <v>977832.2</v>
      </c>
      <c r="D33" s="27">
        <v>508155.8</v>
      </c>
      <c r="E33" s="6">
        <f t="shared" si="0"/>
        <v>51.96758707680112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C9+C21+C33</f>
        <v>1246981.1</v>
      </c>
      <c r="D34" s="26">
        <f>D33+D21+D9</f>
        <v>696020.5</v>
      </c>
      <c r="E34" s="6">
        <f>D34/C34*100</f>
        <v>55.81644340880547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3.25" customHeight="1">
      <c r="A35" s="5" t="s">
        <v>29</v>
      </c>
      <c r="B35" s="8"/>
      <c r="C35" s="26">
        <f>C34-C36</f>
        <v>-63668.69999999995</v>
      </c>
      <c r="D35" s="27">
        <f>D34-D36</f>
        <v>-17972.300000000047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20</v>
      </c>
      <c r="C36" s="28">
        <f>C37+C38+C39+C40+C41+C42+C43+C44+C45+C46+C47</f>
        <v>1310649.8</v>
      </c>
      <c r="D36" s="28">
        <f>D37+D38+D39+D40+D41+D42+D43+D44+D45+D46+D47</f>
        <v>713992.8</v>
      </c>
      <c r="E36" s="6">
        <f>D36/C36*100</f>
        <v>54.47624529450964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31.5" customHeight="1">
      <c r="A37" s="22" t="s">
        <v>21</v>
      </c>
      <c r="B37" s="13"/>
      <c r="C37" s="29">
        <v>61816.3</v>
      </c>
      <c r="D37" s="29">
        <v>44201.1</v>
      </c>
      <c r="E37" s="9">
        <f>D37/C37*100</f>
        <v>71.50395607630996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22</v>
      </c>
      <c r="B38" s="13"/>
      <c r="C38" s="29">
        <v>13182.8</v>
      </c>
      <c r="D38" s="25">
        <v>7458.5</v>
      </c>
      <c r="E38" s="9">
        <f aca="true" t="shared" si="1" ref="E38:E47">D38/C38*100</f>
        <v>56.57751008890373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23</v>
      </c>
      <c r="B39" s="13"/>
      <c r="C39" s="29">
        <v>127127.7</v>
      </c>
      <c r="D39" s="25">
        <v>53916</v>
      </c>
      <c r="E39" s="9">
        <f t="shared" si="1"/>
        <v>42.410898647580346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24</v>
      </c>
      <c r="B40" s="13"/>
      <c r="C40" s="29">
        <v>435790.7</v>
      </c>
      <c r="D40" s="29">
        <v>147518.1</v>
      </c>
      <c r="E40" s="9">
        <f t="shared" si="1"/>
        <v>33.85067648299975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25</v>
      </c>
      <c r="B41" s="13"/>
      <c r="C41" s="29">
        <v>40</v>
      </c>
      <c r="D41" s="25">
        <v>0</v>
      </c>
      <c r="E41" s="9">
        <f t="shared" si="1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26</v>
      </c>
      <c r="B42" s="13"/>
      <c r="C42" s="29">
        <v>571526.3</v>
      </c>
      <c r="D42" s="29">
        <v>411937.2</v>
      </c>
      <c r="E42" s="9">
        <f t="shared" si="1"/>
        <v>72.07668308527533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27</v>
      </c>
      <c r="B43" s="13"/>
      <c r="C43" s="29">
        <v>22443.3</v>
      </c>
      <c r="D43" s="29">
        <v>15173.4</v>
      </c>
      <c r="E43" s="9">
        <f t="shared" si="1"/>
        <v>67.60770474930158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28</v>
      </c>
      <c r="B44" s="8"/>
      <c r="C44" s="24">
        <v>44883.5</v>
      </c>
      <c r="D44" s="24">
        <v>26447.5</v>
      </c>
      <c r="E44" s="9">
        <f t="shared" si="1"/>
        <v>58.92477190949904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30</v>
      </c>
      <c r="B45" s="8"/>
      <c r="C45" s="24">
        <v>30034.4</v>
      </c>
      <c r="D45" s="24">
        <v>7135.7</v>
      </c>
      <c r="E45" s="9">
        <f t="shared" si="1"/>
        <v>23.75842367418693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31</v>
      </c>
      <c r="B46" s="8"/>
      <c r="C46" s="24">
        <v>312.8</v>
      </c>
      <c r="D46" s="24">
        <v>205.3</v>
      </c>
      <c r="E46" s="9">
        <f t="shared" si="1"/>
        <v>65.63299232736574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32</v>
      </c>
      <c r="B47" s="8"/>
      <c r="C47" s="24">
        <v>3492</v>
      </c>
      <c r="D47" s="24">
        <v>0</v>
      </c>
      <c r="E47" s="9">
        <f t="shared" si="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2019-07-01T12:22:23Z</cp:lastPrinted>
  <dcterms:created xsi:type="dcterms:W3CDTF">2006-05-06T10:05:13Z</dcterms:created>
  <dcterms:modified xsi:type="dcterms:W3CDTF">2019-10-02T06:46:43Z</dcterms:modified>
  <cp:category/>
  <cp:version/>
  <cp:contentType/>
  <cp:contentStatus/>
</cp:coreProperties>
</file>