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30" windowWidth="20775" windowHeight="8895" activeTab="0"/>
  </bookViews>
  <sheets>
    <sheet name="Расход Район" sheetId="1" r:id="rId1"/>
  </sheets>
  <definedNames>
    <definedName name="_xlnm.Print_Titles" localSheetId="0">'Расход Район'!$6:$7</definedName>
    <definedName name="_xlnm.Print_Area" localSheetId="0">'Расход Район'!$A$1:$AM$172</definedName>
  </definedNames>
  <calcPr fullCalcOnLoad="1"/>
</workbook>
</file>

<file path=xl/sharedStrings.xml><?xml version="1.0" encoding="utf-8"?>
<sst xmlns="http://schemas.openxmlformats.org/spreadsheetml/2006/main" count="1019" uniqueCount="144">
  <si>
    <t xml:space="preserve">                       2. РАСХОД</t>
  </si>
  <si>
    <t>за период с 01.01.2019г. по 31.10.2019г.</t>
  </si>
  <si>
    <t>Единица измерения: руб.</t>
  </si>
  <si>
    <t>Наименование показателя</t>
  </si>
  <si>
    <t/>
  </si>
  <si>
    <t>Разд.</t>
  </si>
  <si>
    <t>КОСГУ</t>
  </si>
  <si>
    <t>Уточненная роспись/план</t>
  </si>
  <si>
    <t>Касс. расход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</si>
  <si>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</si>
  <si>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</si>
  <si>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</si>
  <si>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</si>
  <si>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</si>
  <si>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</si>
  <si>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Заработная плата</t>
  </si>
  <si>
    <t>211</t>
  </si>
  <si>
    <t xml:space="preserve">        Начисления на выплаты по оплате труда</t>
  </si>
  <si>
    <t>213</t>
  </si>
  <si>
    <t xml:space="preserve">        Услуги связи</t>
  </si>
  <si>
    <t>221</t>
  </si>
  <si>
    <t xml:space="preserve">        Работы, услуги по содержанию имущества</t>
  </si>
  <si>
    <t>225</t>
  </si>
  <si>
    <t xml:space="preserve">        Прочие работы, услуги</t>
  </si>
  <si>
    <t>226</t>
  </si>
  <si>
    <t xml:space="preserve">        Увеличение стоимости прочих оборотных запасов (материалов)</t>
  </si>
  <si>
    <t>346</t>
  </si>
  <si>
    <t xml:space="preserve">      Резервные фонды</t>
  </si>
  <si>
    <t>0111</t>
  </si>
  <si>
    <t xml:space="preserve">        Иные выплаты текущего характера физическим лицам</t>
  </si>
  <si>
    <t>296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</si>
  <si>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</si>
  <si>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</si>
  <si>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</si>
  <si>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</si>
  <si>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</si>
  <si>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</si>
  <si>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</si>
  <si>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</si>
  <si>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</si>
  <si>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</si>
  <si>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</si>
  <si>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</si>
  <si>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</si>
  <si>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</si>
  <si>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Налоги, пошлины и сборы</t>
  </si>
  <si>
    <t>291</t>
  </si>
  <si>
    <t xml:space="preserve">      Благоустройство</t>
  </si>
  <si>
    <t>0503</t>
  </si>
  <si>
    <t xml:space="preserve">        Коммунальные услуги</t>
  </si>
  <si>
    <t>223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</si>
  <si>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</si>
  <si>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</si>
  <si>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</si>
  <si>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</si>
  <si>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Перечисления другим бюджетам бюджетной системы Российской Федерации</t>
  </si>
  <si>
    <t>251</t>
  </si>
  <si>
    <t xml:space="preserve">      Другие вопросы в области культуры, кинематографии</t>
  </si>
  <si>
    <t>0804</t>
  </si>
  <si>
    <t>ВСЕГО РАСХОДОВ:</t>
  </si>
  <si>
    <t xml:space="preserve">    НАЦИОНАЛЬНАЯ БЕЗОПАСНОСТЬ И ПРАВООХРАНИТЕЛЬНАЯ ДЕЯТЕЛЬНОСТЬ</t>
  </si>
  <si>
    <t>0300</t>
  </si>
  <si>
    <t xml:space="preserve">        Увеличение стоимости горюче-смазочных материалов</t>
  </si>
  <si>
    <t>343</t>
  </si>
  <si>
    <t xml:space="preserve">      Жилищное хозяйство</t>
  </si>
  <si>
    <t>0501</t>
  </si>
  <si>
    <t xml:space="preserve">        Увеличение стоимости основных средств</t>
  </si>
  <si>
    <t>310</t>
  </si>
  <si>
    <t xml:space="preserve">        Страхование</t>
  </si>
  <si>
    <t>227</t>
  </si>
  <si>
    <t xml:space="preserve">        Другие экономические санкции</t>
  </si>
  <si>
    <t>295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</si>
  <si>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</si>
  <si>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</si>
  <si>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Сельское хозяйство и рыболовство</t>
  </si>
  <si>
    <t>0405</t>
  </si>
  <si>
    <t xml:space="preserve">    ОБРАЗОВАНИЕ</t>
  </si>
  <si>
    <t>0700</t>
  </si>
  <si>
    <t xml:space="preserve">      Профессиональная подготовка, переподготовка и повышение квалификации</t>
  </si>
  <si>
    <t>0705</t>
  </si>
  <si>
    <t xml:space="preserve">    ФИЗИЧЕСКАЯ КУЛЬТУРА И СПОРТ</t>
  </si>
  <si>
    <t>1100</t>
  </si>
  <si>
    <t xml:space="preserve">      Другие вопросы в области физической культуры и спорта</t>
  </si>
  <si>
    <t>1105</t>
  </si>
  <si>
    <t xml:space="preserve">        Увеличение стоимости мягкого инвентаря</t>
  </si>
  <si>
    <t>345</t>
  </si>
  <si>
    <t xml:space="preserve">        Иные выплаты текущего характера организациям</t>
  </si>
  <si>
    <t>297</t>
  </si>
  <si>
    <t xml:space="preserve">        Прочие несоциальные выплаты персоналу в денежной форме</t>
  </si>
  <si>
    <t>212</t>
  </si>
  <si>
    <t xml:space="preserve">        Социальные пособия и компенсации персоналу в денежной форме</t>
  </si>
  <si>
    <t>266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</si>
  <si>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</si>
  <si>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</si>
  <si>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</si>
  <si>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</si>
  <si>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</si>
  <si>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352</t>
  </si>
  <si>
    <t xml:space="preserve">        Безвозмездные перечисления государственным (муниципальным) бюджетным и автономным учреждениям</t>
  </si>
  <si>
    <t>241</t>
  </si>
  <si>
    <t xml:space="preserve">      Органы юстиции</t>
  </si>
  <si>
    <t>0304</t>
  </si>
  <si>
    <t xml:space="preserve">        Увеличение стоимости прочих материальных запасов однократного применения</t>
  </si>
  <si>
    <t>349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</si>
  <si>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</si>
  <si>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</si>
  <si>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</si>
  <si>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</si>
  <si>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</si>
  <si>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</si>
  <si>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</si>
  <si>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</si>
  <si>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</si>
  <si>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</si>
  <si>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  Пособия по социальной помощи населению в денежной форме</t>
  </si>
  <si>
    <t>262</t>
  </si>
  <si>
    <t xml:space="preserve">        Пособия по социальной помощи населению в натуральной форме</t>
  </si>
  <si>
    <t>263</t>
  </si>
  <si>
    <t xml:space="preserve">      Другие вопросы в области образования</t>
  </si>
  <si>
    <t>0709</t>
  </si>
  <si>
    <t xml:space="preserve">        Увеличение стоимости продуктов питания</t>
  </si>
  <si>
    <t>342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</si>
  <si>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</si>
  <si>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</si>
  <si>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</si>
  <si>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</si>
  <si>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Пенсии, пособия, выплачиваемые работодателями, нанимателями бывшим работникам</t>
  </si>
  <si>
    <t>264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</si>
  <si>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</si>
  <si>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</si>
  <si>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</si>
  <si>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</si>
  <si>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</si>
  <si>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</si>
  <si>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</si>
  <si>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</si>
  <si>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</si>
  <si>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</si>
  <si>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Иные дотации</t>
  </si>
  <si>
    <t>1402</t>
  </si>
  <si>
    <t xml:space="preserve">      Прочие межбюджетные трансферты общего характера</t>
  </si>
  <si>
    <t>1403</t>
  </si>
  <si>
    <t xml:space="preserve"> Бюджет Красноармейского района Чувашской Республики (40204810800000100161)</t>
  </si>
  <si>
    <t>% исполнения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</si>
</sst>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left" vertical="top" wrapText="1" indent="2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20" borderId="0">
      <alignment shrinkToFi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6" fillId="0" borderId="1">
      <alignment horizontal="left"/>
      <protection/>
    </xf>
    <xf numFmtId="0" fontId="25" fillId="0" borderId="1">
      <alignment horizontal="center" vertical="center" wrapTex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0">
      <alignment horizontal="left" wrapText="1"/>
      <protection/>
    </xf>
    <xf numFmtId="10" fontId="25" fillId="0" borderId="1">
      <alignment horizontal="right" vertical="top" shrinkToFit="1"/>
      <protection/>
    </xf>
    <xf numFmtId="10" fontId="26" fillId="21" borderId="1">
      <alignment horizontal="right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0" borderId="0">
      <alignment vertical="top"/>
      <protection/>
    </xf>
    <xf numFmtId="0" fontId="26" fillId="0" borderId="1">
      <alignment vertical="top" wrapText="1"/>
      <protection/>
    </xf>
    <xf numFmtId="0" fontId="25" fillId="20" borderId="0">
      <alignment horizontal="center"/>
      <protection/>
    </xf>
    <xf numFmtId="0" fontId="25" fillId="20" borderId="0">
      <alignment horizontal="left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right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2" applyNumberFormat="0" applyAlignment="0" applyProtection="0"/>
    <xf numFmtId="0" fontId="29" fillId="30" borderId="3" applyNumberFormat="0" applyAlignment="0" applyProtection="0"/>
    <xf numFmtId="0" fontId="3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5" fillId="35" borderId="0" xfId="41" applyNumberFormat="1" applyFont="1" applyFill="1" applyProtection="1">
      <alignment/>
      <protection/>
    </xf>
    <xf numFmtId="0" fontId="0" fillId="35" borderId="0" xfId="0" applyFont="1" applyFill="1" applyAlignment="1" applyProtection="1">
      <alignment/>
      <protection locked="0"/>
    </xf>
    <xf numFmtId="0" fontId="43" fillId="35" borderId="0" xfId="74" applyNumberFormat="1" applyFont="1" applyFill="1" applyProtection="1">
      <alignment horizontal="center" wrapText="1"/>
      <protection/>
    </xf>
    <xf numFmtId="0" fontId="43" fillId="35" borderId="0" xfId="75" applyNumberFormat="1" applyFont="1" applyFill="1" applyProtection="1">
      <alignment horizontal="center"/>
      <protection/>
    </xf>
    <xf numFmtId="0" fontId="25" fillId="35" borderId="1" xfId="78" applyNumberFormat="1" applyFont="1" applyFill="1" applyProtection="1">
      <alignment vertical="top" wrapText="1"/>
      <protection/>
    </xf>
    <xf numFmtId="1" fontId="25" fillId="35" borderId="1" xfId="43" applyNumberFormat="1" applyFont="1" applyFill="1" applyProtection="1">
      <alignment horizontal="center" vertical="top" shrinkToFit="1"/>
      <protection/>
    </xf>
    <xf numFmtId="4" fontId="25" fillId="35" borderId="1" xfId="81" applyNumberFormat="1" applyFont="1" applyFill="1" applyProtection="1">
      <alignment horizontal="right" vertical="top" shrinkToFit="1"/>
      <protection/>
    </xf>
    <xf numFmtId="10" fontId="25" fillId="35" borderId="1" xfId="82" applyNumberFormat="1" applyFont="1" applyFill="1" applyProtection="1">
      <alignment horizontal="right" vertical="top" shrinkToFit="1"/>
      <protection/>
    </xf>
    <xf numFmtId="0" fontId="25" fillId="35" borderId="0" xfId="71" applyNumberFormat="1" applyFont="1" applyFill="1" applyProtection="1">
      <alignment horizontal="left" wrapText="1"/>
      <protection/>
    </xf>
    <xf numFmtId="0" fontId="26" fillId="35" borderId="1" xfId="70" applyNumberFormat="1" applyFont="1" applyFill="1" applyProtection="1">
      <alignment horizontal="center" vertical="center" wrapText="1"/>
      <protection/>
    </xf>
    <xf numFmtId="0" fontId="26" fillId="35" borderId="1" xfId="78" applyNumberFormat="1" applyFont="1" applyFill="1" applyProtection="1">
      <alignment vertical="top" wrapText="1"/>
      <protection/>
    </xf>
    <xf numFmtId="1" fontId="26" fillId="35" borderId="1" xfId="43" applyNumberFormat="1" applyFont="1" applyFill="1" applyProtection="1">
      <alignment horizontal="center" vertical="top" shrinkToFit="1"/>
      <protection/>
    </xf>
    <xf numFmtId="4" fontId="26" fillId="35" borderId="1" xfId="81" applyNumberFormat="1" applyFont="1" applyFill="1" applyProtection="1">
      <alignment horizontal="right" vertical="top" shrinkToFit="1"/>
      <protection/>
    </xf>
    <xf numFmtId="10" fontId="26" fillId="35" borderId="1" xfId="82" applyNumberFormat="1" applyFont="1" applyFill="1" applyProtection="1">
      <alignment horizontal="right" vertical="top" shrinkToFit="1"/>
      <protection/>
    </xf>
    <xf numFmtId="0" fontId="26" fillId="35" borderId="1" xfId="78" applyNumberFormat="1" applyFont="1" applyFill="1" applyProtection="1">
      <alignment vertical="top" wrapText="1"/>
      <protection/>
    </xf>
    <xf numFmtId="1" fontId="26" fillId="35" borderId="1" xfId="43" applyNumberFormat="1" applyFont="1" applyFill="1" applyProtection="1">
      <alignment horizontal="center" vertical="top" shrinkToFit="1"/>
      <protection/>
    </xf>
    <xf numFmtId="4" fontId="26" fillId="35" borderId="1" xfId="81" applyNumberFormat="1" applyFont="1" applyFill="1" applyProtection="1">
      <alignment horizontal="right" vertical="top" shrinkToFit="1"/>
      <protection/>
    </xf>
    <xf numFmtId="10" fontId="26" fillId="35" borderId="1" xfId="82" applyNumberFormat="1" applyFont="1" applyFill="1" applyProtection="1">
      <alignment horizontal="right" vertical="top" shrinkToFit="1"/>
      <protection/>
    </xf>
    <xf numFmtId="0" fontId="26" fillId="35" borderId="0" xfId="41" applyNumberFormat="1" applyFont="1" applyFill="1" applyProtection="1">
      <alignment/>
      <protection/>
    </xf>
    <xf numFmtId="0" fontId="22" fillId="35" borderId="0" xfId="0" applyFont="1" applyFill="1" applyAlignment="1" applyProtection="1">
      <alignment/>
      <protection locked="0"/>
    </xf>
    <xf numFmtId="4" fontId="26" fillId="35" borderId="1" xfId="58" applyNumberFormat="1" applyFont="1" applyFill="1" applyProtection="1">
      <alignment horizontal="right" vertical="top" shrinkToFit="1"/>
      <protection/>
    </xf>
    <xf numFmtId="10" fontId="26" fillId="35" borderId="1" xfId="73" applyNumberFormat="1" applyFont="1" applyFill="1" applyProtection="1">
      <alignment horizontal="right" vertical="top" shrinkToFit="1"/>
      <protection/>
    </xf>
    <xf numFmtId="0" fontId="26" fillId="35" borderId="1" xfId="70" applyNumberFormat="1" applyFont="1" applyFill="1" applyProtection="1">
      <alignment horizontal="center" vertical="center" wrapText="1"/>
      <protection/>
    </xf>
    <xf numFmtId="0" fontId="26" fillId="35" borderId="1" xfId="70" applyFont="1" applyFill="1">
      <alignment horizontal="center" vertical="center" wrapText="1"/>
      <protection/>
    </xf>
    <xf numFmtId="0" fontId="26" fillId="35" borderId="1" xfId="42" applyNumberFormat="1" applyFont="1" applyFill="1" applyProtection="1">
      <alignment horizontal="center" vertical="center" wrapText="1"/>
      <protection/>
    </xf>
    <xf numFmtId="0" fontId="26" fillId="35" borderId="1" xfId="42" applyFont="1" applyFill="1">
      <alignment horizontal="center" vertical="center" wrapText="1"/>
      <protection/>
    </xf>
    <xf numFmtId="0" fontId="25" fillId="35" borderId="1" xfId="70" applyNumberFormat="1" applyFont="1" applyFill="1" applyProtection="1">
      <alignment horizontal="center" vertical="center" wrapText="1"/>
      <protection/>
    </xf>
    <xf numFmtId="0" fontId="25" fillId="35" borderId="1" xfId="70" applyFont="1" applyFill="1">
      <alignment horizontal="center" vertical="center" wrapText="1"/>
      <protection/>
    </xf>
    <xf numFmtId="0" fontId="26" fillId="35" borderId="1" xfId="48" applyNumberFormat="1" applyFont="1" applyFill="1" applyProtection="1">
      <alignment horizontal="center" vertical="center" wrapText="1"/>
      <protection/>
    </xf>
    <xf numFmtId="0" fontId="26" fillId="35" borderId="1" xfId="48" applyFont="1" applyFill="1">
      <alignment horizontal="center" vertical="center" wrapText="1"/>
      <protection/>
    </xf>
    <xf numFmtId="0" fontId="26" fillId="35" borderId="1" xfId="49" applyNumberFormat="1" applyFont="1" applyFill="1" applyProtection="1">
      <alignment horizontal="center" vertical="center" wrapText="1"/>
      <protection/>
    </xf>
    <xf numFmtId="0" fontId="26" fillId="35" borderId="1" xfId="49" applyFont="1" applyFill="1">
      <alignment horizontal="center" vertical="center" wrapText="1"/>
      <protection/>
    </xf>
    <xf numFmtId="0" fontId="26" fillId="35" borderId="1" xfId="61" applyNumberFormat="1" applyFont="1" applyFill="1" applyProtection="1">
      <alignment horizontal="center" vertical="center" wrapText="1"/>
      <protection/>
    </xf>
    <xf numFmtId="0" fontId="26" fillId="35" borderId="1" xfId="61" applyFont="1" applyFill="1">
      <alignment horizontal="center" vertical="center" wrapText="1"/>
      <protection/>
    </xf>
    <xf numFmtId="0" fontId="26" fillId="35" borderId="1" xfId="51" applyNumberFormat="1" applyFont="1" applyFill="1" applyProtection="1">
      <alignment horizontal="center" vertical="center" wrapText="1"/>
      <protection/>
    </xf>
    <xf numFmtId="0" fontId="26" fillId="35" borderId="1" xfId="51" applyFont="1" applyFill="1">
      <alignment horizontal="center" vertical="center" wrapText="1"/>
      <protection/>
    </xf>
    <xf numFmtId="0" fontId="25" fillId="35" borderId="0" xfId="59" applyNumberFormat="1" applyFont="1" applyFill="1" applyProtection="1">
      <alignment wrapText="1"/>
      <protection/>
    </xf>
    <xf numFmtId="0" fontId="25" fillId="35" borderId="0" xfId="59" applyFont="1" applyFill="1">
      <alignment wrapText="1"/>
      <protection/>
    </xf>
    <xf numFmtId="0" fontId="27" fillId="35" borderId="0" xfId="74" applyNumberFormat="1" applyFont="1" applyFill="1" applyProtection="1">
      <alignment horizontal="center" wrapText="1"/>
      <protection/>
    </xf>
    <xf numFmtId="0" fontId="27" fillId="35" borderId="0" xfId="74" applyFont="1" applyFill="1">
      <alignment horizontal="center" wrapText="1"/>
      <protection/>
    </xf>
    <xf numFmtId="0" fontId="27" fillId="35" borderId="0" xfId="75" applyNumberFormat="1" applyFont="1" applyFill="1" applyProtection="1">
      <alignment horizontal="center"/>
      <protection/>
    </xf>
    <xf numFmtId="0" fontId="27" fillId="35" borderId="0" xfId="75" applyFont="1" applyFill="1">
      <alignment horizontal="center"/>
      <protection/>
    </xf>
    <xf numFmtId="0" fontId="25" fillId="35" borderId="0" xfId="76" applyNumberFormat="1" applyFont="1" applyFill="1" applyProtection="1">
      <alignment horizontal="right"/>
      <protection/>
    </xf>
    <xf numFmtId="0" fontId="25" fillId="35" borderId="0" xfId="76" applyFont="1" applyFill="1">
      <alignment horizontal="right"/>
      <protection/>
    </xf>
    <xf numFmtId="0" fontId="26" fillId="35" borderId="1" xfId="39" applyNumberFormat="1" applyFont="1" applyFill="1" applyProtection="1">
      <alignment horizontal="center" vertical="center" wrapText="1"/>
      <protection/>
    </xf>
    <xf numFmtId="0" fontId="26" fillId="35" borderId="1" xfId="39" applyFont="1" applyFill="1">
      <alignment horizontal="center" vertical="center" wrapText="1"/>
      <protection/>
    </xf>
    <xf numFmtId="0" fontId="26" fillId="35" borderId="1" xfId="44" applyNumberFormat="1" applyFont="1" applyFill="1" applyProtection="1">
      <alignment horizontal="center" vertical="center" wrapText="1"/>
      <protection/>
    </xf>
    <xf numFmtId="0" fontId="26" fillId="35" borderId="1" xfId="44" applyFont="1" applyFill="1">
      <alignment horizontal="center" vertical="center" wrapText="1"/>
      <protection/>
    </xf>
    <xf numFmtId="0" fontId="26" fillId="35" borderId="1" xfId="45" applyNumberFormat="1" applyFont="1" applyFill="1" applyProtection="1">
      <alignment horizontal="center" vertical="center" wrapText="1"/>
      <protection/>
    </xf>
    <xf numFmtId="0" fontId="26" fillId="35" borderId="1" xfId="45" applyFont="1" applyFill="1">
      <alignment horizontal="center" vertical="center" wrapText="1"/>
      <protection/>
    </xf>
    <xf numFmtId="0" fontId="26" fillId="35" borderId="1" xfId="46" applyNumberFormat="1" applyFont="1" applyFill="1" applyProtection="1">
      <alignment horizontal="center" vertical="center" wrapText="1"/>
      <protection/>
    </xf>
    <xf numFmtId="0" fontId="26" fillId="35" borderId="1" xfId="46" applyFont="1" applyFill="1">
      <alignment horizontal="center" vertical="center" wrapText="1"/>
      <protection/>
    </xf>
    <xf numFmtId="0" fontId="26" fillId="35" borderId="1" xfId="47" applyNumberFormat="1" applyFont="1" applyFill="1" applyProtection="1">
      <alignment horizontal="center" vertical="center" wrapText="1"/>
      <protection/>
    </xf>
    <xf numFmtId="0" fontId="26" fillId="35" borderId="1" xfId="47" applyFont="1" applyFill="1">
      <alignment horizontal="center" vertical="center" wrapText="1"/>
      <protection/>
    </xf>
    <xf numFmtId="0" fontId="26" fillId="35" borderId="1" xfId="60" applyNumberFormat="1" applyFont="1" applyFill="1" applyProtection="1">
      <alignment horizontal="center" vertical="center" wrapText="1"/>
      <protection/>
    </xf>
    <xf numFmtId="0" fontId="26" fillId="35" borderId="1" xfId="60" applyFont="1" applyFill="1">
      <alignment horizontal="center" vertical="center" wrapText="1"/>
      <protection/>
    </xf>
    <xf numFmtId="0" fontId="26" fillId="35" borderId="1" xfId="66" applyNumberFormat="1" applyFont="1" applyFill="1" applyProtection="1">
      <alignment horizontal="center" vertical="center" wrapText="1"/>
      <protection/>
    </xf>
    <xf numFmtId="0" fontId="26" fillId="35" borderId="1" xfId="66" applyFont="1" applyFill="1">
      <alignment horizontal="center" vertical="center" wrapText="1"/>
      <protection/>
    </xf>
    <xf numFmtId="0" fontId="26" fillId="35" borderId="1" xfId="67" applyNumberFormat="1" applyFont="1" applyFill="1" applyProtection="1">
      <alignment horizontal="center" vertical="center" wrapText="1"/>
      <protection/>
    </xf>
    <xf numFmtId="0" fontId="26" fillId="35" borderId="1" xfId="67" applyFont="1" applyFill="1">
      <alignment horizontal="center" vertical="center" wrapText="1"/>
      <protection/>
    </xf>
    <xf numFmtId="0" fontId="26" fillId="35" borderId="1" xfId="68" applyNumberFormat="1" applyFont="1" applyFill="1" applyProtection="1">
      <alignment horizontal="center" vertical="center" wrapText="1"/>
      <protection/>
    </xf>
    <xf numFmtId="0" fontId="26" fillId="35" borderId="1" xfId="68" applyFont="1" applyFill="1">
      <alignment horizontal="center" vertical="center" wrapText="1"/>
      <protection/>
    </xf>
    <xf numFmtId="0" fontId="26" fillId="35" borderId="1" xfId="69" applyNumberFormat="1" applyFont="1" applyFill="1" applyProtection="1">
      <alignment horizontal="center" vertical="center" wrapText="1"/>
      <protection/>
    </xf>
    <xf numFmtId="0" fontId="26" fillId="35" borderId="1" xfId="69" applyFont="1" applyFill="1">
      <alignment horizontal="center" vertical="center" wrapText="1"/>
      <protection/>
    </xf>
    <xf numFmtId="0" fontId="26" fillId="35" borderId="1" xfId="52" applyNumberFormat="1" applyFont="1" applyFill="1" applyProtection="1">
      <alignment horizontal="center" vertical="center" wrapText="1"/>
      <protection/>
    </xf>
    <xf numFmtId="0" fontId="26" fillId="35" borderId="1" xfId="52" applyFont="1" applyFill="1">
      <alignment horizontal="center" vertical="center" wrapText="1"/>
      <protection/>
    </xf>
    <xf numFmtId="0" fontId="26" fillId="35" borderId="1" xfId="53" applyNumberFormat="1" applyFont="1" applyFill="1" applyProtection="1">
      <alignment horizontal="center" vertical="center" wrapText="1"/>
      <protection/>
    </xf>
    <xf numFmtId="0" fontId="26" fillId="35" borderId="1" xfId="53" applyFont="1" applyFill="1">
      <alignment horizontal="center" vertical="center" wrapText="1"/>
      <protection/>
    </xf>
    <xf numFmtId="0" fontId="26" fillId="35" borderId="1" xfId="54" applyNumberFormat="1" applyFont="1" applyFill="1" applyProtection="1">
      <alignment horizontal="center" vertical="center" wrapText="1"/>
      <protection/>
    </xf>
    <xf numFmtId="0" fontId="26" fillId="35" borderId="1" xfId="54" applyFont="1" applyFill="1">
      <alignment horizontal="center" vertical="center" wrapText="1"/>
      <protection/>
    </xf>
    <xf numFmtId="0" fontId="26" fillId="35" borderId="1" xfId="56" applyNumberFormat="1" applyFont="1" applyFill="1" applyProtection="1">
      <alignment horizontal="center" vertical="center" wrapText="1"/>
      <protection/>
    </xf>
    <xf numFmtId="0" fontId="26" fillId="35" borderId="1" xfId="56" applyFont="1" applyFill="1">
      <alignment horizontal="center" vertical="center" wrapText="1"/>
      <protection/>
    </xf>
    <xf numFmtId="0" fontId="25" fillId="35" borderId="0" xfId="71" applyNumberFormat="1" applyFont="1" applyFill="1" applyProtection="1">
      <alignment horizontal="left" wrapText="1"/>
      <protection/>
    </xf>
    <xf numFmtId="0" fontId="25" fillId="35" borderId="0" xfId="71" applyFont="1" applyFill="1">
      <alignment horizontal="left" wrapText="1"/>
      <protection/>
    </xf>
    <xf numFmtId="0" fontId="26" fillId="35" borderId="1" xfId="55" applyNumberFormat="1" applyFont="1" applyFill="1" applyProtection="1">
      <alignment horizontal="left"/>
      <protection/>
    </xf>
    <xf numFmtId="0" fontId="26" fillId="35" borderId="1" xfId="55" applyFont="1" applyFill="1">
      <alignment horizontal="left"/>
      <protection/>
    </xf>
    <xf numFmtId="0" fontId="26" fillId="35" borderId="1" xfId="62" applyNumberFormat="1" applyFont="1" applyFill="1" applyProtection="1">
      <alignment horizontal="center" vertical="center" wrapText="1"/>
      <protection/>
    </xf>
    <xf numFmtId="0" fontId="26" fillId="35" borderId="1" xfId="62" applyFont="1" applyFill="1">
      <alignment horizontal="center" vertical="center" wrapText="1"/>
      <protection/>
    </xf>
    <xf numFmtId="0" fontId="26" fillId="35" borderId="1" xfId="63" applyNumberFormat="1" applyFont="1" applyFill="1" applyProtection="1">
      <alignment horizontal="center" vertical="center" wrapText="1"/>
      <protection/>
    </xf>
    <xf numFmtId="0" fontId="26" fillId="35" borderId="1" xfId="63" applyFont="1" applyFill="1">
      <alignment horizontal="center" vertical="center" wrapText="1"/>
      <protection/>
    </xf>
    <xf numFmtId="0" fontId="26" fillId="35" borderId="1" xfId="64" applyNumberFormat="1" applyFont="1" applyFill="1" applyProtection="1">
      <alignment horizontal="center" vertical="center" wrapText="1"/>
      <protection/>
    </xf>
    <xf numFmtId="0" fontId="26" fillId="35" borderId="1" xfId="64" applyFont="1" applyFill="1">
      <alignment horizontal="center" vertical="center" wrapText="1"/>
      <protection/>
    </xf>
    <xf numFmtId="0" fontId="26" fillId="35" borderId="1" xfId="65" applyNumberFormat="1" applyFont="1" applyFill="1" applyProtection="1">
      <alignment horizontal="center" vertical="center" wrapText="1"/>
      <protection/>
    </xf>
    <xf numFmtId="0" fontId="26" fillId="35" borderId="1" xfId="65" applyFont="1" applyFill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2"/>
  <sheetViews>
    <sheetView showGridLines="0" tabSelected="1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AO6" sqref="AO6"/>
    </sheetView>
  </sheetViews>
  <sheetFormatPr defaultColWidth="9.140625" defaultRowHeight="15" outlineLevelRow="2"/>
  <cols>
    <col min="1" max="1" width="40.00390625" style="2" customWidth="1"/>
    <col min="2" max="2" width="9.140625" style="2" hidden="1" customWidth="1"/>
    <col min="3" max="3" width="7.7109375" style="2" customWidth="1"/>
    <col min="4" max="5" width="9.140625" style="2" hidden="1" customWidth="1"/>
    <col min="6" max="6" width="9.57421875" style="2" customWidth="1"/>
    <col min="7" max="13" width="9.140625" style="2" hidden="1" customWidth="1"/>
    <col min="14" max="14" width="14.7109375" style="2" customWidth="1"/>
    <col min="15" max="30" width="9.140625" style="2" hidden="1" customWidth="1"/>
    <col min="31" max="31" width="11.7109375" style="2" customWidth="1"/>
    <col min="32" max="35" width="9.140625" style="2" hidden="1" customWidth="1"/>
    <col min="36" max="36" width="12.28125" style="2" customWidth="1"/>
    <col min="37" max="39" width="9.140625" style="2" hidden="1" customWidth="1"/>
    <col min="40" max="40" width="9.140625" style="2" customWidth="1"/>
    <col min="41" max="16384" width="9.140625" style="2" customWidth="1"/>
  </cols>
  <sheetData>
    <row r="1" spans="1:40" ht="1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30.75" customHeight="1">
      <c r="A2" s="37" t="s">
        <v>142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3"/>
      <c r="AM3" s="4"/>
      <c r="AN3" s="1"/>
    </row>
    <row r="4" spans="1:40" ht="15.75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"/>
      <c r="AM4" s="4"/>
      <c r="AN4" s="1"/>
    </row>
    <row r="5" spans="1:40" ht="1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1"/>
    </row>
    <row r="6" spans="1:40" ht="15">
      <c r="A6" s="45" t="s">
        <v>3</v>
      </c>
      <c r="B6" s="25" t="s">
        <v>4</v>
      </c>
      <c r="C6" s="47" t="s">
        <v>5</v>
      </c>
      <c r="D6" s="49" t="s">
        <v>4</v>
      </c>
      <c r="E6" s="51" t="s">
        <v>4</v>
      </c>
      <c r="F6" s="53" t="s">
        <v>6</v>
      </c>
      <c r="G6" s="29" t="s">
        <v>4</v>
      </c>
      <c r="H6" s="31" t="s">
        <v>4</v>
      </c>
      <c r="I6" s="35" t="s">
        <v>4</v>
      </c>
      <c r="J6" s="65" t="s">
        <v>4</v>
      </c>
      <c r="K6" s="67" t="s">
        <v>4</v>
      </c>
      <c r="L6" s="69" t="s">
        <v>4</v>
      </c>
      <c r="M6" s="71" t="s">
        <v>4</v>
      </c>
      <c r="N6" s="55" t="s">
        <v>7</v>
      </c>
      <c r="O6" s="33" t="s">
        <v>4</v>
      </c>
      <c r="P6" s="77" t="s">
        <v>4</v>
      </c>
      <c r="Q6" s="79" t="s">
        <v>4</v>
      </c>
      <c r="R6" s="81" t="s">
        <v>4</v>
      </c>
      <c r="S6" s="83" t="s">
        <v>4</v>
      </c>
      <c r="T6" s="57" t="s">
        <v>4</v>
      </c>
      <c r="U6" s="59" t="s">
        <v>4</v>
      </c>
      <c r="V6" s="61" t="s">
        <v>4</v>
      </c>
      <c r="W6" s="63" t="s">
        <v>4</v>
      </c>
      <c r="X6" s="10" t="s">
        <v>4</v>
      </c>
      <c r="Y6" s="23" t="s">
        <v>4</v>
      </c>
      <c r="Z6" s="23" t="s">
        <v>4</v>
      </c>
      <c r="AA6" s="23" t="s">
        <v>4</v>
      </c>
      <c r="AB6" s="23" t="s">
        <v>4</v>
      </c>
      <c r="AC6" s="23" t="s">
        <v>4</v>
      </c>
      <c r="AD6" s="10" t="s">
        <v>4</v>
      </c>
      <c r="AE6" s="23" t="s">
        <v>8</v>
      </c>
      <c r="AF6" s="23" t="s">
        <v>4</v>
      </c>
      <c r="AG6" s="23" t="s">
        <v>4</v>
      </c>
      <c r="AH6" s="10" t="s">
        <v>4</v>
      </c>
      <c r="AI6" s="23" t="s">
        <v>4</v>
      </c>
      <c r="AJ6" s="23" t="s">
        <v>143</v>
      </c>
      <c r="AK6" s="27" t="s">
        <v>4</v>
      </c>
      <c r="AL6" s="27" t="s">
        <v>4</v>
      </c>
      <c r="AM6" s="27" t="s">
        <v>4</v>
      </c>
      <c r="AN6" s="1"/>
    </row>
    <row r="7" spans="1:40" ht="15">
      <c r="A7" s="46"/>
      <c r="B7" s="26"/>
      <c r="C7" s="48"/>
      <c r="D7" s="50"/>
      <c r="E7" s="52"/>
      <c r="F7" s="54"/>
      <c r="G7" s="30"/>
      <c r="H7" s="32"/>
      <c r="I7" s="36"/>
      <c r="J7" s="66"/>
      <c r="K7" s="68"/>
      <c r="L7" s="70"/>
      <c r="M7" s="72"/>
      <c r="N7" s="56"/>
      <c r="O7" s="34"/>
      <c r="P7" s="78"/>
      <c r="Q7" s="80"/>
      <c r="R7" s="82"/>
      <c r="S7" s="84"/>
      <c r="T7" s="58"/>
      <c r="U7" s="60"/>
      <c r="V7" s="62"/>
      <c r="W7" s="64"/>
      <c r="X7" s="10"/>
      <c r="Y7" s="24"/>
      <c r="Z7" s="24"/>
      <c r="AA7" s="24"/>
      <c r="AB7" s="24"/>
      <c r="AC7" s="24"/>
      <c r="AD7" s="10"/>
      <c r="AE7" s="24"/>
      <c r="AF7" s="24"/>
      <c r="AG7" s="24"/>
      <c r="AH7" s="10"/>
      <c r="AI7" s="24"/>
      <c r="AJ7" s="24"/>
      <c r="AK7" s="28"/>
      <c r="AL7" s="28"/>
      <c r="AM7" s="28"/>
      <c r="AN7" s="1"/>
    </row>
    <row r="8" spans="1:40" ht="15">
      <c r="A8" s="11" t="s">
        <v>9</v>
      </c>
      <c r="B8" s="12" t="s">
        <v>10</v>
      </c>
      <c r="C8" s="12" t="s">
        <v>11</v>
      </c>
      <c r="D8" s="12" t="s">
        <v>12</v>
      </c>
      <c r="E8" s="12" t="s">
        <v>10</v>
      </c>
      <c r="F8" s="12" t="s">
        <v>10</v>
      </c>
      <c r="G8" s="12"/>
      <c r="H8" s="12"/>
      <c r="I8" s="12"/>
      <c r="J8" s="12"/>
      <c r="K8" s="12"/>
      <c r="L8" s="12"/>
      <c r="M8" s="13">
        <v>0</v>
      </c>
      <c r="N8" s="13">
        <v>35073550.72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26920042.76</v>
      </c>
      <c r="AF8" s="13">
        <v>0</v>
      </c>
      <c r="AG8" s="13">
        <v>0</v>
      </c>
      <c r="AH8" s="13">
        <v>26920042.76</v>
      </c>
      <c r="AI8" s="13">
        <v>-26920042.76</v>
      </c>
      <c r="AJ8" s="14">
        <v>0.767531151177385</v>
      </c>
      <c r="AK8" s="7">
        <v>0</v>
      </c>
      <c r="AL8" s="8">
        <v>0</v>
      </c>
      <c r="AM8" s="7">
        <v>0</v>
      </c>
      <c r="AN8" s="1"/>
    </row>
    <row r="9" spans="1:40" ht="76.5" outlineLevel="1">
      <c r="A9" s="11" t="s">
        <v>13</v>
      </c>
      <c r="B9" s="12" t="s">
        <v>10</v>
      </c>
      <c r="C9" s="12" t="s">
        <v>14</v>
      </c>
      <c r="D9" s="12" t="s">
        <v>12</v>
      </c>
      <c r="E9" s="12" t="s">
        <v>10</v>
      </c>
      <c r="F9" s="12" t="s">
        <v>10</v>
      </c>
      <c r="G9" s="12"/>
      <c r="H9" s="12"/>
      <c r="I9" s="12"/>
      <c r="J9" s="12"/>
      <c r="K9" s="12"/>
      <c r="L9" s="12"/>
      <c r="M9" s="13">
        <v>0</v>
      </c>
      <c r="N9" s="13">
        <v>19594471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14172490.98</v>
      </c>
      <c r="AF9" s="13">
        <v>0</v>
      </c>
      <c r="AG9" s="13">
        <v>0</v>
      </c>
      <c r="AH9" s="13">
        <v>14172490.98</v>
      </c>
      <c r="AI9" s="13">
        <v>-14172490.98</v>
      </c>
      <c r="AJ9" s="14">
        <v>0.7232903087814925</v>
      </c>
      <c r="AK9" s="7">
        <v>0</v>
      </c>
      <c r="AL9" s="8">
        <v>0</v>
      </c>
      <c r="AM9" s="7">
        <v>0</v>
      </c>
      <c r="AN9" s="1"/>
    </row>
    <row r="10" spans="1:40" ht="15" outlineLevel="2">
      <c r="A10" s="5" t="s">
        <v>15</v>
      </c>
      <c r="B10" s="6" t="s">
        <v>10</v>
      </c>
      <c r="C10" s="6" t="s">
        <v>14</v>
      </c>
      <c r="D10" s="6" t="s">
        <v>12</v>
      </c>
      <c r="E10" s="6" t="s">
        <v>10</v>
      </c>
      <c r="F10" s="6" t="s">
        <v>16</v>
      </c>
      <c r="G10" s="6"/>
      <c r="H10" s="6"/>
      <c r="I10" s="6"/>
      <c r="J10" s="6"/>
      <c r="K10" s="6"/>
      <c r="L10" s="6"/>
      <c r="M10" s="7">
        <v>0</v>
      </c>
      <c r="N10" s="7">
        <v>11759625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8486113.94</v>
      </c>
      <c r="AF10" s="7">
        <v>0</v>
      </c>
      <c r="AG10" s="7">
        <v>0</v>
      </c>
      <c r="AH10" s="7">
        <v>8486113.94</v>
      </c>
      <c r="AI10" s="7">
        <v>-8486113.94</v>
      </c>
      <c r="AJ10" s="8">
        <v>0.7216313394347184</v>
      </c>
      <c r="AK10" s="7">
        <v>0</v>
      </c>
      <c r="AL10" s="8">
        <v>0</v>
      </c>
      <c r="AM10" s="7">
        <v>0</v>
      </c>
      <c r="AN10" s="1"/>
    </row>
    <row r="11" spans="1:40" ht="25.5" outlineLevel="2">
      <c r="A11" s="5" t="s">
        <v>88</v>
      </c>
      <c r="B11" s="6" t="s">
        <v>10</v>
      </c>
      <c r="C11" s="6" t="s">
        <v>14</v>
      </c>
      <c r="D11" s="6" t="s">
        <v>12</v>
      </c>
      <c r="E11" s="6" t="s">
        <v>10</v>
      </c>
      <c r="F11" s="6" t="s">
        <v>89</v>
      </c>
      <c r="G11" s="6"/>
      <c r="H11" s="6"/>
      <c r="I11" s="6"/>
      <c r="J11" s="6"/>
      <c r="K11" s="6"/>
      <c r="L11" s="6"/>
      <c r="M11" s="7">
        <v>0</v>
      </c>
      <c r="N11" s="7">
        <v>6000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2651</v>
      </c>
      <c r="AF11" s="7">
        <v>0</v>
      </c>
      <c r="AG11" s="7">
        <v>0</v>
      </c>
      <c r="AH11" s="7">
        <v>2651</v>
      </c>
      <c r="AI11" s="7">
        <v>-2651</v>
      </c>
      <c r="AJ11" s="8">
        <v>0.44183333333333336</v>
      </c>
      <c r="AK11" s="7">
        <v>0</v>
      </c>
      <c r="AL11" s="8">
        <v>0</v>
      </c>
      <c r="AM11" s="7">
        <v>0</v>
      </c>
      <c r="AN11" s="1"/>
    </row>
    <row r="12" spans="1:40" ht="25.5" outlineLevel="2">
      <c r="A12" s="5" t="s">
        <v>17</v>
      </c>
      <c r="B12" s="6" t="s">
        <v>10</v>
      </c>
      <c r="C12" s="6" t="s">
        <v>14</v>
      </c>
      <c r="D12" s="6" t="s">
        <v>12</v>
      </c>
      <c r="E12" s="6" t="s">
        <v>10</v>
      </c>
      <c r="F12" s="6" t="s">
        <v>18</v>
      </c>
      <c r="G12" s="6"/>
      <c r="H12" s="6"/>
      <c r="I12" s="6"/>
      <c r="J12" s="6"/>
      <c r="K12" s="6"/>
      <c r="L12" s="6"/>
      <c r="M12" s="7">
        <v>0</v>
      </c>
      <c r="N12" s="7">
        <v>3565206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2340191.19</v>
      </c>
      <c r="AF12" s="7">
        <v>0</v>
      </c>
      <c r="AG12" s="7">
        <v>0</v>
      </c>
      <c r="AH12" s="7">
        <v>2340191.19</v>
      </c>
      <c r="AI12" s="7">
        <v>-2340191.19</v>
      </c>
      <c r="AJ12" s="8">
        <v>0.6563971871471102</v>
      </c>
      <c r="AK12" s="7">
        <v>0</v>
      </c>
      <c r="AL12" s="8">
        <v>0</v>
      </c>
      <c r="AM12" s="7">
        <v>0</v>
      </c>
      <c r="AN12" s="1"/>
    </row>
    <row r="13" spans="1:40" ht="15" outlineLevel="2">
      <c r="A13" s="5" t="s">
        <v>19</v>
      </c>
      <c r="B13" s="6" t="s">
        <v>10</v>
      </c>
      <c r="C13" s="6" t="s">
        <v>14</v>
      </c>
      <c r="D13" s="6" t="s">
        <v>12</v>
      </c>
      <c r="E13" s="6" t="s">
        <v>10</v>
      </c>
      <c r="F13" s="6" t="s">
        <v>20</v>
      </c>
      <c r="G13" s="6"/>
      <c r="H13" s="6"/>
      <c r="I13" s="6"/>
      <c r="J13" s="6"/>
      <c r="K13" s="6"/>
      <c r="L13" s="6"/>
      <c r="M13" s="7">
        <v>0</v>
      </c>
      <c r="N13" s="7">
        <v>184500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140041.4</v>
      </c>
      <c r="AF13" s="7">
        <v>0</v>
      </c>
      <c r="AG13" s="7">
        <v>0</v>
      </c>
      <c r="AH13" s="7">
        <v>140041.4</v>
      </c>
      <c r="AI13" s="7">
        <v>-140041.4</v>
      </c>
      <c r="AJ13" s="8">
        <v>0.7590319783197832</v>
      </c>
      <c r="AK13" s="7">
        <v>0</v>
      </c>
      <c r="AL13" s="8">
        <v>0</v>
      </c>
      <c r="AM13" s="7">
        <v>0</v>
      </c>
      <c r="AN13" s="1"/>
    </row>
    <row r="14" spans="1:40" ht="15" outlineLevel="2">
      <c r="A14" s="5" t="s">
        <v>49</v>
      </c>
      <c r="B14" s="6" t="s">
        <v>10</v>
      </c>
      <c r="C14" s="6" t="s">
        <v>14</v>
      </c>
      <c r="D14" s="6" t="s">
        <v>12</v>
      </c>
      <c r="E14" s="6" t="s">
        <v>10</v>
      </c>
      <c r="F14" s="6" t="s">
        <v>50</v>
      </c>
      <c r="G14" s="6"/>
      <c r="H14" s="6"/>
      <c r="I14" s="6"/>
      <c r="J14" s="6"/>
      <c r="K14" s="6"/>
      <c r="L14" s="6"/>
      <c r="M14" s="7">
        <v>0</v>
      </c>
      <c r="N14" s="7">
        <v>828022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496791.19</v>
      </c>
      <c r="AF14" s="7">
        <v>0</v>
      </c>
      <c r="AG14" s="7">
        <v>0</v>
      </c>
      <c r="AH14" s="7">
        <v>496791.19</v>
      </c>
      <c r="AI14" s="7">
        <v>-496791.19</v>
      </c>
      <c r="AJ14" s="8">
        <v>0.5999734185806658</v>
      </c>
      <c r="AK14" s="7">
        <v>0</v>
      </c>
      <c r="AL14" s="8">
        <v>0</v>
      </c>
      <c r="AM14" s="7">
        <v>0</v>
      </c>
      <c r="AN14" s="1"/>
    </row>
    <row r="15" spans="1:40" ht="25.5" outlineLevel="2">
      <c r="A15" s="5" t="s">
        <v>21</v>
      </c>
      <c r="B15" s="6" t="s">
        <v>10</v>
      </c>
      <c r="C15" s="6" t="s">
        <v>14</v>
      </c>
      <c r="D15" s="6" t="s">
        <v>12</v>
      </c>
      <c r="E15" s="6" t="s">
        <v>10</v>
      </c>
      <c r="F15" s="6" t="s">
        <v>22</v>
      </c>
      <c r="G15" s="6"/>
      <c r="H15" s="6"/>
      <c r="I15" s="6"/>
      <c r="J15" s="6"/>
      <c r="K15" s="6"/>
      <c r="L15" s="6"/>
      <c r="M15" s="7">
        <v>0</v>
      </c>
      <c r="N15" s="7">
        <v>1674771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1631414.13</v>
      </c>
      <c r="AF15" s="7">
        <v>0</v>
      </c>
      <c r="AG15" s="7">
        <v>0</v>
      </c>
      <c r="AH15" s="7">
        <v>1631414.13</v>
      </c>
      <c r="AI15" s="7">
        <v>-1631414.13</v>
      </c>
      <c r="AJ15" s="8">
        <v>0.9741117621453919</v>
      </c>
      <c r="AK15" s="7">
        <v>0</v>
      </c>
      <c r="AL15" s="8">
        <v>0</v>
      </c>
      <c r="AM15" s="7">
        <v>0</v>
      </c>
      <c r="AN15" s="1"/>
    </row>
    <row r="16" spans="1:40" ht="15" outlineLevel="2">
      <c r="A16" s="5" t="s">
        <v>23</v>
      </c>
      <c r="B16" s="6" t="s">
        <v>10</v>
      </c>
      <c r="C16" s="6" t="s">
        <v>14</v>
      </c>
      <c r="D16" s="6" t="s">
        <v>12</v>
      </c>
      <c r="E16" s="6" t="s">
        <v>10</v>
      </c>
      <c r="F16" s="6" t="s">
        <v>24</v>
      </c>
      <c r="G16" s="6"/>
      <c r="H16" s="6"/>
      <c r="I16" s="6"/>
      <c r="J16" s="6"/>
      <c r="K16" s="6"/>
      <c r="L16" s="6"/>
      <c r="M16" s="7">
        <v>0</v>
      </c>
      <c r="N16" s="7">
        <v>193452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167669.76</v>
      </c>
      <c r="AF16" s="7">
        <v>0</v>
      </c>
      <c r="AG16" s="7">
        <v>0</v>
      </c>
      <c r="AH16" s="7">
        <v>167669.76</v>
      </c>
      <c r="AI16" s="7">
        <v>-167669.76</v>
      </c>
      <c r="AJ16" s="8">
        <v>0.8667253892438435</v>
      </c>
      <c r="AK16" s="7">
        <v>0</v>
      </c>
      <c r="AL16" s="8">
        <v>0</v>
      </c>
      <c r="AM16" s="7">
        <v>0</v>
      </c>
      <c r="AN16" s="1"/>
    </row>
    <row r="17" spans="1:40" ht="25.5" outlineLevel="2">
      <c r="A17" s="5" t="s">
        <v>90</v>
      </c>
      <c r="B17" s="6" t="s">
        <v>10</v>
      </c>
      <c r="C17" s="6" t="s">
        <v>14</v>
      </c>
      <c r="D17" s="6" t="s">
        <v>12</v>
      </c>
      <c r="E17" s="6" t="s">
        <v>10</v>
      </c>
      <c r="F17" s="6" t="s">
        <v>91</v>
      </c>
      <c r="G17" s="6"/>
      <c r="H17" s="6"/>
      <c r="I17" s="6"/>
      <c r="J17" s="6"/>
      <c r="K17" s="6"/>
      <c r="L17" s="6"/>
      <c r="M17" s="7">
        <v>0</v>
      </c>
      <c r="N17" s="7">
        <v>86966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38688.35</v>
      </c>
      <c r="AF17" s="7">
        <v>0</v>
      </c>
      <c r="AG17" s="7">
        <v>0</v>
      </c>
      <c r="AH17" s="7">
        <v>38688.35</v>
      </c>
      <c r="AI17" s="7">
        <v>-38688.35</v>
      </c>
      <c r="AJ17" s="8">
        <v>0.44486753443874616</v>
      </c>
      <c r="AK17" s="7">
        <v>0</v>
      </c>
      <c r="AL17" s="8">
        <v>0</v>
      </c>
      <c r="AM17" s="7">
        <v>0</v>
      </c>
      <c r="AN17" s="1"/>
    </row>
    <row r="18" spans="1:40" ht="15" outlineLevel="2">
      <c r="A18" s="5" t="s">
        <v>45</v>
      </c>
      <c r="B18" s="6" t="s">
        <v>10</v>
      </c>
      <c r="C18" s="6" t="s">
        <v>14</v>
      </c>
      <c r="D18" s="6" t="s">
        <v>12</v>
      </c>
      <c r="E18" s="6" t="s">
        <v>10</v>
      </c>
      <c r="F18" s="6" t="s">
        <v>46</v>
      </c>
      <c r="G18" s="6"/>
      <c r="H18" s="6"/>
      <c r="I18" s="6"/>
      <c r="J18" s="6"/>
      <c r="K18" s="6"/>
      <c r="L18" s="6"/>
      <c r="M18" s="7">
        <v>0</v>
      </c>
      <c r="N18" s="7">
        <v>73000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11801.6</v>
      </c>
      <c r="AF18" s="7">
        <v>0</v>
      </c>
      <c r="AG18" s="7">
        <v>0</v>
      </c>
      <c r="AH18" s="7">
        <v>11801.6</v>
      </c>
      <c r="AI18" s="7">
        <v>-11801.6</v>
      </c>
      <c r="AJ18" s="8">
        <v>0.16166575342465753</v>
      </c>
      <c r="AK18" s="7">
        <v>0</v>
      </c>
      <c r="AL18" s="8">
        <v>0</v>
      </c>
      <c r="AM18" s="7">
        <v>0</v>
      </c>
      <c r="AN18" s="1"/>
    </row>
    <row r="19" spans="1:40" ht="25.5" outlineLevel="2">
      <c r="A19" s="5" t="s">
        <v>29</v>
      </c>
      <c r="B19" s="6" t="s">
        <v>10</v>
      </c>
      <c r="C19" s="6" t="s">
        <v>14</v>
      </c>
      <c r="D19" s="6" t="s">
        <v>12</v>
      </c>
      <c r="E19" s="6" t="s">
        <v>10</v>
      </c>
      <c r="F19" s="6" t="s">
        <v>30</v>
      </c>
      <c r="G19" s="6"/>
      <c r="H19" s="6"/>
      <c r="I19" s="6"/>
      <c r="J19" s="6"/>
      <c r="K19" s="6"/>
      <c r="L19" s="6"/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8">
        <v>0</v>
      </c>
      <c r="AK19" s="7">
        <v>0</v>
      </c>
      <c r="AL19" s="8">
        <v>0</v>
      </c>
      <c r="AM19" s="7">
        <v>0</v>
      </c>
      <c r="AN19" s="1"/>
    </row>
    <row r="20" spans="1:40" ht="25.5" outlineLevel="2">
      <c r="A20" s="5" t="s">
        <v>66</v>
      </c>
      <c r="B20" s="6" t="s">
        <v>10</v>
      </c>
      <c r="C20" s="6" t="s">
        <v>14</v>
      </c>
      <c r="D20" s="6" t="s">
        <v>12</v>
      </c>
      <c r="E20" s="6" t="s">
        <v>10</v>
      </c>
      <c r="F20" s="6" t="s">
        <v>67</v>
      </c>
      <c r="G20" s="6"/>
      <c r="H20" s="6"/>
      <c r="I20" s="6"/>
      <c r="J20" s="6"/>
      <c r="K20" s="6"/>
      <c r="L20" s="6"/>
      <c r="M20" s="7">
        <v>0</v>
      </c>
      <c r="N20" s="7">
        <v>834629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521274.5</v>
      </c>
      <c r="AF20" s="7">
        <v>0</v>
      </c>
      <c r="AG20" s="7">
        <v>0</v>
      </c>
      <c r="AH20" s="7">
        <v>521274.5</v>
      </c>
      <c r="AI20" s="7">
        <v>-521274.5</v>
      </c>
      <c r="AJ20" s="8">
        <v>0.6245583366981018</v>
      </c>
      <c r="AK20" s="7">
        <v>0</v>
      </c>
      <c r="AL20" s="8">
        <v>0</v>
      </c>
      <c r="AM20" s="7">
        <v>0</v>
      </c>
      <c r="AN20" s="1"/>
    </row>
    <row r="21" spans="1:40" ht="25.5" outlineLevel="2">
      <c r="A21" s="5" t="s">
        <v>25</v>
      </c>
      <c r="B21" s="6" t="s">
        <v>10</v>
      </c>
      <c r="C21" s="6" t="s">
        <v>14</v>
      </c>
      <c r="D21" s="6" t="s">
        <v>12</v>
      </c>
      <c r="E21" s="6" t="s">
        <v>10</v>
      </c>
      <c r="F21" s="6" t="s">
        <v>26</v>
      </c>
      <c r="G21" s="6"/>
      <c r="H21" s="6"/>
      <c r="I21" s="6"/>
      <c r="J21" s="6"/>
      <c r="K21" s="6"/>
      <c r="L21" s="6"/>
      <c r="M21" s="7">
        <v>0</v>
      </c>
      <c r="N21" s="7">
        <v>388300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335853.92</v>
      </c>
      <c r="AF21" s="7">
        <v>0</v>
      </c>
      <c r="AG21" s="7">
        <v>0</v>
      </c>
      <c r="AH21" s="7">
        <v>335853.92</v>
      </c>
      <c r="AI21" s="7">
        <v>-335853.92</v>
      </c>
      <c r="AJ21" s="8">
        <v>0.8649341231006953</v>
      </c>
      <c r="AK21" s="7">
        <v>0</v>
      </c>
      <c r="AL21" s="8">
        <v>0</v>
      </c>
      <c r="AM21" s="7">
        <v>0</v>
      </c>
      <c r="AN21" s="1"/>
    </row>
    <row r="22" spans="1:40" ht="15" outlineLevel="1">
      <c r="A22" s="11" t="s">
        <v>92</v>
      </c>
      <c r="B22" s="12" t="s">
        <v>10</v>
      </c>
      <c r="C22" s="12" t="s">
        <v>93</v>
      </c>
      <c r="D22" s="12" t="s">
        <v>12</v>
      </c>
      <c r="E22" s="12" t="s">
        <v>10</v>
      </c>
      <c r="F22" s="12" t="s">
        <v>10</v>
      </c>
      <c r="G22" s="12"/>
      <c r="H22" s="12"/>
      <c r="I22" s="12"/>
      <c r="J22" s="12"/>
      <c r="K22" s="12"/>
      <c r="L22" s="12"/>
      <c r="M22" s="13">
        <v>0</v>
      </c>
      <c r="N22" s="13">
        <v>7400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5320</v>
      </c>
      <c r="AF22" s="13">
        <v>0</v>
      </c>
      <c r="AG22" s="13">
        <v>0</v>
      </c>
      <c r="AH22" s="13">
        <v>5320</v>
      </c>
      <c r="AI22" s="13">
        <v>-5320</v>
      </c>
      <c r="AJ22" s="14">
        <v>0.7189189189189189</v>
      </c>
      <c r="AK22" s="7">
        <v>0</v>
      </c>
      <c r="AL22" s="8">
        <v>0</v>
      </c>
      <c r="AM22" s="7">
        <v>0</v>
      </c>
      <c r="AN22" s="1"/>
    </row>
    <row r="23" spans="1:40" ht="15" outlineLevel="2">
      <c r="A23" s="5" t="s">
        <v>23</v>
      </c>
      <c r="B23" s="6" t="s">
        <v>10</v>
      </c>
      <c r="C23" s="6" t="s">
        <v>93</v>
      </c>
      <c r="D23" s="6" t="s">
        <v>12</v>
      </c>
      <c r="E23" s="6" t="s">
        <v>10</v>
      </c>
      <c r="F23" s="6" t="s">
        <v>24</v>
      </c>
      <c r="G23" s="6"/>
      <c r="H23" s="6"/>
      <c r="I23" s="6"/>
      <c r="J23" s="6"/>
      <c r="K23" s="6"/>
      <c r="L23" s="6"/>
      <c r="M23" s="7">
        <v>0</v>
      </c>
      <c r="N23" s="7">
        <v>7400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5320</v>
      </c>
      <c r="AF23" s="7">
        <v>0</v>
      </c>
      <c r="AG23" s="7">
        <v>0</v>
      </c>
      <c r="AH23" s="7">
        <v>5320</v>
      </c>
      <c r="AI23" s="7">
        <v>-5320</v>
      </c>
      <c r="AJ23" s="8">
        <v>0.7189189189189189</v>
      </c>
      <c r="AK23" s="7">
        <v>0</v>
      </c>
      <c r="AL23" s="8">
        <v>0</v>
      </c>
      <c r="AM23" s="7">
        <v>0</v>
      </c>
      <c r="AN23" s="1"/>
    </row>
    <row r="24" spans="1:40" ht="51" outlineLevel="1">
      <c r="A24" s="11" t="s">
        <v>94</v>
      </c>
      <c r="B24" s="12" t="s">
        <v>10</v>
      </c>
      <c r="C24" s="12" t="s">
        <v>95</v>
      </c>
      <c r="D24" s="12" t="s">
        <v>12</v>
      </c>
      <c r="E24" s="12" t="s">
        <v>10</v>
      </c>
      <c r="F24" s="12" t="s">
        <v>10</v>
      </c>
      <c r="G24" s="12"/>
      <c r="H24" s="12"/>
      <c r="I24" s="12"/>
      <c r="J24" s="12"/>
      <c r="K24" s="12"/>
      <c r="L24" s="12"/>
      <c r="M24" s="13">
        <v>0</v>
      </c>
      <c r="N24" s="13">
        <v>4157136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3294959.65</v>
      </c>
      <c r="AF24" s="13">
        <v>0</v>
      </c>
      <c r="AG24" s="13">
        <v>0</v>
      </c>
      <c r="AH24" s="13">
        <v>3294959.65</v>
      </c>
      <c r="AI24" s="13">
        <v>-3294959.65</v>
      </c>
      <c r="AJ24" s="14">
        <v>0.7926032850500921</v>
      </c>
      <c r="AK24" s="7">
        <v>0</v>
      </c>
      <c r="AL24" s="8">
        <v>0</v>
      </c>
      <c r="AM24" s="7">
        <v>0</v>
      </c>
      <c r="AN24" s="1"/>
    </row>
    <row r="25" spans="1:40" ht="15" outlineLevel="2">
      <c r="A25" s="5" t="s">
        <v>15</v>
      </c>
      <c r="B25" s="6" t="s">
        <v>10</v>
      </c>
      <c r="C25" s="6" t="s">
        <v>95</v>
      </c>
      <c r="D25" s="6" t="s">
        <v>12</v>
      </c>
      <c r="E25" s="6" t="s">
        <v>10</v>
      </c>
      <c r="F25" s="6" t="s">
        <v>16</v>
      </c>
      <c r="G25" s="6"/>
      <c r="H25" s="6"/>
      <c r="I25" s="6"/>
      <c r="J25" s="6"/>
      <c r="K25" s="6"/>
      <c r="L25" s="6"/>
      <c r="M25" s="7">
        <v>0</v>
      </c>
      <c r="N25" s="7">
        <v>2932762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2397390.51</v>
      </c>
      <c r="AF25" s="7">
        <v>0</v>
      </c>
      <c r="AG25" s="7">
        <v>0</v>
      </c>
      <c r="AH25" s="7">
        <v>2397390.51</v>
      </c>
      <c r="AI25" s="7">
        <v>-2397390.51</v>
      </c>
      <c r="AJ25" s="8">
        <v>0.8174514365638944</v>
      </c>
      <c r="AK25" s="7">
        <v>0</v>
      </c>
      <c r="AL25" s="8">
        <v>0</v>
      </c>
      <c r="AM25" s="7">
        <v>0</v>
      </c>
      <c r="AN25" s="1"/>
    </row>
    <row r="26" spans="1:40" ht="25.5" outlineLevel="2">
      <c r="A26" s="5" t="s">
        <v>88</v>
      </c>
      <c r="B26" s="6" t="s">
        <v>10</v>
      </c>
      <c r="C26" s="6" t="s">
        <v>95</v>
      </c>
      <c r="D26" s="6" t="s">
        <v>12</v>
      </c>
      <c r="E26" s="6" t="s">
        <v>10</v>
      </c>
      <c r="F26" s="6" t="s">
        <v>89</v>
      </c>
      <c r="G26" s="6"/>
      <c r="H26" s="6"/>
      <c r="I26" s="6"/>
      <c r="J26" s="6"/>
      <c r="K26" s="6"/>
      <c r="L26" s="6"/>
      <c r="M26" s="7">
        <v>0</v>
      </c>
      <c r="N26" s="7">
        <v>1000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385</v>
      </c>
      <c r="AF26" s="7">
        <v>0</v>
      </c>
      <c r="AG26" s="7">
        <v>0</v>
      </c>
      <c r="AH26" s="7">
        <v>385</v>
      </c>
      <c r="AI26" s="7">
        <v>-385</v>
      </c>
      <c r="AJ26" s="8">
        <v>0.385</v>
      </c>
      <c r="AK26" s="7">
        <v>0</v>
      </c>
      <c r="AL26" s="8">
        <v>0</v>
      </c>
      <c r="AM26" s="7">
        <v>0</v>
      </c>
      <c r="AN26" s="1"/>
    </row>
    <row r="27" spans="1:40" ht="25.5" outlineLevel="2">
      <c r="A27" s="5" t="s">
        <v>17</v>
      </c>
      <c r="B27" s="6" t="s">
        <v>10</v>
      </c>
      <c r="C27" s="6" t="s">
        <v>95</v>
      </c>
      <c r="D27" s="6" t="s">
        <v>12</v>
      </c>
      <c r="E27" s="6" t="s">
        <v>10</v>
      </c>
      <c r="F27" s="6" t="s">
        <v>18</v>
      </c>
      <c r="G27" s="6"/>
      <c r="H27" s="6"/>
      <c r="I27" s="6"/>
      <c r="J27" s="6"/>
      <c r="K27" s="6"/>
      <c r="L27" s="6"/>
      <c r="M27" s="7">
        <v>0</v>
      </c>
      <c r="N27" s="7">
        <v>888083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712007.46</v>
      </c>
      <c r="AF27" s="7">
        <v>0</v>
      </c>
      <c r="AG27" s="7">
        <v>0</v>
      </c>
      <c r="AH27" s="7">
        <v>712007.46</v>
      </c>
      <c r="AI27" s="7">
        <v>-712007.46</v>
      </c>
      <c r="AJ27" s="8">
        <v>0.8017352657352973</v>
      </c>
      <c r="AK27" s="7">
        <v>0</v>
      </c>
      <c r="AL27" s="8">
        <v>0</v>
      </c>
      <c r="AM27" s="7">
        <v>0</v>
      </c>
      <c r="AN27" s="1"/>
    </row>
    <row r="28" spans="1:40" ht="15" outlineLevel="2">
      <c r="A28" s="5" t="s">
        <v>19</v>
      </c>
      <c r="B28" s="6" t="s">
        <v>10</v>
      </c>
      <c r="C28" s="6" t="s">
        <v>95</v>
      </c>
      <c r="D28" s="6" t="s">
        <v>12</v>
      </c>
      <c r="E28" s="6" t="s">
        <v>10</v>
      </c>
      <c r="F28" s="6" t="s">
        <v>20</v>
      </c>
      <c r="G28" s="6"/>
      <c r="H28" s="6"/>
      <c r="I28" s="6"/>
      <c r="J28" s="6"/>
      <c r="K28" s="6"/>
      <c r="L28" s="6"/>
      <c r="M28" s="7">
        <v>0</v>
      </c>
      <c r="N28" s="7">
        <v>15000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10486.24</v>
      </c>
      <c r="AF28" s="7">
        <v>0</v>
      </c>
      <c r="AG28" s="7">
        <v>0</v>
      </c>
      <c r="AH28" s="7">
        <v>10486.24</v>
      </c>
      <c r="AI28" s="7">
        <v>-10486.24</v>
      </c>
      <c r="AJ28" s="8">
        <v>0.6990826666666666</v>
      </c>
      <c r="AK28" s="7">
        <v>0</v>
      </c>
      <c r="AL28" s="8">
        <v>0</v>
      </c>
      <c r="AM28" s="7">
        <v>0</v>
      </c>
      <c r="AN28" s="1"/>
    </row>
    <row r="29" spans="1:40" ht="25.5" outlineLevel="2">
      <c r="A29" s="5" t="s">
        <v>21</v>
      </c>
      <c r="B29" s="6" t="s">
        <v>10</v>
      </c>
      <c r="C29" s="6" t="s">
        <v>95</v>
      </c>
      <c r="D29" s="6" t="s">
        <v>12</v>
      </c>
      <c r="E29" s="6" t="s">
        <v>10</v>
      </c>
      <c r="F29" s="6" t="s">
        <v>22</v>
      </c>
      <c r="G29" s="6"/>
      <c r="H29" s="6"/>
      <c r="I29" s="6"/>
      <c r="J29" s="6"/>
      <c r="K29" s="6"/>
      <c r="L29" s="6"/>
      <c r="M29" s="7">
        <v>0</v>
      </c>
      <c r="N29" s="7">
        <v>19700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15120</v>
      </c>
      <c r="AF29" s="7">
        <v>0</v>
      </c>
      <c r="AG29" s="7">
        <v>0</v>
      </c>
      <c r="AH29" s="7">
        <v>15120</v>
      </c>
      <c r="AI29" s="7">
        <v>-15120</v>
      </c>
      <c r="AJ29" s="8">
        <v>0.76751269035533</v>
      </c>
      <c r="AK29" s="7">
        <v>0</v>
      </c>
      <c r="AL29" s="8">
        <v>0</v>
      </c>
      <c r="AM29" s="7">
        <v>0</v>
      </c>
      <c r="AN29" s="1"/>
    </row>
    <row r="30" spans="1:40" ht="15" outlineLevel="2">
      <c r="A30" s="5" t="s">
        <v>23</v>
      </c>
      <c r="B30" s="6" t="s">
        <v>10</v>
      </c>
      <c r="C30" s="6" t="s">
        <v>95</v>
      </c>
      <c r="D30" s="6" t="s">
        <v>12</v>
      </c>
      <c r="E30" s="6" t="s">
        <v>10</v>
      </c>
      <c r="F30" s="6" t="s">
        <v>24</v>
      </c>
      <c r="G30" s="6"/>
      <c r="H30" s="6"/>
      <c r="I30" s="6"/>
      <c r="J30" s="6"/>
      <c r="K30" s="6"/>
      <c r="L30" s="6"/>
      <c r="M30" s="7">
        <v>0</v>
      </c>
      <c r="N30" s="7">
        <v>114600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89864</v>
      </c>
      <c r="AF30" s="7">
        <v>0</v>
      </c>
      <c r="AG30" s="7">
        <v>0</v>
      </c>
      <c r="AH30" s="7">
        <v>89864</v>
      </c>
      <c r="AI30" s="7">
        <v>-89864</v>
      </c>
      <c r="AJ30" s="8">
        <v>0.784153577661431</v>
      </c>
      <c r="AK30" s="7">
        <v>0</v>
      </c>
      <c r="AL30" s="8">
        <v>0</v>
      </c>
      <c r="AM30" s="7">
        <v>0</v>
      </c>
      <c r="AN30" s="1"/>
    </row>
    <row r="31" spans="1:40" ht="25.5" outlineLevel="2">
      <c r="A31" s="5" t="s">
        <v>90</v>
      </c>
      <c r="B31" s="6" t="s">
        <v>10</v>
      </c>
      <c r="C31" s="6" t="s">
        <v>95</v>
      </c>
      <c r="D31" s="6" t="s">
        <v>12</v>
      </c>
      <c r="E31" s="6" t="s">
        <v>10</v>
      </c>
      <c r="F31" s="6" t="s">
        <v>91</v>
      </c>
      <c r="G31" s="6"/>
      <c r="H31" s="6"/>
      <c r="I31" s="6"/>
      <c r="J31" s="6"/>
      <c r="K31" s="6"/>
      <c r="L31" s="6"/>
      <c r="M31" s="7">
        <v>0</v>
      </c>
      <c r="N31" s="7">
        <v>66791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4306.44</v>
      </c>
      <c r="AF31" s="7">
        <v>0</v>
      </c>
      <c r="AG31" s="7">
        <v>0</v>
      </c>
      <c r="AH31" s="7">
        <v>4306.44</v>
      </c>
      <c r="AI31" s="7">
        <v>-4306.44</v>
      </c>
      <c r="AJ31" s="8">
        <v>0.06447635160425806</v>
      </c>
      <c r="AK31" s="7">
        <v>0</v>
      </c>
      <c r="AL31" s="8">
        <v>0</v>
      </c>
      <c r="AM31" s="7">
        <v>0</v>
      </c>
      <c r="AN31" s="1"/>
    </row>
    <row r="32" spans="1:40" ht="25.5" outlineLevel="2">
      <c r="A32" s="5" t="s">
        <v>66</v>
      </c>
      <c r="B32" s="6" t="s">
        <v>10</v>
      </c>
      <c r="C32" s="6" t="s">
        <v>95</v>
      </c>
      <c r="D32" s="6" t="s">
        <v>12</v>
      </c>
      <c r="E32" s="6" t="s">
        <v>10</v>
      </c>
      <c r="F32" s="6" t="s">
        <v>67</v>
      </c>
      <c r="G32" s="6"/>
      <c r="H32" s="6"/>
      <c r="I32" s="6"/>
      <c r="J32" s="6"/>
      <c r="K32" s="6"/>
      <c r="L32" s="6"/>
      <c r="M32" s="7">
        <v>0</v>
      </c>
      <c r="N32" s="7">
        <v>85000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35000</v>
      </c>
      <c r="AF32" s="7">
        <v>0</v>
      </c>
      <c r="AG32" s="7">
        <v>0</v>
      </c>
      <c r="AH32" s="7">
        <v>35000</v>
      </c>
      <c r="AI32" s="7">
        <v>-35000</v>
      </c>
      <c r="AJ32" s="8">
        <v>0.4117647058823529</v>
      </c>
      <c r="AK32" s="7">
        <v>0</v>
      </c>
      <c r="AL32" s="8">
        <v>0</v>
      </c>
      <c r="AM32" s="7">
        <v>0</v>
      </c>
      <c r="AN32" s="1"/>
    </row>
    <row r="33" spans="1:40" ht="25.5" outlineLevel="2">
      <c r="A33" s="5" t="s">
        <v>25</v>
      </c>
      <c r="B33" s="6" t="s">
        <v>10</v>
      </c>
      <c r="C33" s="6" t="s">
        <v>95</v>
      </c>
      <c r="D33" s="6" t="s">
        <v>12</v>
      </c>
      <c r="E33" s="6" t="s">
        <v>10</v>
      </c>
      <c r="F33" s="6" t="s">
        <v>26</v>
      </c>
      <c r="G33" s="6"/>
      <c r="H33" s="6"/>
      <c r="I33" s="6"/>
      <c r="J33" s="6"/>
      <c r="K33" s="6"/>
      <c r="L33" s="6"/>
      <c r="M33" s="7">
        <v>0</v>
      </c>
      <c r="N33" s="7">
        <v>34200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30400</v>
      </c>
      <c r="AF33" s="7">
        <v>0</v>
      </c>
      <c r="AG33" s="7">
        <v>0</v>
      </c>
      <c r="AH33" s="7">
        <v>30400</v>
      </c>
      <c r="AI33" s="7">
        <v>-30400</v>
      </c>
      <c r="AJ33" s="8">
        <v>0.8888888888888888</v>
      </c>
      <c r="AK33" s="7">
        <v>0</v>
      </c>
      <c r="AL33" s="8">
        <v>0</v>
      </c>
      <c r="AM33" s="7">
        <v>0</v>
      </c>
      <c r="AN33" s="1"/>
    </row>
    <row r="34" spans="1:40" ht="63.75" outlineLevel="2">
      <c r="A34" s="5" t="s">
        <v>96</v>
      </c>
      <c r="B34" s="6" t="s">
        <v>10</v>
      </c>
      <c r="C34" s="6" t="s">
        <v>95</v>
      </c>
      <c r="D34" s="6" t="s">
        <v>12</v>
      </c>
      <c r="E34" s="6" t="s">
        <v>10</v>
      </c>
      <c r="F34" s="6" t="s">
        <v>97</v>
      </c>
      <c r="G34" s="6"/>
      <c r="H34" s="6"/>
      <c r="I34" s="6"/>
      <c r="J34" s="6"/>
      <c r="K34" s="6"/>
      <c r="L34" s="6"/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8">
        <v>0</v>
      </c>
      <c r="AK34" s="7">
        <v>0</v>
      </c>
      <c r="AL34" s="8">
        <v>0</v>
      </c>
      <c r="AM34" s="7">
        <v>0</v>
      </c>
      <c r="AN34" s="1"/>
    </row>
    <row r="35" spans="1:40" ht="15" outlineLevel="1">
      <c r="A35" s="11" t="s">
        <v>27</v>
      </c>
      <c r="B35" s="12" t="s">
        <v>10</v>
      </c>
      <c r="C35" s="12" t="s">
        <v>28</v>
      </c>
      <c r="D35" s="12" t="s">
        <v>12</v>
      </c>
      <c r="E35" s="12" t="s">
        <v>10</v>
      </c>
      <c r="F35" s="12" t="s">
        <v>10</v>
      </c>
      <c r="G35" s="12"/>
      <c r="H35" s="12"/>
      <c r="I35" s="12"/>
      <c r="J35" s="12"/>
      <c r="K35" s="12"/>
      <c r="L35" s="12"/>
      <c r="M35" s="13">
        <v>0</v>
      </c>
      <c r="N35" s="13">
        <v>225100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4">
        <v>0</v>
      </c>
      <c r="AK35" s="7">
        <v>0</v>
      </c>
      <c r="AL35" s="8">
        <v>0</v>
      </c>
      <c r="AM35" s="7">
        <v>0</v>
      </c>
      <c r="AN35" s="1"/>
    </row>
    <row r="36" spans="1:40" ht="25.5" outlineLevel="2">
      <c r="A36" s="5" t="s">
        <v>29</v>
      </c>
      <c r="B36" s="6" t="s">
        <v>10</v>
      </c>
      <c r="C36" s="6" t="s">
        <v>28</v>
      </c>
      <c r="D36" s="6" t="s">
        <v>12</v>
      </c>
      <c r="E36" s="6" t="s">
        <v>10</v>
      </c>
      <c r="F36" s="6" t="s">
        <v>30</v>
      </c>
      <c r="G36" s="6"/>
      <c r="H36" s="6"/>
      <c r="I36" s="6"/>
      <c r="J36" s="6"/>
      <c r="K36" s="6"/>
      <c r="L36" s="6"/>
      <c r="M36" s="7">
        <v>0</v>
      </c>
      <c r="N36" s="7">
        <v>225100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8">
        <v>0</v>
      </c>
      <c r="AK36" s="7">
        <v>0</v>
      </c>
      <c r="AL36" s="8">
        <v>0</v>
      </c>
      <c r="AM36" s="7">
        <v>0</v>
      </c>
      <c r="AN36" s="1"/>
    </row>
    <row r="37" spans="1:40" ht="25.5" outlineLevel="1">
      <c r="A37" s="11" t="s">
        <v>31</v>
      </c>
      <c r="B37" s="12" t="s">
        <v>10</v>
      </c>
      <c r="C37" s="12" t="s">
        <v>32</v>
      </c>
      <c r="D37" s="12" t="s">
        <v>12</v>
      </c>
      <c r="E37" s="12" t="s">
        <v>10</v>
      </c>
      <c r="F37" s="12" t="s">
        <v>10</v>
      </c>
      <c r="G37" s="12"/>
      <c r="H37" s="12"/>
      <c r="I37" s="12"/>
      <c r="J37" s="12"/>
      <c r="K37" s="12"/>
      <c r="L37" s="12"/>
      <c r="M37" s="13">
        <v>0</v>
      </c>
      <c r="N37" s="13">
        <v>11089443.72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9447272.13</v>
      </c>
      <c r="AF37" s="13">
        <v>0</v>
      </c>
      <c r="AG37" s="13">
        <v>0</v>
      </c>
      <c r="AH37" s="13">
        <v>9447272.13</v>
      </c>
      <c r="AI37" s="13">
        <v>-9447272.13</v>
      </c>
      <c r="AJ37" s="14">
        <v>0.8519157830218016</v>
      </c>
      <c r="AK37" s="7">
        <v>0</v>
      </c>
      <c r="AL37" s="8">
        <v>0</v>
      </c>
      <c r="AM37" s="7">
        <v>0</v>
      </c>
      <c r="AN37" s="1"/>
    </row>
    <row r="38" spans="1:40" ht="15" outlineLevel="2">
      <c r="A38" s="5" t="s">
        <v>23</v>
      </c>
      <c r="B38" s="6" t="s">
        <v>10</v>
      </c>
      <c r="C38" s="6" t="s">
        <v>32</v>
      </c>
      <c r="D38" s="6" t="s">
        <v>12</v>
      </c>
      <c r="E38" s="6" t="s">
        <v>10</v>
      </c>
      <c r="F38" s="6" t="s">
        <v>24</v>
      </c>
      <c r="G38" s="6"/>
      <c r="H38" s="6"/>
      <c r="I38" s="6"/>
      <c r="J38" s="6"/>
      <c r="K38" s="6"/>
      <c r="L38" s="6"/>
      <c r="M38" s="7">
        <v>0</v>
      </c>
      <c r="N38" s="7">
        <v>1076540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741332.03</v>
      </c>
      <c r="AF38" s="7">
        <v>0</v>
      </c>
      <c r="AG38" s="7">
        <v>0</v>
      </c>
      <c r="AH38" s="7">
        <v>741332.03</v>
      </c>
      <c r="AI38" s="7">
        <v>-741332.03</v>
      </c>
      <c r="AJ38" s="8">
        <v>0.6886246957846434</v>
      </c>
      <c r="AK38" s="7">
        <v>0</v>
      </c>
      <c r="AL38" s="8">
        <v>0</v>
      </c>
      <c r="AM38" s="7">
        <v>0</v>
      </c>
      <c r="AN38" s="1"/>
    </row>
    <row r="39" spans="1:40" ht="38.25" outlineLevel="2">
      <c r="A39" s="5" t="s">
        <v>98</v>
      </c>
      <c r="B39" s="6" t="s">
        <v>10</v>
      </c>
      <c r="C39" s="6" t="s">
        <v>32</v>
      </c>
      <c r="D39" s="6" t="s">
        <v>12</v>
      </c>
      <c r="E39" s="6" t="s">
        <v>10</v>
      </c>
      <c r="F39" s="6" t="s">
        <v>99</v>
      </c>
      <c r="G39" s="6"/>
      <c r="H39" s="6"/>
      <c r="I39" s="6"/>
      <c r="J39" s="6"/>
      <c r="K39" s="6"/>
      <c r="L39" s="6"/>
      <c r="M39" s="7">
        <v>0</v>
      </c>
      <c r="N39" s="7">
        <v>9397400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8148000</v>
      </c>
      <c r="AF39" s="7">
        <v>0</v>
      </c>
      <c r="AG39" s="7">
        <v>0</v>
      </c>
      <c r="AH39" s="7">
        <v>8148000</v>
      </c>
      <c r="AI39" s="7">
        <v>-8148000</v>
      </c>
      <c r="AJ39" s="8">
        <v>0.8670483325175048</v>
      </c>
      <c r="AK39" s="7">
        <v>0</v>
      </c>
      <c r="AL39" s="8">
        <v>0</v>
      </c>
      <c r="AM39" s="7">
        <v>0</v>
      </c>
      <c r="AN39" s="1"/>
    </row>
    <row r="40" spans="1:40" ht="15" outlineLevel="2">
      <c r="A40" s="5" t="s">
        <v>45</v>
      </c>
      <c r="B40" s="6" t="s">
        <v>10</v>
      </c>
      <c r="C40" s="6" t="s">
        <v>32</v>
      </c>
      <c r="D40" s="6" t="s">
        <v>12</v>
      </c>
      <c r="E40" s="6" t="s">
        <v>10</v>
      </c>
      <c r="F40" s="6" t="s">
        <v>46</v>
      </c>
      <c r="G40" s="6"/>
      <c r="H40" s="6"/>
      <c r="I40" s="6"/>
      <c r="J40" s="6"/>
      <c r="K40" s="6"/>
      <c r="L40" s="6"/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8">
        <v>0</v>
      </c>
      <c r="AK40" s="7">
        <v>0</v>
      </c>
      <c r="AL40" s="8">
        <v>0</v>
      </c>
      <c r="AM40" s="7">
        <v>0</v>
      </c>
      <c r="AN40" s="1"/>
    </row>
    <row r="41" spans="1:40" ht="15" outlineLevel="2">
      <c r="A41" s="5" t="s">
        <v>70</v>
      </c>
      <c r="B41" s="6" t="s">
        <v>10</v>
      </c>
      <c r="C41" s="6" t="s">
        <v>32</v>
      </c>
      <c r="D41" s="6" t="s">
        <v>12</v>
      </c>
      <c r="E41" s="6" t="s">
        <v>10</v>
      </c>
      <c r="F41" s="6" t="s">
        <v>71</v>
      </c>
      <c r="G41" s="6"/>
      <c r="H41" s="6"/>
      <c r="I41" s="6"/>
      <c r="J41" s="6"/>
      <c r="K41" s="6"/>
      <c r="L41" s="6"/>
      <c r="M41" s="7">
        <v>0</v>
      </c>
      <c r="N41" s="7">
        <v>144388.7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144388.7</v>
      </c>
      <c r="AF41" s="7">
        <v>0</v>
      </c>
      <c r="AG41" s="7">
        <v>0</v>
      </c>
      <c r="AH41" s="7">
        <v>144388.7</v>
      </c>
      <c r="AI41" s="7">
        <v>-144388.7</v>
      </c>
      <c r="AJ41" s="8">
        <v>1</v>
      </c>
      <c r="AK41" s="7">
        <v>0</v>
      </c>
      <c r="AL41" s="8">
        <v>0</v>
      </c>
      <c r="AM41" s="7">
        <v>0</v>
      </c>
      <c r="AN41" s="1"/>
    </row>
    <row r="42" spans="1:40" ht="25.5" outlineLevel="2">
      <c r="A42" s="5" t="s">
        <v>29</v>
      </c>
      <c r="B42" s="6" t="s">
        <v>10</v>
      </c>
      <c r="C42" s="6" t="s">
        <v>32</v>
      </c>
      <c r="D42" s="6" t="s">
        <v>12</v>
      </c>
      <c r="E42" s="6" t="s">
        <v>10</v>
      </c>
      <c r="F42" s="6" t="s">
        <v>30</v>
      </c>
      <c r="G42" s="6"/>
      <c r="H42" s="6"/>
      <c r="I42" s="6"/>
      <c r="J42" s="6"/>
      <c r="K42" s="6"/>
      <c r="L42" s="6"/>
      <c r="M42" s="7">
        <v>0</v>
      </c>
      <c r="N42" s="7">
        <v>439115.02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382434.4</v>
      </c>
      <c r="AF42" s="7">
        <v>0</v>
      </c>
      <c r="AG42" s="7">
        <v>0</v>
      </c>
      <c r="AH42" s="7">
        <v>382434.4</v>
      </c>
      <c r="AI42" s="7">
        <v>-382434.4</v>
      </c>
      <c r="AJ42" s="8">
        <v>0.870920789728395</v>
      </c>
      <c r="AK42" s="7">
        <v>0</v>
      </c>
      <c r="AL42" s="8">
        <v>0</v>
      </c>
      <c r="AM42" s="7">
        <v>0</v>
      </c>
      <c r="AN42" s="1"/>
    </row>
    <row r="43" spans="1:40" ht="25.5" outlineLevel="2">
      <c r="A43" s="5" t="s">
        <v>86</v>
      </c>
      <c r="B43" s="6" t="s">
        <v>10</v>
      </c>
      <c r="C43" s="6" t="s">
        <v>32</v>
      </c>
      <c r="D43" s="6" t="s">
        <v>12</v>
      </c>
      <c r="E43" s="6" t="s">
        <v>10</v>
      </c>
      <c r="F43" s="6" t="s">
        <v>87</v>
      </c>
      <c r="G43" s="6"/>
      <c r="H43" s="6"/>
      <c r="I43" s="6"/>
      <c r="J43" s="6"/>
      <c r="K43" s="6"/>
      <c r="L43" s="6"/>
      <c r="M43" s="7">
        <v>0</v>
      </c>
      <c r="N43" s="7">
        <v>32000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31117</v>
      </c>
      <c r="AF43" s="7">
        <v>0</v>
      </c>
      <c r="AG43" s="7">
        <v>0</v>
      </c>
      <c r="AH43" s="7">
        <v>31117</v>
      </c>
      <c r="AI43" s="7">
        <v>-31117</v>
      </c>
      <c r="AJ43" s="8">
        <v>0.97240625</v>
      </c>
      <c r="AK43" s="7">
        <v>0</v>
      </c>
      <c r="AL43" s="8">
        <v>0</v>
      </c>
      <c r="AM43" s="7">
        <v>0</v>
      </c>
      <c r="AN43" s="1"/>
    </row>
    <row r="44" spans="1:40" ht="63.75" outlineLevel="2">
      <c r="A44" s="5" t="s">
        <v>96</v>
      </c>
      <c r="B44" s="6" t="s">
        <v>10</v>
      </c>
      <c r="C44" s="6" t="s">
        <v>32</v>
      </c>
      <c r="D44" s="6" t="s">
        <v>12</v>
      </c>
      <c r="E44" s="6" t="s">
        <v>10</v>
      </c>
      <c r="F44" s="6" t="s">
        <v>97</v>
      </c>
      <c r="G44" s="6"/>
      <c r="H44" s="6"/>
      <c r="I44" s="6"/>
      <c r="J44" s="6"/>
      <c r="K44" s="6"/>
      <c r="L44" s="6"/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8">
        <v>0</v>
      </c>
      <c r="AK44" s="7">
        <v>0</v>
      </c>
      <c r="AL44" s="8">
        <v>0</v>
      </c>
      <c r="AM44" s="7">
        <v>0</v>
      </c>
      <c r="AN44" s="1"/>
    </row>
    <row r="45" spans="1:40" ht="15">
      <c r="A45" s="11" t="s">
        <v>33</v>
      </c>
      <c r="B45" s="12" t="s">
        <v>10</v>
      </c>
      <c r="C45" s="12" t="s">
        <v>34</v>
      </c>
      <c r="D45" s="12" t="s">
        <v>12</v>
      </c>
      <c r="E45" s="12" t="s">
        <v>10</v>
      </c>
      <c r="F45" s="12" t="s">
        <v>10</v>
      </c>
      <c r="G45" s="12"/>
      <c r="H45" s="12"/>
      <c r="I45" s="12"/>
      <c r="J45" s="12"/>
      <c r="K45" s="12"/>
      <c r="L45" s="12"/>
      <c r="M45" s="13">
        <v>0</v>
      </c>
      <c r="N45" s="13">
        <v>899500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748700</v>
      </c>
      <c r="AF45" s="13">
        <v>0</v>
      </c>
      <c r="AG45" s="13">
        <v>0</v>
      </c>
      <c r="AH45" s="13">
        <v>748700</v>
      </c>
      <c r="AI45" s="13">
        <v>-748700</v>
      </c>
      <c r="AJ45" s="14">
        <v>0.8323513062812674</v>
      </c>
      <c r="AK45" s="7">
        <v>0</v>
      </c>
      <c r="AL45" s="8">
        <v>0</v>
      </c>
      <c r="AM45" s="7">
        <v>0</v>
      </c>
      <c r="AN45" s="1"/>
    </row>
    <row r="46" spans="1:40" ht="25.5" outlineLevel="1">
      <c r="A46" s="11" t="s">
        <v>35</v>
      </c>
      <c r="B46" s="12" t="s">
        <v>10</v>
      </c>
      <c r="C46" s="12" t="s">
        <v>36</v>
      </c>
      <c r="D46" s="12" t="s">
        <v>12</v>
      </c>
      <c r="E46" s="12" t="s">
        <v>10</v>
      </c>
      <c r="F46" s="12" t="s">
        <v>10</v>
      </c>
      <c r="G46" s="12"/>
      <c r="H46" s="12"/>
      <c r="I46" s="12"/>
      <c r="J46" s="12"/>
      <c r="K46" s="12"/>
      <c r="L46" s="12"/>
      <c r="M46" s="13">
        <v>0</v>
      </c>
      <c r="N46" s="13">
        <v>899500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748700</v>
      </c>
      <c r="AF46" s="13">
        <v>0</v>
      </c>
      <c r="AG46" s="13">
        <v>0</v>
      </c>
      <c r="AH46" s="13">
        <v>748700</v>
      </c>
      <c r="AI46" s="13">
        <v>-748700</v>
      </c>
      <c r="AJ46" s="14">
        <v>0.8323513062812674</v>
      </c>
      <c r="AK46" s="7">
        <v>0</v>
      </c>
      <c r="AL46" s="8">
        <v>0</v>
      </c>
      <c r="AM46" s="7">
        <v>0</v>
      </c>
      <c r="AN46" s="1"/>
    </row>
    <row r="47" spans="1:40" ht="38.25" outlineLevel="2">
      <c r="A47" s="5" t="s">
        <v>55</v>
      </c>
      <c r="B47" s="6" t="s">
        <v>10</v>
      </c>
      <c r="C47" s="6" t="s">
        <v>36</v>
      </c>
      <c r="D47" s="6" t="s">
        <v>12</v>
      </c>
      <c r="E47" s="6" t="s">
        <v>10</v>
      </c>
      <c r="F47" s="6" t="s">
        <v>56</v>
      </c>
      <c r="G47" s="6"/>
      <c r="H47" s="6"/>
      <c r="I47" s="6"/>
      <c r="J47" s="6"/>
      <c r="K47" s="6"/>
      <c r="L47" s="6"/>
      <c r="M47" s="7">
        <v>0</v>
      </c>
      <c r="N47" s="7">
        <v>899500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748700</v>
      </c>
      <c r="AF47" s="7">
        <v>0</v>
      </c>
      <c r="AG47" s="7">
        <v>0</v>
      </c>
      <c r="AH47" s="7">
        <v>748700</v>
      </c>
      <c r="AI47" s="7">
        <v>-748700</v>
      </c>
      <c r="AJ47" s="8">
        <v>0.8323513062812674</v>
      </c>
      <c r="AK47" s="7">
        <v>0</v>
      </c>
      <c r="AL47" s="8">
        <v>0</v>
      </c>
      <c r="AM47" s="7">
        <v>0</v>
      </c>
      <c r="AN47" s="1"/>
    </row>
    <row r="48" spans="1:40" ht="38.25">
      <c r="A48" s="11" t="s">
        <v>60</v>
      </c>
      <c r="B48" s="12" t="s">
        <v>10</v>
      </c>
      <c r="C48" s="12" t="s">
        <v>61</v>
      </c>
      <c r="D48" s="12" t="s">
        <v>12</v>
      </c>
      <c r="E48" s="12" t="s">
        <v>10</v>
      </c>
      <c r="F48" s="12" t="s">
        <v>10</v>
      </c>
      <c r="G48" s="12"/>
      <c r="H48" s="12"/>
      <c r="I48" s="12"/>
      <c r="J48" s="12"/>
      <c r="K48" s="12"/>
      <c r="L48" s="12"/>
      <c r="M48" s="13">
        <v>0</v>
      </c>
      <c r="N48" s="13">
        <v>15911834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5781621.71</v>
      </c>
      <c r="AF48" s="13">
        <v>0</v>
      </c>
      <c r="AG48" s="13">
        <v>0</v>
      </c>
      <c r="AH48" s="13">
        <v>5781621.71</v>
      </c>
      <c r="AI48" s="13">
        <v>-5781621.71</v>
      </c>
      <c r="AJ48" s="14">
        <v>0.36335357131051016</v>
      </c>
      <c r="AK48" s="7">
        <v>0</v>
      </c>
      <c r="AL48" s="8">
        <v>0</v>
      </c>
      <c r="AM48" s="7">
        <v>0</v>
      </c>
      <c r="AN48" s="1"/>
    </row>
    <row r="49" spans="1:40" ht="15" outlineLevel="1">
      <c r="A49" s="11" t="s">
        <v>100</v>
      </c>
      <c r="B49" s="12" t="s">
        <v>10</v>
      </c>
      <c r="C49" s="12" t="s">
        <v>101</v>
      </c>
      <c r="D49" s="12" t="s">
        <v>12</v>
      </c>
      <c r="E49" s="12" t="s">
        <v>10</v>
      </c>
      <c r="F49" s="12" t="s">
        <v>10</v>
      </c>
      <c r="G49" s="12"/>
      <c r="H49" s="12"/>
      <c r="I49" s="12"/>
      <c r="J49" s="12"/>
      <c r="K49" s="12"/>
      <c r="L49" s="12"/>
      <c r="M49" s="13">
        <v>0</v>
      </c>
      <c r="N49" s="13">
        <v>1847100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1383039.21</v>
      </c>
      <c r="AF49" s="13">
        <v>0</v>
      </c>
      <c r="AG49" s="13">
        <v>0</v>
      </c>
      <c r="AH49" s="13">
        <v>1383039.21</v>
      </c>
      <c r="AI49" s="13">
        <v>-1383039.21</v>
      </c>
      <c r="AJ49" s="14">
        <v>0.7487624979697904</v>
      </c>
      <c r="AK49" s="7">
        <v>0</v>
      </c>
      <c r="AL49" s="8">
        <v>0</v>
      </c>
      <c r="AM49" s="7">
        <v>0</v>
      </c>
      <c r="AN49" s="1"/>
    </row>
    <row r="50" spans="1:40" ht="15" outlineLevel="2">
      <c r="A50" s="5" t="s">
        <v>15</v>
      </c>
      <c r="B50" s="6" t="s">
        <v>10</v>
      </c>
      <c r="C50" s="6" t="s">
        <v>101</v>
      </c>
      <c r="D50" s="6" t="s">
        <v>12</v>
      </c>
      <c r="E50" s="6" t="s">
        <v>10</v>
      </c>
      <c r="F50" s="6" t="s">
        <v>16</v>
      </c>
      <c r="G50" s="6"/>
      <c r="H50" s="6"/>
      <c r="I50" s="6"/>
      <c r="J50" s="6"/>
      <c r="K50" s="6"/>
      <c r="L50" s="6"/>
      <c r="M50" s="7">
        <v>0</v>
      </c>
      <c r="N50" s="7">
        <v>710000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579833.93</v>
      </c>
      <c r="AF50" s="7">
        <v>0</v>
      </c>
      <c r="AG50" s="7">
        <v>0</v>
      </c>
      <c r="AH50" s="7">
        <v>579833.93</v>
      </c>
      <c r="AI50" s="7">
        <v>-579833.93</v>
      </c>
      <c r="AJ50" s="8">
        <v>0.8166675070422535</v>
      </c>
      <c r="AK50" s="7">
        <v>0</v>
      </c>
      <c r="AL50" s="8">
        <v>0</v>
      </c>
      <c r="AM50" s="7">
        <v>0</v>
      </c>
      <c r="AN50" s="1"/>
    </row>
    <row r="51" spans="1:40" ht="25.5" outlineLevel="2">
      <c r="A51" s="5" t="s">
        <v>88</v>
      </c>
      <c r="B51" s="6" t="s">
        <v>10</v>
      </c>
      <c r="C51" s="6" t="s">
        <v>101</v>
      </c>
      <c r="D51" s="6" t="s">
        <v>12</v>
      </c>
      <c r="E51" s="6" t="s">
        <v>10</v>
      </c>
      <c r="F51" s="6" t="s">
        <v>89</v>
      </c>
      <c r="G51" s="6"/>
      <c r="H51" s="6"/>
      <c r="I51" s="6"/>
      <c r="J51" s="6"/>
      <c r="K51" s="6"/>
      <c r="L51" s="6"/>
      <c r="M51" s="7">
        <v>0</v>
      </c>
      <c r="N51" s="7">
        <v>1000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8">
        <v>0</v>
      </c>
      <c r="AK51" s="7">
        <v>0</v>
      </c>
      <c r="AL51" s="8">
        <v>0</v>
      </c>
      <c r="AM51" s="7">
        <v>0</v>
      </c>
      <c r="AN51" s="1"/>
    </row>
    <row r="52" spans="1:40" ht="25.5" outlineLevel="2">
      <c r="A52" s="5" t="s">
        <v>17</v>
      </c>
      <c r="B52" s="6" t="s">
        <v>10</v>
      </c>
      <c r="C52" s="6" t="s">
        <v>101</v>
      </c>
      <c r="D52" s="6" t="s">
        <v>12</v>
      </c>
      <c r="E52" s="6" t="s">
        <v>10</v>
      </c>
      <c r="F52" s="6" t="s">
        <v>18</v>
      </c>
      <c r="G52" s="6"/>
      <c r="H52" s="6"/>
      <c r="I52" s="6"/>
      <c r="J52" s="6"/>
      <c r="K52" s="6"/>
      <c r="L52" s="6"/>
      <c r="M52" s="7">
        <v>0</v>
      </c>
      <c r="N52" s="7">
        <v>214400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170573.81</v>
      </c>
      <c r="AF52" s="7">
        <v>0</v>
      </c>
      <c r="AG52" s="7">
        <v>0</v>
      </c>
      <c r="AH52" s="7">
        <v>170573.81</v>
      </c>
      <c r="AI52" s="7">
        <v>-170573.81</v>
      </c>
      <c r="AJ52" s="8">
        <v>0.7955868003731343</v>
      </c>
      <c r="AK52" s="7">
        <v>0</v>
      </c>
      <c r="AL52" s="8">
        <v>0</v>
      </c>
      <c r="AM52" s="7">
        <v>0</v>
      </c>
      <c r="AN52" s="1"/>
    </row>
    <row r="53" spans="1:40" ht="15" outlineLevel="2">
      <c r="A53" s="5" t="s">
        <v>19</v>
      </c>
      <c r="B53" s="6" t="s">
        <v>10</v>
      </c>
      <c r="C53" s="6" t="s">
        <v>101</v>
      </c>
      <c r="D53" s="6" t="s">
        <v>12</v>
      </c>
      <c r="E53" s="6" t="s">
        <v>10</v>
      </c>
      <c r="F53" s="6" t="s">
        <v>20</v>
      </c>
      <c r="G53" s="6"/>
      <c r="H53" s="6"/>
      <c r="I53" s="6"/>
      <c r="J53" s="6"/>
      <c r="K53" s="6"/>
      <c r="L53" s="6"/>
      <c r="M53" s="7">
        <v>0</v>
      </c>
      <c r="N53" s="7">
        <v>33500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31300.59</v>
      </c>
      <c r="AF53" s="7">
        <v>0</v>
      </c>
      <c r="AG53" s="7">
        <v>0</v>
      </c>
      <c r="AH53" s="7">
        <v>31300.59</v>
      </c>
      <c r="AI53" s="7">
        <v>-31300.59</v>
      </c>
      <c r="AJ53" s="8">
        <v>0.9343459701492537</v>
      </c>
      <c r="AK53" s="7">
        <v>0</v>
      </c>
      <c r="AL53" s="8">
        <v>0</v>
      </c>
      <c r="AM53" s="7">
        <v>0</v>
      </c>
      <c r="AN53" s="1"/>
    </row>
    <row r="54" spans="1:40" ht="15" outlineLevel="2">
      <c r="A54" s="5" t="s">
        <v>49</v>
      </c>
      <c r="B54" s="6" t="s">
        <v>10</v>
      </c>
      <c r="C54" s="6" t="s">
        <v>101</v>
      </c>
      <c r="D54" s="6" t="s">
        <v>12</v>
      </c>
      <c r="E54" s="6" t="s">
        <v>10</v>
      </c>
      <c r="F54" s="6" t="s">
        <v>50</v>
      </c>
      <c r="G54" s="6"/>
      <c r="H54" s="6"/>
      <c r="I54" s="6"/>
      <c r="J54" s="6"/>
      <c r="K54" s="6"/>
      <c r="L54" s="6"/>
      <c r="M54" s="7">
        <v>0</v>
      </c>
      <c r="N54" s="7">
        <v>96000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54344.2</v>
      </c>
      <c r="AF54" s="7">
        <v>0</v>
      </c>
      <c r="AG54" s="7">
        <v>0</v>
      </c>
      <c r="AH54" s="7">
        <v>54344.2</v>
      </c>
      <c r="AI54" s="7">
        <v>-54344.2</v>
      </c>
      <c r="AJ54" s="8">
        <v>0.5660854166666667</v>
      </c>
      <c r="AK54" s="7">
        <v>0</v>
      </c>
      <c r="AL54" s="8">
        <v>0</v>
      </c>
      <c r="AM54" s="7">
        <v>0</v>
      </c>
      <c r="AN54" s="1"/>
    </row>
    <row r="55" spans="1:40" ht="25.5" outlineLevel="2">
      <c r="A55" s="5" t="s">
        <v>21</v>
      </c>
      <c r="B55" s="6" t="s">
        <v>10</v>
      </c>
      <c r="C55" s="6" t="s">
        <v>101</v>
      </c>
      <c r="D55" s="6" t="s">
        <v>12</v>
      </c>
      <c r="E55" s="6" t="s">
        <v>10</v>
      </c>
      <c r="F55" s="6" t="s">
        <v>22</v>
      </c>
      <c r="G55" s="6"/>
      <c r="H55" s="6"/>
      <c r="I55" s="6"/>
      <c r="J55" s="6"/>
      <c r="K55" s="6"/>
      <c r="L55" s="6"/>
      <c r="M55" s="7">
        <v>0</v>
      </c>
      <c r="N55" s="7">
        <v>167300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108420.2</v>
      </c>
      <c r="AF55" s="7">
        <v>0</v>
      </c>
      <c r="AG55" s="7">
        <v>0</v>
      </c>
      <c r="AH55" s="7">
        <v>108420.2</v>
      </c>
      <c r="AI55" s="7">
        <v>-108420.2</v>
      </c>
      <c r="AJ55" s="8">
        <v>0.6480585774058577</v>
      </c>
      <c r="AK55" s="7">
        <v>0</v>
      </c>
      <c r="AL55" s="8">
        <v>0</v>
      </c>
      <c r="AM55" s="7">
        <v>0</v>
      </c>
      <c r="AN55" s="1"/>
    </row>
    <row r="56" spans="1:40" ht="15" outlineLevel="2">
      <c r="A56" s="5" t="s">
        <v>23</v>
      </c>
      <c r="B56" s="6" t="s">
        <v>10</v>
      </c>
      <c r="C56" s="6" t="s">
        <v>101</v>
      </c>
      <c r="D56" s="6" t="s">
        <v>12</v>
      </c>
      <c r="E56" s="6" t="s">
        <v>10</v>
      </c>
      <c r="F56" s="6" t="s">
        <v>24</v>
      </c>
      <c r="G56" s="6"/>
      <c r="H56" s="6"/>
      <c r="I56" s="6"/>
      <c r="J56" s="6"/>
      <c r="K56" s="6"/>
      <c r="L56" s="6"/>
      <c r="M56" s="7">
        <v>0</v>
      </c>
      <c r="N56" s="7">
        <v>483900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297704.48</v>
      </c>
      <c r="AF56" s="7">
        <v>0</v>
      </c>
      <c r="AG56" s="7">
        <v>0</v>
      </c>
      <c r="AH56" s="7">
        <v>297704.48</v>
      </c>
      <c r="AI56" s="7">
        <v>-297704.48</v>
      </c>
      <c r="AJ56" s="8">
        <v>0.6152190121926018</v>
      </c>
      <c r="AK56" s="7">
        <v>0</v>
      </c>
      <c r="AL56" s="8">
        <v>0</v>
      </c>
      <c r="AM56" s="7">
        <v>0</v>
      </c>
      <c r="AN56" s="1"/>
    </row>
    <row r="57" spans="1:40" ht="25.5" outlineLevel="2">
      <c r="A57" s="5" t="s">
        <v>29</v>
      </c>
      <c r="B57" s="6" t="s">
        <v>10</v>
      </c>
      <c r="C57" s="6" t="s">
        <v>101</v>
      </c>
      <c r="D57" s="6" t="s">
        <v>12</v>
      </c>
      <c r="E57" s="6" t="s">
        <v>10</v>
      </c>
      <c r="F57" s="6" t="s">
        <v>30</v>
      </c>
      <c r="G57" s="6"/>
      <c r="H57" s="6"/>
      <c r="I57" s="6"/>
      <c r="J57" s="6"/>
      <c r="K57" s="6"/>
      <c r="L57" s="6"/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8">
        <v>0</v>
      </c>
      <c r="AK57" s="7">
        <v>0</v>
      </c>
      <c r="AL57" s="8">
        <v>0</v>
      </c>
      <c r="AM57" s="7">
        <v>0</v>
      </c>
      <c r="AN57" s="1"/>
    </row>
    <row r="58" spans="1:40" ht="25.5" outlineLevel="2">
      <c r="A58" s="5" t="s">
        <v>66</v>
      </c>
      <c r="B58" s="6" t="s">
        <v>10</v>
      </c>
      <c r="C58" s="6" t="s">
        <v>101</v>
      </c>
      <c r="D58" s="6" t="s">
        <v>12</v>
      </c>
      <c r="E58" s="6" t="s">
        <v>10</v>
      </c>
      <c r="F58" s="6" t="s">
        <v>67</v>
      </c>
      <c r="G58" s="6"/>
      <c r="H58" s="6"/>
      <c r="I58" s="6"/>
      <c r="J58" s="6"/>
      <c r="K58" s="6"/>
      <c r="L58" s="6"/>
      <c r="M58" s="7">
        <v>0</v>
      </c>
      <c r="N58" s="7">
        <v>75000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75000</v>
      </c>
      <c r="AF58" s="7">
        <v>0</v>
      </c>
      <c r="AG58" s="7">
        <v>0</v>
      </c>
      <c r="AH58" s="7">
        <v>75000</v>
      </c>
      <c r="AI58" s="7">
        <v>-75000</v>
      </c>
      <c r="AJ58" s="8">
        <v>1</v>
      </c>
      <c r="AK58" s="7">
        <v>0</v>
      </c>
      <c r="AL58" s="8">
        <v>0</v>
      </c>
      <c r="AM58" s="7">
        <v>0</v>
      </c>
      <c r="AN58" s="1"/>
    </row>
    <row r="59" spans="1:40" ht="25.5" outlineLevel="2">
      <c r="A59" s="5" t="s">
        <v>25</v>
      </c>
      <c r="B59" s="6" t="s">
        <v>10</v>
      </c>
      <c r="C59" s="6" t="s">
        <v>101</v>
      </c>
      <c r="D59" s="6" t="s">
        <v>12</v>
      </c>
      <c r="E59" s="6" t="s">
        <v>10</v>
      </c>
      <c r="F59" s="6" t="s">
        <v>26</v>
      </c>
      <c r="G59" s="6"/>
      <c r="H59" s="6"/>
      <c r="I59" s="6"/>
      <c r="J59" s="6"/>
      <c r="K59" s="6"/>
      <c r="L59" s="6"/>
      <c r="M59" s="7">
        <v>0</v>
      </c>
      <c r="N59" s="7">
        <v>61000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60862</v>
      </c>
      <c r="AF59" s="7">
        <v>0</v>
      </c>
      <c r="AG59" s="7">
        <v>0</v>
      </c>
      <c r="AH59" s="7">
        <v>60862</v>
      </c>
      <c r="AI59" s="7">
        <v>-60862</v>
      </c>
      <c r="AJ59" s="8">
        <v>0.9977377049180328</v>
      </c>
      <c r="AK59" s="7">
        <v>0</v>
      </c>
      <c r="AL59" s="8">
        <v>0</v>
      </c>
      <c r="AM59" s="7">
        <v>0</v>
      </c>
      <c r="AN59" s="1"/>
    </row>
    <row r="60" spans="1:40" ht="38.25" outlineLevel="2">
      <c r="A60" s="5" t="s">
        <v>102</v>
      </c>
      <c r="B60" s="6" t="s">
        <v>10</v>
      </c>
      <c r="C60" s="6" t="s">
        <v>101</v>
      </c>
      <c r="D60" s="6" t="s">
        <v>12</v>
      </c>
      <c r="E60" s="6" t="s">
        <v>10</v>
      </c>
      <c r="F60" s="6" t="s">
        <v>103</v>
      </c>
      <c r="G60" s="6"/>
      <c r="H60" s="6"/>
      <c r="I60" s="6"/>
      <c r="J60" s="6"/>
      <c r="K60" s="6"/>
      <c r="L60" s="6"/>
      <c r="M60" s="7">
        <v>0</v>
      </c>
      <c r="N60" s="7">
        <v>5000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5000</v>
      </c>
      <c r="AF60" s="7">
        <v>0</v>
      </c>
      <c r="AG60" s="7">
        <v>0</v>
      </c>
      <c r="AH60" s="7">
        <v>5000</v>
      </c>
      <c r="AI60" s="7">
        <v>-5000</v>
      </c>
      <c r="AJ60" s="8">
        <v>1</v>
      </c>
      <c r="AK60" s="7">
        <v>0</v>
      </c>
      <c r="AL60" s="8">
        <v>0</v>
      </c>
      <c r="AM60" s="7">
        <v>0</v>
      </c>
      <c r="AN60" s="1"/>
    </row>
    <row r="61" spans="1:40" ht="51" outlineLevel="1">
      <c r="A61" s="11" t="s">
        <v>104</v>
      </c>
      <c r="B61" s="12" t="s">
        <v>10</v>
      </c>
      <c r="C61" s="12" t="s">
        <v>105</v>
      </c>
      <c r="D61" s="12" t="s">
        <v>12</v>
      </c>
      <c r="E61" s="12" t="s">
        <v>10</v>
      </c>
      <c r="F61" s="12" t="s">
        <v>10</v>
      </c>
      <c r="G61" s="12"/>
      <c r="H61" s="12"/>
      <c r="I61" s="12"/>
      <c r="J61" s="12"/>
      <c r="K61" s="12"/>
      <c r="L61" s="12"/>
      <c r="M61" s="13">
        <v>0</v>
      </c>
      <c r="N61" s="13">
        <v>1176900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1070000</v>
      </c>
      <c r="AF61" s="13">
        <v>0</v>
      </c>
      <c r="AG61" s="13">
        <v>0</v>
      </c>
      <c r="AH61" s="13">
        <v>1070000</v>
      </c>
      <c r="AI61" s="13">
        <v>-1070000</v>
      </c>
      <c r="AJ61" s="14">
        <v>0.9091681536239272</v>
      </c>
      <c r="AK61" s="7">
        <v>0</v>
      </c>
      <c r="AL61" s="8">
        <v>0</v>
      </c>
      <c r="AM61" s="7">
        <v>0</v>
      </c>
      <c r="AN61" s="1"/>
    </row>
    <row r="62" spans="1:40" ht="38.25" outlineLevel="2">
      <c r="A62" s="5" t="s">
        <v>98</v>
      </c>
      <c r="B62" s="6" t="s">
        <v>10</v>
      </c>
      <c r="C62" s="6" t="s">
        <v>105</v>
      </c>
      <c r="D62" s="6" t="s">
        <v>12</v>
      </c>
      <c r="E62" s="6" t="s">
        <v>10</v>
      </c>
      <c r="F62" s="6" t="s">
        <v>99</v>
      </c>
      <c r="G62" s="6"/>
      <c r="H62" s="6"/>
      <c r="I62" s="6"/>
      <c r="J62" s="6"/>
      <c r="K62" s="6"/>
      <c r="L62" s="6"/>
      <c r="M62" s="7">
        <v>0</v>
      </c>
      <c r="N62" s="7">
        <v>1176900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1070000</v>
      </c>
      <c r="AF62" s="7">
        <v>0</v>
      </c>
      <c r="AG62" s="7">
        <v>0</v>
      </c>
      <c r="AH62" s="7">
        <v>1070000</v>
      </c>
      <c r="AI62" s="7">
        <v>-1070000</v>
      </c>
      <c r="AJ62" s="8">
        <v>0.9091681536239272</v>
      </c>
      <c r="AK62" s="7">
        <v>0</v>
      </c>
      <c r="AL62" s="8">
        <v>0</v>
      </c>
      <c r="AM62" s="7">
        <v>0</v>
      </c>
      <c r="AN62" s="1"/>
    </row>
    <row r="63" spans="1:40" ht="38.25" outlineLevel="1">
      <c r="A63" s="11" t="s">
        <v>72</v>
      </c>
      <c r="B63" s="12" t="s">
        <v>10</v>
      </c>
      <c r="C63" s="12" t="s">
        <v>73</v>
      </c>
      <c r="D63" s="12" t="s">
        <v>12</v>
      </c>
      <c r="E63" s="12" t="s">
        <v>10</v>
      </c>
      <c r="F63" s="12" t="s">
        <v>10</v>
      </c>
      <c r="G63" s="12"/>
      <c r="H63" s="12"/>
      <c r="I63" s="12"/>
      <c r="J63" s="12"/>
      <c r="K63" s="12"/>
      <c r="L63" s="12"/>
      <c r="M63" s="13">
        <v>0</v>
      </c>
      <c r="N63" s="13">
        <v>12887834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3328582.5</v>
      </c>
      <c r="AF63" s="13">
        <v>0</v>
      </c>
      <c r="AG63" s="13">
        <v>0</v>
      </c>
      <c r="AH63" s="13">
        <v>3328582.5</v>
      </c>
      <c r="AI63" s="13">
        <v>-3328582.5</v>
      </c>
      <c r="AJ63" s="14">
        <v>0.2582732288451263</v>
      </c>
      <c r="AK63" s="7">
        <v>0</v>
      </c>
      <c r="AL63" s="8">
        <v>0</v>
      </c>
      <c r="AM63" s="7">
        <v>0</v>
      </c>
      <c r="AN63" s="1"/>
    </row>
    <row r="64" spans="1:40" ht="25.5" outlineLevel="2">
      <c r="A64" s="5" t="s">
        <v>21</v>
      </c>
      <c r="B64" s="6" t="s">
        <v>10</v>
      </c>
      <c r="C64" s="6" t="s">
        <v>73</v>
      </c>
      <c r="D64" s="6" t="s">
        <v>12</v>
      </c>
      <c r="E64" s="6" t="s">
        <v>10</v>
      </c>
      <c r="F64" s="6" t="s">
        <v>22</v>
      </c>
      <c r="G64" s="6"/>
      <c r="H64" s="6"/>
      <c r="I64" s="6"/>
      <c r="J64" s="6"/>
      <c r="K64" s="6"/>
      <c r="L64" s="6"/>
      <c r="M64" s="7">
        <v>0</v>
      </c>
      <c r="N64" s="7">
        <v>50000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50000</v>
      </c>
      <c r="AF64" s="7">
        <v>0</v>
      </c>
      <c r="AG64" s="7">
        <v>0</v>
      </c>
      <c r="AH64" s="7">
        <v>50000</v>
      </c>
      <c r="AI64" s="7">
        <v>-50000</v>
      </c>
      <c r="AJ64" s="8">
        <v>1</v>
      </c>
      <c r="AK64" s="7">
        <v>0</v>
      </c>
      <c r="AL64" s="8">
        <v>0</v>
      </c>
      <c r="AM64" s="7">
        <v>0</v>
      </c>
      <c r="AN64" s="1"/>
    </row>
    <row r="65" spans="1:40" ht="15" outlineLevel="2">
      <c r="A65" s="5" t="s">
        <v>23</v>
      </c>
      <c r="B65" s="6" t="s">
        <v>10</v>
      </c>
      <c r="C65" s="6" t="s">
        <v>73</v>
      </c>
      <c r="D65" s="6" t="s">
        <v>12</v>
      </c>
      <c r="E65" s="6" t="s">
        <v>10</v>
      </c>
      <c r="F65" s="6" t="s">
        <v>24</v>
      </c>
      <c r="G65" s="6"/>
      <c r="H65" s="6"/>
      <c r="I65" s="6"/>
      <c r="J65" s="6"/>
      <c r="K65" s="6"/>
      <c r="L65" s="6"/>
      <c r="M65" s="7">
        <v>0</v>
      </c>
      <c r="N65" s="7">
        <v>39500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39500</v>
      </c>
      <c r="AF65" s="7">
        <v>0</v>
      </c>
      <c r="AG65" s="7">
        <v>0</v>
      </c>
      <c r="AH65" s="7">
        <v>39500</v>
      </c>
      <c r="AI65" s="7">
        <v>-39500</v>
      </c>
      <c r="AJ65" s="8">
        <v>1</v>
      </c>
      <c r="AK65" s="7">
        <v>0</v>
      </c>
      <c r="AL65" s="8">
        <v>0</v>
      </c>
      <c r="AM65" s="7">
        <v>0</v>
      </c>
      <c r="AN65" s="1"/>
    </row>
    <row r="66" spans="1:40" ht="38.25" outlineLevel="2">
      <c r="A66" s="5" t="s">
        <v>98</v>
      </c>
      <c r="B66" s="6" t="s">
        <v>10</v>
      </c>
      <c r="C66" s="6" t="s">
        <v>73</v>
      </c>
      <c r="D66" s="6" t="s">
        <v>12</v>
      </c>
      <c r="E66" s="6" t="s">
        <v>10</v>
      </c>
      <c r="F66" s="6" t="s">
        <v>99</v>
      </c>
      <c r="G66" s="6"/>
      <c r="H66" s="6"/>
      <c r="I66" s="6"/>
      <c r="J66" s="6"/>
      <c r="K66" s="6"/>
      <c r="L66" s="6"/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8">
        <v>0</v>
      </c>
      <c r="AK66" s="7">
        <v>0</v>
      </c>
      <c r="AL66" s="8">
        <v>0</v>
      </c>
      <c r="AM66" s="7">
        <v>0</v>
      </c>
      <c r="AN66" s="1"/>
    </row>
    <row r="67" spans="1:40" ht="25.5" outlineLevel="2">
      <c r="A67" s="5" t="s">
        <v>29</v>
      </c>
      <c r="B67" s="6" t="s">
        <v>10</v>
      </c>
      <c r="C67" s="6" t="s">
        <v>73</v>
      </c>
      <c r="D67" s="6" t="s">
        <v>12</v>
      </c>
      <c r="E67" s="6" t="s">
        <v>10</v>
      </c>
      <c r="F67" s="6" t="s">
        <v>30</v>
      </c>
      <c r="G67" s="6"/>
      <c r="H67" s="6"/>
      <c r="I67" s="6"/>
      <c r="J67" s="6"/>
      <c r="K67" s="6"/>
      <c r="L67" s="6"/>
      <c r="M67" s="7">
        <v>0</v>
      </c>
      <c r="N67" s="7">
        <v>5000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5000</v>
      </c>
      <c r="AF67" s="7">
        <v>0</v>
      </c>
      <c r="AG67" s="7">
        <v>0</v>
      </c>
      <c r="AH67" s="7">
        <v>5000</v>
      </c>
      <c r="AI67" s="7">
        <v>-5000</v>
      </c>
      <c r="AJ67" s="8">
        <v>1</v>
      </c>
      <c r="AK67" s="7">
        <v>0</v>
      </c>
      <c r="AL67" s="8">
        <v>0</v>
      </c>
      <c r="AM67" s="7">
        <v>0</v>
      </c>
      <c r="AN67" s="1"/>
    </row>
    <row r="68" spans="1:40" ht="25.5" outlineLevel="2">
      <c r="A68" s="5" t="s">
        <v>66</v>
      </c>
      <c r="B68" s="6" t="s">
        <v>10</v>
      </c>
      <c r="C68" s="6" t="s">
        <v>73</v>
      </c>
      <c r="D68" s="6" t="s">
        <v>12</v>
      </c>
      <c r="E68" s="6" t="s">
        <v>10</v>
      </c>
      <c r="F68" s="6" t="s">
        <v>67</v>
      </c>
      <c r="G68" s="6"/>
      <c r="H68" s="6"/>
      <c r="I68" s="6"/>
      <c r="J68" s="6"/>
      <c r="K68" s="6"/>
      <c r="L68" s="6"/>
      <c r="M68" s="7">
        <v>0</v>
      </c>
      <c r="N68" s="7">
        <v>12776334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3217082.5</v>
      </c>
      <c r="AF68" s="7">
        <v>0</v>
      </c>
      <c r="AG68" s="7">
        <v>0</v>
      </c>
      <c r="AH68" s="7">
        <v>3217082.5</v>
      </c>
      <c r="AI68" s="7">
        <v>-3217082.5</v>
      </c>
      <c r="AJ68" s="8">
        <v>0.25180012513761774</v>
      </c>
      <c r="AK68" s="7">
        <v>0</v>
      </c>
      <c r="AL68" s="8">
        <v>0</v>
      </c>
      <c r="AM68" s="7">
        <v>0</v>
      </c>
      <c r="AN68" s="1"/>
    </row>
    <row r="69" spans="1:40" ht="25.5" outlineLevel="2">
      <c r="A69" s="5" t="s">
        <v>25</v>
      </c>
      <c r="B69" s="6" t="s">
        <v>10</v>
      </c>
      <c r="C69" s="6" t="s">
        <v>73</v>
      </c>
      <c r="D69" s="6" t="s">
        <v>12</v>
      </c>
      <c r="E69" s="6" t="s">
        <v>10</v>
      </c>
      <c r="F69" s="6" t="s">
        <v>26</v>
      </c>
      <c r="G69" s="6"/>
      <c r="H69" s="6"/>
      <c r="I69" s="6"/>
      <c r="J69" s="6"/>
      <c r="K69" s="6"/>
      <c r="L69" s="6"/>
      <c r="M69" s="7">
        <v>0</v>
      </c>
      <c r="N69" s="7">
        <v>10000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10000</v>
      </c>
      <c r="AF69" s="7">
        <v>0</v>
      </c>
      <c r="AG69" s="7">
        <v>0</v>
      </c>
      <c r="AH69" s="7">
        <v>10000</v>
      </c>
      <c r="AI69" s="7">
        <v>-10000</v>
      </c>
      <c r="AJ69" s="8">
        <v>1</v>
      </c>
      <c r="AK69" s="7">
        <v>0</v>
      </c>
      <c r="AL69" s="8">
        <v>0</v>
      </c>
      <c r="AM69" s="7">
        <v>0</v>
      </c>
      <c r="AN69" s="1"/>
    </row>
    <row r="70" spans="1:40" ht="38.25" outlineLevel="2">
      <c r="A70" s="5" t="s">
        <v>102</v>
      </c>
      <c r="B70" s="6" t="s">
        <v>10</v>
      </c>
      <c r="C70" s="6" t="s">
        <v>73</v>
      </c>
      <c r="D70" s="6" t="s">
        <v>12</v>
      </c>
      <c r="E70" s="6" t="s">
        <v>10</v>
      </c>
      <c r="F70" s="6" t="s">
        <v>103</v>
      </c>
      <c r="G70" s="6"/>
      <c r="H70" s="6"/>
      <c r="I70" s="6"/>
      <c r="J70" s="6"/>
      <c r="K70" s="6"/>
      <c r="L70" s="6"/>
      <c r="M70" s="7">
        <v>0</v>
      </c>
      <c r="N70" s="7">
        <v>7000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7000</v>
      </c>
      <c r="AF70" s="7">
        <v>0</v>
      </c>
      <c r="AG70" s="7">
        <v>0</v>
      </c>
      <c r="AH70" s="7">
        <v>7000</v>
      </c>
      <c r="AI70" s="7">
        <v>-7000</v>
      </c>
      <c r="AJ70" s="8">
        <v>1</v>
      </c>
      <c r="AK70" s="7">
        <v>0</v>
      </c>
      <c r="AL70" s="8">
        <v>0</v>
      </c>
      <c r="AM70" s="7">
        <v>0</v>
      </c>
      <c r="AN70" s="1"/>
    </row>
    <row r="71" spans="1:40" ht="15">
      <c r="A71" s="11" t="s">
        <v>37</v>
      </c>
      <c r="B71" s="12" t="s">
        <v>10</v>
      </c>
      <c r="C71" s="12" t="s">
        <v>38</v>
      </c>
      <c r="D71" s="12" t="s">
        <v>12</v>
      </c>
      <c r="E71" s="12" t="s">
        <v>10</v>
      </c>
      <c r="F71" s="12" t="s">
        <v>10</v>
      </c>
      <c r="G71" s="12"/>
      <c r="H71" s="12"/>
      <c r="I71" s="12"/>
      <c r="J71" s="12"/>
      <c r="K71" s="12"/>
      <c r="L71" s="12"/>
      <c r="M71" s="13">
        <v>0</v>
      </c>
      <c r="N71" s="13">
        <v>49779699.68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32882178.82</v>
      </c>
      <c r="AF71" s="13">
        <v>0</v>
      </c>
      <c r="AG71" s="13">
        <v>0</v>
      </c>
      <c r="AH71" s="13">
        <v>32882178.82</v>
      </c>
      <c r="AI71" s="13">
        <v>-32882178.82</v>
      </c>
      <c r="AJ71" s="14">
        <v>0.6605539814699019</v>
      </c>
      <c r="AK71" s="7">
        <v>0</v>
      </c>
      <c r="AL71" s="8">
        <v>0</v>
      </c>
      <c r="AM71" s="7">
        <v>0</v>
      </c>
      <c r="AN71" s="1"/>
    </row>
    <row r="72" spans="1:40" ht="15" outlineLevel="1">
      <c r="A72" s="11" t="s">
        <v>74</v>
      </c>
      <c r="B72" s="12" t="s">
        <v>10</v>
      </c>
      <c r="C72" s="12" t="s">
        <v>75</v>
      </c>
      <c r="D72" s="12" t="s">
        <v>12</v>
      </c>
      <c r="E72" s="12" t="s">
        <v>10</v>
      </c>
      <c r="F72" s="12" t="s">
        <v>10</v>
      </c>
      <c r="G72" s="12"/>
      <c r="H72" s="12"/>
      <c r="I72" s="12"/>
      <c r="J72" s="12"/>
      <c r="K72" s="12"/>
      <c r="L72" s="12"/>
      <c r="M72" s="13">
        <v>0</v>
      </c>
      <c r="N72" s="13">
        <v>113200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17000</v>
      </c>
      <c r="AF72" s="13">
        <v>0</v>
      </c>
      <c r="AG72" s="13">
        <v>0</v>
      </c>
      <c r="AH72" s="13">
        <v>17000</v>
      </c>
      <c r="AI72" s="13">
        <v>-17000</v>
      </c>
      <c r="AJ72" s="14">
        <v>0.1501766784452297</v>
      </c>
      <c r="AK72" s="7">
        <v>0</v>
      </c>
      <c r="AL72" s="8">
        <v>0</v>
      </c>
      <c r="AM72" s="7">
        <v>0</v>
      </c>
      <c r="AN72" s="1"/>
    </row>
    <row r="73" spans="1:40" ht="38.25" outlineLevel="2">
      <c r="A73" s="5" t="s">
        <v>55</v>
      </c>
      <c r="B73" s="6" t="s">
        <v>10</v>
      </c>
      <c r="C73" s="6" t="s">
        <v>75</v>
      </c>
      <c r="D73" s="6" t="s">
        <v>12</v>
      </c>
      <c r="E73" s="6" t="s">
        <v>10</v>
      </c>
      <c r="F73" s="6" t="s">
        <v>56</v>
      </c>
      <c r="G73" s="6"/>
      <c r="H73" s="6"/>
      <c r="I73" s="6"/>
      <c r="J73" s="6"/>
      <c r="K73" s="6"/>
      <c r="L73" s="6"/>
      <c r="M73" s="7">
        <v>0</v>
      </c>
      <c r="N73" s="7">
        <v>13200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8">
        <v>0</v>
      </c>
      <c r="AK73" s="7">
        <v>0</v>
      </c>
      <c r="AL73" s="8">
        <v>0</v>
      </c>
      <c r="AM73" s="7">
        <v>0</v>
      </c>
      <c r="AN73" s="1"/>
    </row>
    <row r="74" spans="1:40" ht="25.5" outlineLevel="2">
      <c r="A74" s="5" t="s">
        <v>29</v>
      </c>
      <c r="B74" s="6" t="s">
        <v>10</v>
      </c>
      <c r="C74" s="6" t="s">
        <v>75</v>
      </c>
      <c r="D74" s="6" t="s">
        <v>12</v>
      </c>
      <c r="E74" s="6" t="s">
        <v>10</v>
      </c>
      <c r="F74" s="6" t="s">
        <v>30</v>
      </c>
      <c r="G74" s="6"/>
      <c r="H74" s="6"/>
      <c r="I74" s="6"/>
      <c r="J74" s="6"/>
      <c r="K74" s="6"/>
      <c r="L74" s="6"/>
      <c r="M74" s="7">
        <v>0</v>
      </c>
      <c r="N74" s="7">
        <v>100000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17000</v>
      </c>
      <c r="AF74" s="7">
        <v>0</v>
      </c>
      <c r="AG74" s="7">
        <v>0</v>
      </c>
      <c r="AH74" s="7">
        <v>17000</v>
      </c>
      <c r="AI74" s="7">
        <v>-17000</v>
      </c>
      <c r="AJ74" s="8">
        <v>0.17</v>
      </c>
      <c r="AK74" s="7">
        <v>0</v>
      </c>
      <c r="AL74" s="8">
        <v>0</v>
      </c>
      <c r="AM74" s="7">
        <v>0</v>
      </c>
      <c r="AN74" s="1"/>
    </row>
    <row r="75" spans="1:40" ht="25.5" outlineLevel="1">
      <c r="A75" s="11" t="s">
        <v>39</v>
      </c>
      <c r="B75" s="12" t="s">
        <v>10</v>
      </c>
      <c r="C75" s="12" t="s">
        <v>40</v>
      </c>
      <c r="D75" s="12" t="s">
        <v>12</v>
      </c>
      <c r="E75" s="12" t="s">
        <v>10</v>
      </c>
      <c r="F75" s="12" t="s">
        <v>10</v>
      </c>
      <c r="G75" s="12"/>
      <c r="H75" s="12"/>
      <c r="I75" s="12"/>
      <c r="J75" s="12"/>
      <c r="K75" s="12"/>
      <c r="L75" s="12"/>
      <c r="M75" s="13">
        <v>0</v>
      </c>
      <c r="N75" s="13">
        <v>49666499.68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32865178.82</v>
      </c>
      <c r="AF75" s="13">
        <v>0</v>
      </c>
      <c r="AG75" s="13">
        <v>0</v>
      </c>
      <c r="AH75" s="13">
        <v>32865178.82</v>
      </c>
      <c r="AI75" s="13">
        <v>-32865178.82</v>
      </c>
      <c r="AJ75" s="14">
        <v>0.6617172345897037</v>
      </c>
      <c r="AK75" s="7">
        <v>0</v>
      </c>
      <c r="AL75" s="8">
        <v>0</v>
      </c>
      <c r="AM75" s="7">
        <v>0</v>
      </c>
      <c r="AN75" s="1"/>
    </row>
    <row r="76" spans="1:40" ht="25.5" outlineLevel="2">
      <c r="A76" s="5" t="s">
        <v>21</v>
      </c>
      <c r="B76" s="6" t="s">
        <v>10</v>
      </c>
      <c r="C76" s="6" t="s">
        <v>40</v>
      </c>
      <c r="D76" s="6" t="s">
        <v>12</v>
      </c>
      <c r="E76" s="6" t="s">
        <v>10</v>
      </c>
      <c r="F76" s="6" t="s">
        <v>22</v>
      </c>
      <c r="G76" s="6"/>
      <c r="H76" s="6"/>
      <c r="I76" s="6"/>
      <c r="J76" s="6"/>
      <c r="K76" s="6"/>
      <c r="L76" s="6"/>
      <c r="M76" s="7">
        <v>0</v>
      </c>
      <c r="N76" s="7">
        <v>34540199.68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26322886.21</v>
      </c>
      <c r="AF76" s="7">
        <v>0</v>
      </c>
      <c r="AG76" s="7">
        <v>0</v>
      </c>
      <c r="AH76" s="7">
        <v>26322886.21</v>
      </c>
      <c r="AI76" s="7">
        <v>-26322886.21</v>
      </c>
      <c r="AJ76" s="8">
        <v>0.7620942106261732</v>
      </c>
      <c r="AK76" s="7">
        <v>0</v>
      </c>
      <c r="AL76" s="8">
        <v>0</v>
      </c>
      <c r="AM76" s="7">
        <v>0</v>
      </c>
      <c r="AN76" s="1"/>
    </row>
    <row r="77" spans="1:40" ht="38.25" outlineLevel="2">
      <c r="A77" s="5" t="s">
        <v>55</v>
      </c>
      <c r="B77" s="6" t="s">
        <v>10</v>
      </c>
      <c r="C77" s="6" t="s">
        <v>40</v>
      </c>
      <c r="D77" s="6" t="s">
        <v>12</v>
      </c>
      <c r="E77" s="6" t="s">
        <v>10</v>
      </c>
      <c r="F77" s="6" t="s">
        <v>56</v>
      </c>
      <c r="G77" s="6"/>
      <c r="H77" s="6"/>
      <c r="I77" s="6"/>
      <c r="J77" s="6"/>
      <c r="K77" s="6"/>
      <c r="L77" s="6"/>
      <c r="M77" s="7">
        <v>0</v>
      </c>
      <c r="N77" s="7">
        <v>15006300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6542292.61</v>
      </c>
      <c r="AF77" s="7">
        <v>0</v>
      </c>
      <c r="AG77" s="7">
        <v>0</v>
      </c>
      <c r="AH77" s="7">
        <v>6542292.61</v>
      </c>
      <c r="AI77" s="7">
        <v>-6542292.61</v>
      </c>
      <c r="AJ77" s="8">
        <v>0.43596973337864764</v>
      </c>
      <c r="AK77" s="7">
        <v>0</v>
      </c>
      <c r="AL77" s="8">
        <v>0</v>
      </c>
      <c r="AM77" s="7">
        <v>0</v>
      </c>
      <c r="AN77" s="1"/>
    </row>
    <row r="78" spans="1:40" ht="25.5" outlineLevel="2">
      <c r="A78" s="5" t="s">
        <v>66</v>
      </c>
      <c r="B78" s="6" t="s">
        <v>10</v>
      </c>
      <c r="C78" s="6" t="s">
        <v>40</v>
      </c>
      <c r="D78" s="6" t="s">
        <v>12</v>
      </c>
      <c r="E78" s="6" t="s">
        <v>10</v>
      </c>
      <c r="F78" s="6" t="s">
        <v>67</v>
      </c>
      <c r="G78" s="6"/>
      <c r="H78" s="6"/>
      <c r="I78" s="6"/>
      <c r="J78" s="6"/>
      <c r="K78" s="6"/>
      <c r="L78" s="6"/>
      <c r="M78" s="7">
        <v>0</v>
      </c>
      <c r="N78" s="7">
        <v>120000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8">
        <v>0</v>
      </c>
      <c r="AK78" s="7">
        <v>0</v>
      </c>
      <c r="AL78" s="8">
        <v>0</v>
      </c>
      <c r="AM78" s="7">
        <v>0</v>
      </c>
      <c r="AN78" s="1"/>
    </row>
    <row r="79" spans="1:40" ht="25.5">
      <c r="A79" s="11" t="s">
        <v>41</v>
      </c>
      <c r="B79" s="12" t="s">
        <v>10</v>
      </c>
      <c r="C79" s="12" t="s">
        <v>42</v>
      </c>
      <c r="D79" s="12" t="s">
        <v>12</v>
      </c>
      <c r="E79" s="12" t="s">
        <v>10</v>
      </c>
      <c r="F79" s="12" t="s">
        <v>10</v>
      </c>
      <c r="G79" s="12"/>
      <c r="H79" s="12"/>
      <c r="I79" s="12"/>
      <c r="J79" s="12"/>
      <c r="K79" s="12"/>
      <c r="L79" s="12"/>
      <c r="M79" s="13">
        <v>0</v>
      </c>
      <c r="N79" s="13">
        <f>N80+N83+N88</f>
        <v>11868301.1</v>
      </c>
      <c r="O79" s="13">
        <f aca="true" t="shared" si="0" ref="O79:AE79">O80+O83+O88</f>
        <v>0</v>
      </c>
      <c r="P79" s="13">
        <f t="shared" si="0"/>
        <v>0</v>
      </c>
      <c r="Q79" s="13">
        <f t="shared" si="0"/>
        <v>0</v>
      </c>
      <c r="R79" s="13">
        <f t="shared" si="0"/>
        <v>0</v>
      </c>
      <c r="S79" s="13">
        <f t="shared" si="0"/>
        <v>0</v>
      </c>
      <c r="T79" s="13">
        <f t="shared" si="0"/>
        <v>0</v>
      </c>
      <c r="U79" s="13">
        <f t="shared" si="0"/>
        <v>0</v>
      </c>
      <c r="V79" s="13">
        <f t="shared" si="0"/>
        <v>0</v>
      </c>
      <c r="W79" s="13">
        <f t="shared" si="0"/>
        <v>0</v>
      </c>
      <c r="X79" s="13">
        <f t="shared" si="0"/>
        <v>0</v>
      </c>
      <c r="Y79" s="13">
        <f t="shared" si="0"/>
        <v>0</v>
      </c>
      <c r="Z79" s="13">
        <f t="shared" si="0"/>
        <v>0</v>
      </c>
      <c r="AA79" s="13">
        <f t="shared" si="0"/>
        <v>0</v>
      </c>
      <c r="AB79" s="13">
        <f t="shared" si="0"/>
        <v>0</v>
      </c>
      <c r="AC79" s="13">
        <f t="shared" si="0"/>
        <v>0</v>
      </c>
      <c r="AD79" s="13">
        <f t="shared" si="0"/>
        <v>0</v>
      </c>
      <c r="AE79" s="13">
        <f t="shared" si="0"/>
        <v>7534014.07</v>
      </c>
      <c r="AF79" s="13">
        <v>0</v>
      </c>
      <c r="AG79" s="13">
        <v>0</v>
      </c>
      <c r="AH79" s="13">
        <v>7534014.07</v>
      </c>
      <c r="AI79" s="13">
        <v>-7534014.07</v>
      </c>
      <c r="AJ79" s="14">
        <f>AE79/N79</f>
        <v>0.6348013929306192</v>
      </c>
      <c r="AK79" s="7">
        <v>0</v>
      </c>
      <c r="AL79" s="8">
        <v>0</v>
      </c>
      <c r="AM79" s="7">
        <v>0</v>
      </c>
      <c r="AN79" s="1"/>
    </row>
    <row r="80" spans="1:40" ht="15" outlineLevel="1">
      <c r="A80" s="11" t="s">
        <v>64</v>
      </c>
      <c r="B80" s="12" t="s">
        <v>10</v>
      </c>
      <c r="C80" s="12" t="s">
        <v>65</v>
      </c>
      <c r="D80" s="12" t="s">
        <v>12</v>
      </c>
      <c r="E80" s="12" t="s">
        <v>10</v>
      </c>
      <c r="F80" s="12" t="s">
        <v>10</v>
      </c>
      <c r="G80" s="12"/>
      <c r="H80" s="12"/>
      <c r="I80" s="12"/>
      <c r="J80" s="12"/>
      <c r="K80" s="12"/>
      <c r="L80" s="12"/>
      <c r="M80" s="13">
        <v>0</v>
      </c>
      <c r="N80" s="13">
        <v>1621988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1561294.09</v>
      </c>
      <c r="AF80" s="13">
        <v>0</v>
      </c>
      <c r="AG80" s="13">
        <v>0</v>
      </c>
      <c r="AH80" s="13">
        <v>1561294.09</v>
      </c>
      <c r="AI80" s="13">
        <v>-1561294.09</v>
      </c>
      <c r="AJ80" s="14">
        <v>0.9625805431359542</v>
      </c>
      <c r="AK80" s="7">
        <v>0</v>
      </c>
      <c r="AL80" s="8">
        <v>0</v>
      </c>
      <c r="AM80" s="7">
        <v>0</v>
      </c>
      <c r="AN80" s="1"/>
    </row>
    <row r="81" spans="1:40" ht="25.5" outlineLevel="2">
      <c r="A81" s="5" t="s">
        <v>21</v>
      </c>
      <c r="B81" s="6" t="s">
        <v>10</v>
      </c>
      <c r="C81" s="6" t="s">
        <v>65</v>
      </c>
      <c r="D81" s="6" t="s">
        <v>12</v>
      </c>
      <c r="E81" s="6" t="s">
        <v>10</v>
      </c>
      <c r="F81" s="6" t="s">
        <v>22</v>
      </c>
      <c r="G81" s="6"/>
      <c r="H81" s="6"/>
      <c r="I81" s="6"/>
      <c r="J81" s="6"/>
      <c r="K81" s="6"/>
      <c r="L81" s="6"/>
      <c r="M81" s="7">
        <v>0</v>
      </c>
      <c r="N81" s="7">
        <v>79600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18906.09</v>
      </c>
      <c r="AF81" s="7">
        <v>0</v>
      </c>
      <c r="AG81" s="7">
        <v>0</v>
      </c>
      <c r="AH81" s="7">
        <v>18906.09</v>
      </c>
      <c r="AI81" s="7">
        <v>-18906.09</v>
      </c>
      <c r="AJ81" s="8">
        <v>0.2375136934673367</v>
      </c>
      <c r="AK81" s="7">
        <v>0</v>
      </c>
      <c r="AL81" s="8">
        <v>0</v>
      </c>
      <c r="AM81" s="7">
        <v>0</v>
      </c>
      <c r="AN81" s="1"/>
    </row>
    <row r="82" spans="1:40" ht="38.25" outlineLevel="2">
      <c r="A82" s="5" t="s">
        <v>55</v>
      </c>
      <c r="B82" s="6" t="s">
        <v>10</v>
      </c>
      <c r="C82" s="6" t="s">
        <v>65</v>
      </c>
      <c r="D82" s="6" t="s">
        <v>12</v>
      </c>
      <c r="E82" s="6" t="s">
        <v>10</v>
      </c>
      <c r="F82" s="6" t="s">
        <v>56</v>
      </c>
      <c r="G82" s="6"/>
      <c r="H82" s="6"/>
      <c r="I82" s="6"/>
      <c r="J82" s="6"/>
      <c r="K82" s="6"/>
      <c r="L82" s="6"/>
      <c r="M82" s="7">
        <v>0</v>
      </c>
      <c r="N82" s="7">
        <v>1542388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1542388</v>
      </c>
      <c r="AF82" s="7">
        <v>0</v>
      </c>
      <c r="AG82" s="7">
        <v>0</v>
      </c>
      <c r="AH82" s="7">
        <v>1542388</v>
      </c>
      <c r="AI82" s="7">
        <v>-1542388</v>
      </c>
      <c r="AJ82" s="8">
        <v>1</v>
      </c>
      <c r="AK82" s="7">
        <v>0</v>
      </c>
      <c r="AL82" s="8">
        <v>0</v>
      </c>
      <c r="AM82" s="7">
        <v>0</v>
      </c>
      <c r="AN82" s="1"/>
    </row>
    <row r="83" spans="1:40" ht="15" outlineLevel="1">
      <c r="A83" s="11" t="s">
        <v>43</v>
      </c>
      <c r="B83" s="12" t="s">
        <v>10</v>
      </c>
      <c r="C83" s="12" t="s">
        <v>44</v>
      </c>
      <c r="D83" s="12" t="s">
        <v>12</v>
      </c>
      <c r="E83" s="12" t="s">
        <v>10</v>
      </c>
      <c r="F83" s="12" t="s">
        <v>10</v>
      </c>
      <c r="G83" s="12"/>
      <c r="H83" s="12"/>
      <c r="I83" s="12"/>
      <c r="J83" s="12"/>
      <c r="K83" s="12"/>
      <c r="L83" s="12"/>
      <c r="M83" s="13">
        <v>0</v>
      </c>
      <c r="N83" s="13">
        <v>5345618.35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2412560.35</v>
      </c>
      <c r="AF83" s="13">
        <v>0</v>
      </c>
      <c r="AG83" s="13">
        <v>0</v>
      </c>
      <c r="AH83" s="13">
        <v>2412560.35</v>
      </c>
      <c r="AI83" s="13">
        <v>-2412560.35</v>
      </c>
      <c r="AJ83" s="14">
        <v>0.4513154871970985</v>
      </c>
      <c r="AK83" s="7">
        <v>0</v>
      </c>
      <c r="AL83" s="8">
        <v>0</v>
      </c>
      <c r="AM83" s="7">
        <v>0</v>
      </c>
      <c r="AN83" s="1"/>
    </row>
    <row r="84" spans="1:40" ht="25.5" outlineLevel="2">
      <c r="A84" s="5" t="s">
        <v>21</v>
      </c>
      <c r="B84" s="6" t="s">
        <v>10</v>
      </c>
      <c r="C84" s="6" t="s">
        <v>44</v>
      </c>
      <c r="D84" s="6" t="s">
        <v>12</v>
      </c>
      <c r="E84" s="6" t="s">
        <v>10</v>
      </c>
      <c r="F84" s="6" t="s">
        <v>22</v>
      </c>
      <c r="G84" s="6"/>
      <c r="H84" s="6"/>
      <c r="I84" s="6"/>
      <c r="J84" s="6"/>
      <c r="K84" s="6"/>
      <c r="L84" s="6"/>
      <c r="M84" s="7">
        <v>0</v>
      </c>
      <c r="N84" s="7">
        <v>1790000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1790000</v>
      </c>
      <c r="AF84" s="7">
        <v>0</v>
      </c>
      <c r="AG84" s="7">
        <v>0</v>
      </c>
      <c r="AH84" s="7">
        <v>1790000</v>
      </c>
      <c r="AI84" s="7">
        <v>-1790000</v>
      </c>
      <c r="AJ84" s="8">
        <v>1</v>
      </c>
      <c r="AK84" s="7">
        <v>0</v>
      </c>
      <c r="AL84" s="8">
        <v>0</v>
      </c>
      <c r="AM84" s="7">
        <v>0</v>
      </c>
      <c r="AN84" s="1"/>
    </row>
    <row r="85" spans="1:40" ht="15" outlineLevel="2">
      <c r="A85" s="5" t="s">
        <v>23</v>
      </c>
      <c r="B85" s="6" t="s">
        <v>10</v>
      </c>
      <c r="C85" s="6" t="s">
        <v>44</v>
      </c>
      <c r="D85" s="6" t="s">
        <v>12</v>
      </c>
      <c r="E85" s="6" t="s">
        <v>10</v>
      </c>
      <c r="F85" s="6" t="s">
        <v>24</v>
      </c>
      <c r="G85" s="6"/>
      <c r="H85" s="6"/>
      <c r="I85" s="6"/>
      <c r="J85" s="6"/>
      <c r="K85" s="6"/>
      <c r="L85" s="6"/>
      <c r="M85" s="7">
        <v>0</v>
      </c>
      <c r="N85" s="7">
        <v>166777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166777</v>
      </c>
      <c r="AF85" s="7">
        <v>0</v>
      </c>
      <c r="AG85" s="7">
        <v>0</v>
      </c>
      <c r="AH85" s="7">
        <v>166777</v>
      </c>
      <c r="AI85" s="7">
        <v>-166777</v>
      </c>
      <c r="AJ85" s="8">
        <v>1</v>
      </c>
      <c r="AK85" s="7">
        <v>0</v>
      </c>
      <c r="AL85" s="8">
        <v>0</v>
      </c>
      <c r="AM85" s="7">
        <v>0</v>
      </c>
      <c r="AN85" s="1"/>
    </row>
    <row r="86" spans="1:40" ht="38.25" hidden="1" outlineLevel="2">
      <c r="A86" s="5" t="s">
        <v>55</v>
      </c>
      <c r="B86" s="6" t="s">
        <v>10</v>
      </c>
      <c r="C86" s="6" t="s">
        <v>44</v>
      </c>
      <c r="D86" s="6" t="s">
        <v>12</v>
      </c>
      <c r="E86" s="6" t="s">
        <v>10</v>
      </c>
      <c r="F86" s="6" t="s">
        <v>56</v>
      </c>
      <c r="G86" s="6"/>
      <c r="H86" s="6"/>
      <c r="I86" s="6"/>
      <c r="J86" s="6"/>
      <c r="K86" s="6"/>
      <c r="L86" s="6"/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8">
        <v>0</v>
      </c>
      <c r="AK86" s="7">
        <v>0</v>
      </c>
      <c r="AL86" s="8">
        <v>0</v>
      </c>
      <c r="AM86" s="7">
        <v>0</v>
      </c>
      <c r="AN86" s="1"/>
    </row>
    <row r="87" spans="1:40" ht="25.5" outlineLevel="2">
      <c r="A87" s="5" t="s">
        <v>66</v>
      </c>
      <c r="B87" s="6" t="s">
        <v>10</v>
      </c>
      <c r="C87" s="6" t="s">
        <v>44</v>
      </c>
      <c r="D87" s="6" t="s">
        <v>12</v>
      </c>
      <c r="E87" s="6" t="s">
        <v>10</v>
      </c>
      <c r="F87" s="6" t="s">
        <v>67</v>
      </c>
      <c r="G87" s="6"/>
      <c r="H87" s="6"/>
      <c r="I87" s="6"/>
      <c r="J87" s="6"/>
      <c r="K87" s="6"/>
      <c r="L87" s="6"/>
      <c r="M87" s="7">
        <v>0</v>
      </c>
      <c r="N87" s="7">
        <v>3388841.35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455783.35</v>
      </c>
      <c r="AF87" s="7">
        <v>0</v>
      </c>
      <c r="AG87" s="7">
        <v>0</v>
      </c>
      <c r="AH87" s="7">
        <v>455783.35</v>
      </c>
      <c r="AI87" s="7">
        <v>-455783.35</v>
      </c>
      <c r="AJ87" s="8">
        <v>0.13449533422389337</v>
      </c>
      <c r="AK87" s="7">
        <v>0</v>
      </c>
      <c r="AL87" s="8">
        <v>0</v>
      </c>
      <c r="AM87" s="7">
        <v>0</v>
      </c>
      <c r="AN87" s="1"/>
    </row>
    <row r="88" spans="1:40" s="20" customFormat="1" ht="15" outlineLevel="1">
      <c r="A88" s="15" t="s">
        <v>47</v>
      </c>
      <c r="B88" s="16" t="s">
        <v>10</v>
      </c>
      <c r="C88" s="16" t="s">
        <v>48</v>
      </c>
      <c r="D88" s="16" t="s">
        <v>12</v>
      </c>
      <c r="E88" s="16" t="s">
        <v>10</v>
      </c>
      <c r="F88" s="16" t="s">
        <v>10</v>
      </c>
      <c r="G88" s="16"/>
      <c r="H88" s="16"/>
      <c r="I88" s="16"/>
      <c r="J88" s="16"/>
      <c r="K88" s="16"/>
      <c r="L88" s="16"/>
      <c r="M88" s="17">
        <v>0</v>
      </c>
      <c r="N88" s="17">
        <f>N89</f>
        <v>4900694.75</v>
      </c>
      <c r="O88" s="17">
        <f aca="true" t="shared" si="1" ref="O88:AE88">O89</f>
        <v>0</v>
      </c>
      <c r="P88" s="17">
        <f t="shared" si="1"/>
        <v>0</v>
      </c>
      <c r="Q88" s="17">
        <f t="shared" si="1"/>
        <v>0</v>
      </c>
      <c r="R88" s="17">
        <f t="shared" si="1"/>
        <v>0</v>
      </c>
      <c r="S88" s="17">
        <f t="shared" si="1"/>
        <v>0</v>
      </c>
      <c r="T88" s="17">
        <f t="shared" si="1"/>
        <v>0</v>
      </c>
      <c r="U88" s="17">
        <f t="shared" si="1"/>
        <v>0</v>
      </c>
      <c r="V88" s="17">
        <f t="shared" si="1"/>
        <v>0</v>
      </c>
      <c r="W88" s="17">
        <f t="shared" si="1"/>
        <v>0</v>
      </c>
      <c r="X88" s="17">
        <f t="shared" si="1"/>
        <v>0</v>
      </c>
      <c r="Y88" s="17">
        <f t="shared" si="1"/>
        <v>0</v>
      </c>
      <c r="Z88" s="17">
        <f t="shared" si="1"/>
        <v>0</v>
      </c>
      <c r="AA88" s="17">
        <f t="shared" si="1"/>
        <v>0</v>
      </c>
      <c r="AB88" s="17">
        <f t="shared" si="1"/>
        <v>0</v>
      </c>
      <c r="AC88" s="17">
        <f t="shared" si="1"/>
        <v>0</v>
      </c>
      <c r="AD88" s="17">
        <f t="shared" si="1"/>
        <v>0</v>
      </c>
      <c r="AE88" s="17">
        <f t="shared" si="1"/>
        <v>3560159.63</v>
      </c>
      <c r="AF88" s="17">
        <v>0</v>
      </c>
      <c r="AG88" s="17">
        <v>0</v>
      </c>
      <c r="AH88" s="17">
        <v>3560159.63</v>
      </c>
      <c r="AI88" s="17">
        <v>-3560159.63</v>
      </c>
      <c r="AJ88" s="18">
        <f>AE88/N88</f>
        <v>0.7264601881192457</v>
      </c>
      <c r="AK88" s="17">
        <v>0</v>
      </c>
      <c r="AL88" s="18">
        <v>0</v>
      </c>
      <c r="AM88" s="17">
        <v>0</v>
      </c>
      <c r="AN88" s="19"/>
    </row>
    <row r="89" spans="1:40" ht="38.25" outlineLevel="2">
      <c r="A89" s="5" t="s">
        <v>55</v>
      </c>
      <c r="B89" s="6" t="s">
        <v>10</v>
      </c>
      <c r="C89" s="6" t="s">
        <v>48</v>
      </c>
      <c r="D89" s="6" t="s">
        <v>12</v>
      </c>
      <c r="E89" s="6" t="s">
        <v>10</v>
      </c>
      <c r="F89" s="6" t="s">
        <v>56</v>
      </c>
      <c r="G89" s="6"/>
      <c r="H89" s="6"/>
      <c r="I89" s="6"/>
      <c r="J89" s="6"/>
      <c r="K89" s="6"/>
      <c r="L89" s="6"/>
      <c r="M89" s="7">
        <v>0</v>
      </c>
      <c r="N89" s="7">
        <v>4900694.75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3560159.63</v>
      </c>
      <c r="AF89" s="7">
        <v>0</v>
      </c>
      <c r="AG89" s="7">
        <v>0</v>
      </c>
      <c r="AH89" s="7">
        <v>3560159.63</v>
      </c>
      <c r="AI89" s="7">
        <v>-3560159.63</v>
      </c>
      <c r="AJ89" s="8">
        <v>0.7132146284218731</v>
      </c>
      <c r="AK89" s="7">
        <v>0</v>
      </c>
      <c r="AL89" s="8">
        <v>0</v>
      </c>
      <c r="AM89" s="7">
        <v>0</v>
      </c>
      <c r="AN89" s="1"/>
    </row>
    <row r="90" spans="1:40" s="20" customFormat="1" ht="15">
      <c r="A90" s="15" t="s">
        <v>76</v>
      </c>
      <c r="B90" s="16" t="s">
        <v>10</v>
      </c>
      <c r="C90" s="16" t="s">
        <v>77</v>
      </c>
      <c r="D90" s="16" t="s">
        <v>12</v>
      </c>
      <c r="E90" s="16" t="s">
        <v>10</v>
      </c>
      <c r="F90" s="16" t="s">
        <v>10</v>
      </c>
      <c r="G90" s="16"/>
      <c r="H90" s="16"/>
      <c r="I90" s="16"/>
      <c r="J90" s="16"/>
      <c r="K90" s="16"/>
      <c r="L90" s="16"/>
      <c r="M90" s="17">
        <v>0</v>
      </c>
      <c r="N90" s="17">
        <v>178907654.26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141652906.32</v>
      </c>
      <c r="AF90" s="17">
        <v>0</v>
      </c>
      <c r="AG90" s="17">
        <v>0</v>
      </c>
      <c r="AH90" s="17">
        <v>141652906.32</v>
      </c>
      <c r="AI90" s="17">
        <v>-141652906.32</v>
      </c>
      <c r="AJ90" s="18">
        <v>0.7917654887707654</v>
      </c>
      <c r="AK90" s="17">
        <v>0</v>
      </c>
      <c r="AL90" s="18">
        <v>0</v>
      </c>
      <c r="AM90" s="17">
        <v>0</v>
      </c>
      <c r="AN90" s="19"/>
    </row>
    <row r="91" spans="1:40" s="20" customFormat="1" ht="15" outlineLevel="1">
      <c r="A91" s="15" t="s">
        <v>106</v>
      </c>
      <c r="B91" s="16" t="s">
        <v>10</v>
      </c>
      <c r="C91" s="16" t="s">
        <v>107</v>
      </c>
      <c r="D91" s="16" t="s">
        <v>12</v>
      </c>
      <c r="E91" s="16" t="s">
        <v>10</v>
      </c>
      <c r="F91" s="16" t="s">
        <v>10</v>
      </c>
      <c r="G91" s="16"/>
      <c r="H91" s="16"/>
      <c r="I91" s="16"/>
      <c r="J91" s="16"/>
      <c r="K91" s="16"/>
      <c r="L91" s="16"/>
      <c r="M91" s="17">
        <v>0</v>
      </c>
      <c r="N91" s="17">
        <v>35949873.64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28503200</v>
      </c>
      <c r="AF91" s="17">
        <v>0</v>
      </c>
      <c r="AG91" s="17">
        <v>0</v>
      </c>
      <c r="AH91" s="17">
        <v>28503200</v>
      </c>
      <c r="AI91" s="17">
        <v>-28503200</v>
      </c>
      <c r="AJ91" s="18">
        <v>0.7928595322873574</v>
      </c>
      <c r="AK91" s="17">
        <v>0</v>
      </c>
      <c r="AL91" s="18">
        <v>0</v>
      </c>
      <c r="AM91" s="17">
        <v>0</v>
      </c>
      <c r="AN91" s="19"/>
    </row>
    <row r="92" spans="1:40" ht="25.5" hidden="1" outlineLevel="2">
      <c r="A92" s="5" t="s">
        <v>21</v>
      </c>
      <c r="B92" s="6" t="s">
        <v>10</v>
      </c>
      <c r="C92" s="6" t="s">
        <v>107</v>
      </c>
      <c r="D92" s="6" t="s">
        <v>12</v>
      </c>
      <c r="E92" s="6" t="s">
        <v>10</v>
      </c>
      <c r="F92" s="6" t="s">
        <v>22</v>
      </c>
      <c r="G92" s="6"/>
      <c r="H92" s="6"/>
      <c r="I92" s="6"/>
      <c r="J92" s="6"/>
      <c r="K92" s="6"/>
      <c r="L92" s="6"/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8">
        <v>0</v>
      </c>
      <c r="AK92" s="7">
        <v>0</v>
      </c>
      <c r="AL92" s="8">
        <v>0</v>
      </c>
      <c r="AM92" s="7">
        <v>0</v>
      </c>
      <c r="AN92" s="1"/>
    </row>
    <row r="93" spans="1:40" ht="38.25" outlineLevel="2">
      <c r="A93" s="5" t="s">
        <v>98</v>
      </c>
      <c r="B93" s="6" t="s">
        <v>10</v>
      </c>
      <c r="C93" s="6" t="s">
        <v>107</v>
      </c>
      <c r="D93" s="6" t="s">
        <v>12</v>
      </c>
      <c r="E93" s="6" t="s">
        <v>10</v>
      </c>
      <c r="F93" s="6" t="s">
        <v>99</v>
      </c>
      <c r="G93" s="6"/>
      <c r="H93" s="6"/>
      <c r="I93" s="6"/>
      <c r="J93" s="6"/>
      <c r="K93" s="6"/>
      <c r="L93" s="6"/>
      <c r="M93" s="7">
        <v>0</v>
      </c>
      <c r="N93" s="7">
        <v>35949873.64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28503200</v>
      </c>
      <c r="AF93" s="7">
        <v>0</v>
      </c>
      <c r="AG93" s="7">
        <v>0</v>
      </c>
      <c r="AH93" s="7">
        <v>28503200</v>
      </c>
      <c r="AI93" s="7">
        <v>-28503200</v>
      </c>
      <c r="AJ93" s="8">
        <v>0.7928595322873574</v>
      </c>
      <c r="AK93" s="7">
        <v>0</v>
      </c>
      <c r="AL93" s="8">
        <v>0</v>
      </c>
      <c r="AM93" s="7">
        <v>0</v>
      </c>
      <c r="AN93" s="1"/>
    </row>
    <row r="94" spans="1:40" ht="25.5" hidden="1" outlineLevel="2">
      <c r="A94" s="5" t="s">
        <v>66</v>
      </c>
      <c r="B94" s="6" t="s">
        <v>10</v>
      </c>
      <c r="C94" s="6" t="s">
        <v>107</v>
      </c>
      <c r="D94" s="6" t="s">
        <v>12</v>
      </c>
      <c r="E94" s="6" t="s">
        <v>10</v>
      </c>
      <c r="F94" s="6" t="s">
        <v>67</v>
      </c>
      <c r="G94" s="6"/>
      <c r="H94" s="6"/>
      <c r="I94" s="6"/>
      <c r="J94" s="6"/>
      <c r="K94" s="6"/>
      <c r="L94" s="6"/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8">
        <v>0</v>
      </c>
      <c r="AK94" s="7">
        <v>0</v>
      </c>
      <c r="AL94" s="8">
        <v>0</v>
      </c>
      <c r="AM94" s="7">
        <v>0</v>
      </c>
      <c r="AN94" s="1"/>
    </row>
    <row r="95" spans="1:40" s="20" customFormat="1" ht="15" outlineLevel="1" collapsed="1">
      <c r="A95" s="15" t="s">
        <v>108</v>
      </c>
      <c r="B95" s="16" t="s">
        <v>10</v>
      </c>
      <c r="C95" s="16" t="s">
        <v>109</v>
      </c>
      <c r="D95" s="16" t="s">
        <v>12</v>
      </c>
      <c r="E95" s="16" t="s">
        <v>10</v>
      </c>
      <c r="F95" s="16" t="s">
        <v>10</v>
      </c>
      <c r="G95" s="16"/>
      <c r="H95" s="16"/>
      <c r="I95" s="16"/>
      <c r="J95" s="16"/>
      <c r="K95" s="16"/>
      <c r="L95" s="16"/>
      <c r="M95" s="17">
        <v>0</v>
      </c>
      <c r="N95" s="17">
        <v>127462746.77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100435530.77</v>
      </c>
      <c r="AF95" s="17">
        <v>0</v>
      </c>
      <c r="AG95" s="17">
        <v>0</v>
      </c>
      <c r="AH95" s="17">
        <v>100435530.77</v>
      </c>
      <c r="AI95" s="17">
        <v>-100435530.77</v>
      </c>
      <c r="AJ95" s="18">
        <v>0.7879598809464758</v>
      </c>
      <c r="AK95" s="17">
        <v>0</v>
      </c>
      <c r="AL95" s="18">
        <v>0</v>
      </c>
      <c r="AM95" s="17">
        <v>0</v>
      </c>
      <c r="AN95" s="19"/>
    </row>
    <row r="96" spans="1:40" ht="15" outlineLevel="2">
      <c r="A96" s="5" t="s">
        <v>49</v>
      </c>
      <c r="B96" s="6" t="s">
        <v>10</v>
      </c>
      <c r="C96" s="6" t="s">
        <v>109</v>
      </c>
      <c r="D96" s="6" t="s">
        <v>12</v>
      </c>
      <c r="E96" s="6" t="s">
        <v>10</v>
      </c>
      <c r="F96" s="6" t="s">
        <v>50</v>
      </c>
      <c r="G96" s="6"/>
      <c r="H96" s="6"/>
      <c r="I96" s="6"/>
      <c r="J96" s="6"/>
      <c r="K96" s="6"/>
      <c r="L96" s="6"/>
      <c r="M96" s="7">
        <v>0</v>
      </c>
      <c r="N96" s="7">
        <v>73205.75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73205.75</v>
      </c>
      <c r="AF96" s="7">
        <v>0</v>
      </c>
      <c r="AG96" s="7">
        <v>0</v>
      </c>
      <c r="AH96" s="7">
        <v>73205.75</v>
      </c>
      <c r="AI96" s="7">
        <v>-73205.75</v>
      </c>
      <c r="AJ96" s="8">
        <v>1</v>
      </c>
      <c r="AK96" s="7">
        <v>0</v>
      </c>
      <c r="AL96" s="8">
        <v>0</v>
      </c>
      <c r="AM96" s="7">
        <v>0</v>
      </c>
      <c r="AN96" s="1"/>
    </row>
    <row r="97" spans="1:40" ht="38.25" outlineLevel="2">
      <c r="A97" s="5" t="s">
        <v>98</v>
      </c>
      <c r="B97" s="6" t="s">
        <v>10</v>
      </c>
      <c r="C97" s="6" t="s">
        <v>109</v>
      </c>
      <c r="D97" s="6" t="s">
        <v>12</v>
      </c>
      <c r="E97" s="6" t="s">
        <v>10</v>
      </c>
      <c r="F97" s="6" t="s">
        <v>99</v>
      </c>
      <c r="G97" s="6"/>
      <c r="H97" s="6"/>
      <c r="I97" s="6"/>
      <c r="J97" s="6"/>
      <c r="K97" s="6"/>
      <c r="L97" s="6"/>
      <c r="M97" s="7">
        <v>0</v>
      </c>
      <c r="N97" s="7">
        <v>127389541.02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100362325.02</v>
      </c>
      <c r="AF97" s="7">
        <v>0</v>
      </c>
      <c r="AG97" s="7">
        <v>0</v>
      </c>
      <c r="AH97" s="7">
        <v>100362325.02</v>
      </c>
      <c r="AI97" s="7">
        <v>-100362325.02</v>
      </c>
      <c r="AJ97" s="8">
        <v>0.7878380298445634</v>
      </c>
      <c r="AK97" s="7">
        <v>0</v>
      </c>
      <c r="AL97" s="8">
        <v>0</v>
      </c>
      <c r="AM97" s="7">
        <v>0</v>
      </c>
      <c r="AN97" s="1"/>
    </row>
    <row r="98" spans="1:40" ht="25.5" hidden="1" outlineLevel="2">
      <c r="A98" s="5" t="s">
        <v>66</v>
      </c>
      <c r="B98" s="6" t="s">
        <v>10</v>
      </c>
      <c r="C98" s="6" t="s">
        <v>109</v>
      </c>
      <c r="D98" s="6" t="s">
        <v>12</v>
      </c>
      <c r="E98" s="6" t="s">
        <v>10</v>
      </c>
      <c r="F98" s="6" t="s">
        <v>67</v>
      </c>
      <c r="G98" s="6"/>
      <c r="H98" s="6"/>
      <c r="I98" s="6"/>
      <c r="J98" s="6"/>
      <c r="K98" s="6"/>
      <c r="L98" s="6"/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8">
        <v>0</v>
      </c>
      <c r="AK98" s="7">
        <v>0</v>
      </c>
      <c r="AL98" s="8">
        <v>0</v>
      </c>
      <c r="AM98" s="7">
        <v>0</v>
      </c>
      <c r="AN98" s="1"/>
    </row>
    <row r="99" spans="1:40" s="20" customFormat="1" ht="25.5" outlineLevel="1" collapsed="1">
      <c r="A99" s="15" t="s">
        <v>110</v>
      </c>
      <c r="B99" s="16" t="s">
        <v>10</v>
      </c>
      <c r="C99" s="16" t="s">
        <v>111</v>
      </c>
      <c r="D99" s="16" t="s">
        <v>12</v>
      </c>
      <c r="E99" s="16" t="s">
        <v>10</v>
      </c>
      <c r="F99" s="16" t="s">
        <v>10</v>
      </c>
      <c r="G99" s="16"/>
      <c r="H99" s="16"/>
      <c r="I99" s="16"/>
      <c r="J99" s="16"/>
      <c r="K99" s="16"/>
      <c r="L99" s="16"/>
      <c r="M99" s="17">
        <v>0</v>
      </c>
      <c r="N99" s="17">
        <v>10638923.85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8734854.4</v>
      </c>
      <c r="AF99" s="17">
        <v>0</v>
      </c>
      <c r="AG99" s="17">
        <v>0</v>
      </c>
      <c r="AH99" s="17">
        <v>8734854.4</v>
      </c>
      <c r="AI99" s="17">
        <v>-8734854.4</v>
      </c>
      <c r="AJ99" s="18">
        <v>0.8210280027523649</v>
      </c>
      <c r="AK99" s="17">
        <v>0</v>
      </c>
      <c r="AL99" s="18">
        <v>0</v>
      </c>
      <c r="AM99" s="17">
        <v>0</v>
      </c>
      <c r="AN99" s="19"/>
    </row>
    <row r="100" spans="1:40" ht="38.25" outlineLevel="2">
      <c r="A100" s="5" t="s">
        <v>98</v>
      </c>
      <c r="B100" s="6" t="s">
        <v>10</v>
      </c>
      <c r="C100" s="6" t="s">
        <v>111</v>
      </c>
      <c r="D100" s="6" t="s">
        <v>12</v>
      </c>
      <c r="E100" s="6" t="s">
        <v>10</v>
      </c>
      <c r="F100" s="6" t="s">
        <v>99</v>
      </c>
      <c r="G100" s="6"/>
      <c r="H100" s="6"/>
      <c r="I100" s="6"/>
      <c r="J100" s="6"/>
      <c r="K100" s="6"/>
      <c r="L100" s="6"/>
      <c r="M100" s="7">
        <v>0</v>
      </c>
      <c r="N100" s="7">
        <v>10638923.85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8734854.4</v>
      </c>
      <c r="AF100" s="7">
        <v>0</v>
      </c>
      <c r="AG100" s="7">
        <v>0</v>
      </c>
      <c r="AH100" s="7">
        <v>8734854.4</v>
      </c>
      <c r="AI100" s="7">
        <v>-8734854.4</v>
      </c>
      <c r="AJ100" s="8">
        <v>0.8210280027523649</v>
      </c>
      <c r="AK100" s="7">
        <v>0</v>
      </c>
      <c r="AL100" s="8">
        <v>0</v>
      </c>
      <c r="AM100" s="7">
        <v>0</v>
      </c>
      <c r="AN100" s="1"/>
    </row>
    <row r="101" spans="1:40" ht="25.5" hidden="1" outlineLevel="1">
      <c r="A101" s="5" t="s">
        <v>78</v>
      </c>
      <c r="B101" s="6" t="s">
        <v>10</v>
      </c>
      <c r="C101" s="6" t="s">
        <v>79</v>
      </c>
      <c r="D101" s="6" t="s">
        <v>12</v>
      </c>
      <c r="E101" s="6" t="s">
        <v>10</v>
      </c>
      <c r="F101" s="6" t="s">
        <v>10</v>
      </c>
      <c r="G101" s="6"/>
      <c r="H101" s="6"/>
      <c r="I101" s="6"/>
      <c r="J101" s="6"/>
      <c r="K101" s="6"/>
      <c r="L101" s="6"/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8">
        <v>0</v>
      </c>
      <c r="AK101" s="7">
        <v>0</v>
      </c>
      <c r="AL101" s="8">
        <v>0</v>
      </c>
      <c r="AM101" s="7">
        <v>0</v>
      </c>
      <c r="AN101" s="1"/>
    </row>
    <row r="102" spans="1:40" ht="15" hidden="1" outlineLevel="2">
      <c r="A102" s="5" t="s">
        <v>23</v>
      </c>
      <c r="B102" s="6" t="s">
        <v>10</v>
      </c>
      <c r="C102" s="6" t="s">
        <v>79</v>
      </c>
      <c r="D102" s="6" t="s">
        <v>12</v>
      </c>
      <c r="E102" s="6" t="s">
        <v>10</v>
      </c>
      <c r="F102" s="6" t="s">
        <v>24</v>
      </c>
      <c r="G102" s="6"/>
      <c r="H102" s="6"/>
      <c r="I102" s="6"/>
      <c r="J102" s="6"/>
      <c r="K102" s="6"/>
      <c r="L102" s="6"/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8">
        <v>0</v>
      </c>
      <c r="AK102" s="7">
        <v>0</v>
      </c>
      <c r="AL102" s="8">
        <v>0</v>
      </c>
      <c r="AM102" s="7">
        <v>0</v>
      </c>
      <c r="AN102" s="1"/>
    </row>
    <row r="103" spans="1:40" s="20" customFormat="1" ht="15" outlineLevel="1" collapsed="1">
      <c r="A103" s="15" t="s">
        <v>112</v>
      </c>
      <c r="B103" s="16" t="s">
        <v>10</v>
      </c>
      <c r="C103" s="16" t="s">
        <v>113</v>
      </c>
      <c r="D103" s="16" t="s">
        <v>12</v>
      </c>
      <c r="E103" s="16" t="s">
        <v>10</v>
      </c>
      <c r="F103" s="16" t="s">
        <v>10</v>
      </c>
      <c r="G103" s="16"/>
      <c r="H103" s="16"/>
      <c r="I103" s="16"/>
      <c r="J103" s="16"/>
      <c r="K103" s="16"/>
      <c r="L103" s="16"/>
      <c r="M103" s="17">
        <v>0</v>
      </c>
      <c r="N103" s="17">
        <v>1382400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1237224.96</v>
      </c>
      <c r="AF103" s="17">
        <v>0</v>
      </c>
      <c r="AG103" s="17">
        <v>0</v>
      </c>
      <c r="AH103" s="17">
        <v>1237224.96</v>
      </c>
      <c r="AI103" s="17">
        <v>-1237224.96</v>
      </c>
      <c r="AJ103" s="18">
        <v>0.8949833333333334</v>
      </c>
      <c r="AK103" s="17">
        <v>0</v>
      </c>
      <c r="AL103" s="18">
        <v>0</v>
      </c>
      <c r="AM103" s="17">
        <v>0</v>
      </c>
      <c r="AN103" s="19"/>
    </row>
    <row r="104" spans="1:40" ht="15" outlineLevel="2">
      <c r="A104" s="5" t="s">
        <v>23</v>
      </c>
      <c r="B104" s="6" t="s">
        <v>10</v>
      </c>
      <c r="C104" s="6" t="s">
        <v>113</v>
      </c>
      <c r="D104" s="6" t="s">
        <v>12</v>
      </c>
      <c r="E104" s="6" t="s">
        <v>10</v>
      </c>
      <c r="F104" s="6" t="s">
        <v>24</v>
      </c>
      <c r="G104" s="6"/>
      <c r="H104" s="6"/>
      <c r="I104" s="6"/>
      <c r="J104" s="6"/>
      <c r="K104" s="6"/>
      <c r="L104" s="6"/>
      <c r="M104" s="7">
        <v>0</v>
      </c>
      <c r="N104" s="7">
        <v>22400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16288.76</v>
      </c>
      <c r="AF104" s="7">
        <v>0</v>
      </c>
      <c r="AG104" s="7">
        <v>0</v>
      </c>
      <c r="AH104" s="7">
        <v>16288.76</v>
      </c>
      <c r="AI104" s="7">
        <v>-16288.76</v>
      </c>
      <c r="AJ104" s="8">
        <v>0.7271767857142857</v>
      </c>
      <c r="AK104" s="7">
        <v>0</v>
      </c>
      <c r="AL104" s="8">
        <v>0</v>
      </c>
      <c r="AM104" s="7">
        <v>0</v>
      </c>
      <c r="AN104" s="1"/>
    </row>
    <row r="105" spans="1:40" ht="38.25" outlineLevel="2">
      <c r="A105" s="5" t="s">
        <v>98</v>
      </c>
      <c r="B105" s="6" t="s">
        <v>10</v>
      </c>
      <c r="C105" s="6" t="s">
        <v>113</v>
      </c>
      <c r="D105" s="6" t="s">
        <v>12</v>
      </c>
      <c r="E105" s="6" t="s">
        <v>10</v>
      </c>
      <c r="F105" s="6" t="s">
        <v>99</v>
      </c>
      <c r="G105" s="6"/>
      <c r="H105" s="6"/>
      <c r="I105" s="6"/>
      <c r="J105" s="6"/>
      <c r="K105" s="6"/>
      <c r="L105" s="6"/>
      <c r="M105" s="7">
        <v>0</v>
      </c>
      <c r="N105" s="7">
        <v>750200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736424</v>
      </c>
      <c r="AF105" s="7">
        <v>0</v>
      </c>
      <c r="AG105" s="7">
        <v>0</v>
      </c>
      <c r="AH105" s="7">
        <v>736424</v>
      </c>
      <c r="AI105" s="7">
        <v>-736424</v>
      </c>
      <c r="AJ105" s="8">
        <v>0.9816368968275127</v>
      </c>
      <c r="AK105" s="7">
        <v>0</v>
      </c>
      <c r="AL105" s="8">
        <v>0</v>
      </c>
      <c r="AM105" s="7">
        <v>0</v>
      </c>
      <c r="AN105" s="1"/>
    </row>
    <row r="106" spans="1:40" ht="25.5" outlineLevel="2">
      <c r="A106" s="5" t="s">
        <v>114</v>
      </c>
      <c r="B106" s="6" t="s">
        <v>10</v>
      </c>
      <c r="C106" s="6" t="s">
        <v>113</v>
      </c>
      <c r="D106" s="6" t="s">
        <v>12</v>
      </c>
      <c r="E106" s="6" t="s">
        <v>10</v>
      </c>
      <c r="F106" s="6" t="s">
        <v>115</v>
      </c>
      <c r="G106" s="6"/>
      <c r="H106" s="6"/>
      <c r="I106" s="6"/>
      <c r="J106" s="6"/>
      <c r="K106" s="6"/>
      <c r="L106" s="6"/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8">
        <v>0</v>
      </c>
      <c r="AK106" s="7">
        <v>0</v>
      </c>
      <c r="AL106" s="8">
        <v>0</v>
      </c>
      <c r="AM106" s="7">
        <v>0</v>
      </c>
      <c r="AN106" s="1"/>
    </row>
    <row r="107" spans="1:40" ht="25.5" outlineLevel="2">
      <c r="A107" s="5" t="s">
        <v>116</v>
      </c>
      <c r="B107" s="6" t="s">
        <v>10</v>
      </c>
      <c r="C107" s="6" t="s">
        <v>113</v>
      </c>
      <c r="D107" s="6" t="s">
        <v>12</v>
      </c>
      <c r="E107" s="6" t="s">
        <v>10</v>
      </c>
      <c r="F107" s="6" t="s">
        <v>117</v>
      </c>
      <c r="G107" s="6"/>
      <c r="H107" s="6"/>
      <c r="I107" s="6"/>
      <c r="J107" s="6"/>
      <c r="K107" s="6"/>
      <c r="L107" s="6"/>
      <c r="M107" s="7">
        <v>0</v>
      </c>
      <c r="N107" s="7">
        <v>484800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404668.2</v>
      </c>
      <c r="AF107" s="7">
        <v>0</v>
      </c>
      <c r="AG107" s="7">
        <v>0</v>
      </c>
      <c r="AH107" s="7">
        <v>404668.2</v>
      </c>
      <c r="AI107" s="7">
        <v>-404668.2</v>
      </c>
      <c r="AJ107" s="8">
        <v>0.8347116336633663</v>
      </c>
      <c r="AK107" s="7">
        <v>0</v>
      </c>
      <c r="AL107" s="8">
        <v>0</v>
      </c>
      <c r="AM107" s="7">
        <v>0</v>
      </c>
      <c r="AN107" s="1"/>
    </row>
    <row r="108" spans="1:40" ht="25.5" outlineLevel="2">
      <c r="A108" s="5" t="s">
        <v>29</v>
      </c>
      <c r="B108" s="6" t="s">
        <v>10</v>
      </c>
      <c r="C108" s="6" t="s">
        <v>113</v>
      </c>
      <c r="D108" s="6" t="s">
        <v>12</v>
      </c>
      <c r="E108" s="6" t="s">
        <v>10</v>
      </c>
      <c r="F108" s="6" t="s">
        <v>30</v>
      </c>
      <c r="G108" s="6"/>
      <c r="H108" s="6"/>
      <c r="I108" s="6"/>
      <c r="J108" s="6"/>
      <c r="K108" s="6"/>
      <c r="L108" s="6"/>
      <c r="M108" s="7">
        <v>0</v>
      </c>
      <c r="N108" s="7">
        <v>60000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45000</v>
      </c>
      <c r="AF108" s="7">
        <v>0</v>
      </c>
      <c r="AG108" s="7">
        <v>0</v>
      </c>
      <c r="AH108" s="7">
        <v>45000</v>
      </c>
      <c r="AI108" s="7">
        <v>-45000</v>
      </c>
      <c r="AJ108" s="8">
        <v>0.75</v>
      </c>
      <c r="AK108" s="7">
        <v>0</v>
      </c>
      <c r="AL108" s="8">
        <v>0</v>
      </c>
      <c r="AM108" s="7">
        <v>0</v>
      </c>
      <c r="AN108" s="1"/>
    </row>
    <row r="109" spans="1:40" ht="38.25" outlineLevel="2">
      <c r="A109" s="5" t="s">
        <v>102</v>
      </c>
      <c r="B109" s="6" t="s">
        <v>10</v>
      </c>
      <c r="C109" s="6" t="s">
        <v>113</v>
      </c>
      <c r="D109" s="6" t="s">
        <v>12</v>
      </c>
      <c r="E109" s="6" t="s">
        <v>10</v>
      </c>
      <c r="F109" s="6" t="s">
        <v>103</v>
      </c>
      <c r="G109" s="6"/>
      <c r="H109" s="6"/>
      <c r="I109" s="6"/>
      <c r="J109" s="6"/>
      <c r="K109" s="6"/>
      <c r="L109" s="6"/>
      <c r="M109" s="7">
        <v>0</v>
      </c>
      <c r="N109" s="7">
        <v>65000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34844</v>
      </c>
      <c r="AF109" s="7">
        <v>0</v>
      </c>
      <c r="AG109" s="7">
        <v>0</v>
      </c>
      <c r="AH109" s="7">
        <v>34844</v>
      </c>
      <c r="AI109" s="7">
        <v>-34844</v>
      </c>
      <c r="AJ109" s="8">
        <v>0.5360615384615385</v>
      </c>
      <c r="AK109" s="7">
        <v>0</v>
      </c>
      <c r="AL109" s="8">
        <v>0</v>
      </c>
      <c r="AM109" s="7">
        <v>0</v>
      </c>
      <c r="AN109" s="1"/>
    </row>
    <row r="110" spans="1:40" s="20" customFormat="1" ht="25.5" outlineLevel="1">
      <c r="A110" s="15" t="s">
        <v>118</v>
      </c>
      <c r="B110" s="16" t="s">
        <v>10</v>
      </c>
      <c r="C110" s="16" t="s">
        <v>119</v>
      </c>
      <c r="D110" s="16" t="s">
        <v>12</v>
      </c>
      <c r="E110" s="16" t="s">
        <v>10</v>
      </c>
      <c r="F110" s="16" t="s">
        <v>10</v>
      </c>
      <c r="G110" s="16"/>
      <c r="H110" s="16"/>
      <c r="I110" s="16"/>
      <c r="J110" s="16"/>
      <c r="K110" s="16"/>
      <c r="L110" s="16"/>
      <c r="M110" s="17">
        <v>0</v>
      </c>
      <c r="N110" s="17">
        <v>3473710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2742096.19</v>
      </c>
      <c r="AF110" s="17">
        <v>0</v>
      </c>
      <c r="AG110" s="17">
        <v>0</v>
      </c>
      <c r="AH110" s="17">
        <v>2742096.19</v>
      </c>
      <c r="AI110" s="17">
        <v>-2742096.19</v>
      </c>
      <c r="AJ110" s="18">
        <v>0.7893854668351704</v>
      </c>
      <c r="AK110" s="17">
        <v>0</v>
      </c>
      <c r="AL110" s="18">
        <v>0</v>
      </c>
      <c r="AM110" s="17">
        <v>0</v>
      </c>
      <c r="AN110" s="19"/>
    </row>
    <row r="111" spans="1:40" ht="15" outlineLevel="2">
      <c r="A111" s="5" t="s">
        <v>15</v>
      </c>
      <c r="B111" s="6" t="s">
        <v>10</v>
      </c>
      <c r="C111" s="6" t="s">
        <v>119</v>
      </c>
      <c r="D111" s="6" t="s">
        <v>12</v>
      </c>
      <c r="E111" s="6" t="s">
        <v>10</v>
      </c>
      <c r="F111" s="6" t="s">
        <v>16</v>
      </c>
      <c r="G111" s="6"/>
      <c r="H111" s="6"/>
      <c r="I111" s="6"/>
      <c r="J111" s="6"/>
      <c r="K111" s="6"/>
      <c r="L111" s="6"/>
      <c r="M111" s="7">
        <v>0</v>
      </c>
      <c r="N111" s="7">
        <v>2067000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1616940.34</v>
      </c>
      <c r="AF111" s="7">
        <v>0</v>
      </c>
      <c r="AG111" s="7">
        <v>0</v>
      </c>
      <c r="AH111" s="7">
        <v>1616940.34</v>
      </c>
      <c r="AI111" s="7">
        <v>-1616940.34</v>
      </c>
      <c r="AJ111" s="8">
        <v>0.7822643154329947</v>
      </c>
      <c r="AK111" s="7">
        <v>0</v>
      </c>
      <c r="AL111" s="8">
        <v>0</v>
      </c>
      <c r="AM111" s="7">
        <v>0</v>
      </c>
      <c r="AN111" s="1"/>
    </row>
    <row r="112" spans="1:40" ht="25.5" outlineLevel="2">
      <c r="A112" s="5" t="s">
        <v>88</v>
      </c>
      <c r="B112" s="6" t="s">
        <v>10</v>
      </c>
      <c r="C112" s="6" t="s">
        <v>119</v>
      </c>
      <c r="D112" s="6" t="s">
        <v>12</v>
      </c>
      <c r="E112" s="6" t="s">
        <v>10</v>
      </c>
      <c r="F112" s="6" t="s">
        <v>89</v>
      </c>
      <c r="G112" s="6"/>
      <c r="H112" s="6"/>
      <c r="I112" s="6"/>
      <c r="J112" s="6"/>
      <c r="K112" s="6"/>
      <c r="L112" s="6"/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8">
        <v>0</v>
      </c>
      <c r="AK112" s="7">
        <v>0</v>
      </c>
      <c r="AL112" s="8">
        <v>0</v>
      </c>
      <c r="AM112" s="7">
        <v>0</v>
      </c>
      <c r="AN112" s="1"/>
    </row>
    <row r="113" spans="1:40" ht="25.5" outlineLevel="2">
      <c r="A113" s="5" t="s">
        <v>17</v>
      </c>
      <c r="B113" s="6" t="s">
        <v>10</v>
      </c>
      <c r="C113" s="6" t="s">
        <v>119</v>
      </c>
      <c r="D113" s="6" t="s">
        <v>12</v>
      </c>
      <c r="E113" s="6" t="s">
        <v>10</v>
      </c>
      <c r="F113" s="6" t="s">
        <v>18</v>
      </c>
      <c r="G113" s="6"/>
      <c r="H113" s="6"/>
      <c r="I113" s="6"/>
      <c r="J113" s="6"/>
      <c r="K113" s="6"/>
      <c r="L113" s="6"/>
      <c r="M113" s="7">
        <v>0</v>
      </c>
      <c r="N113" s="7">
        <v>624800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438808.18</v>
      </c>
      <c r="AF113" s="7">
        <v>0</v>
      </c>
      <c r="AG113" s="7">
        <v>0</v>
      </c>
      <c r="AH113" s="7">
        <v>438808.18</v>
      </c>
      <c r="AI113" s="7">
        <v>-438808.18</v>
      </c>
      <c r="AJ113" s="8">
        <v>0.7023178297055057</v>
      </c>
      <c r="AK113" s="7">
        <v>0</v>
      </c>
      <c r="AL113" s="8">
        <v>0</v>
      </c>
      <c r="AM113" s="7">
        <v>0</v>
      </c>
      <c r="AN113" s="1"/>
    </row>
    <row r="114" spans="1:40" ht="15" outlineLevel="2">
      <c r="A114" s="5" t="s">
        <v>19</v>
      </c>
      <c r="B114" s="6" t="s">
        <v>10</v>
      </c>
      <c r="C114" s="6" t="s">
        <v>119</v>
      </c>
      <c r="D114" s="6" t="s">
        <v>12</v>
      </c>
      <c r="E114" s="6" t="s">
        <v>10</v>
      </c>
      <c r="F114" s="6" t="s">
        <v>20</v>
      </c>
      <c r="G114" s="6"/>
      <c r="H114" s="6"/>
      <c r="I114" s="6"/>
      <c r="J114" s="6"/>
      <c r="K114" s="6"/>
      <c r="L114" s="6"/>
      <c r="M114" s="7">
        <v>0</v>
      </c>
      <c r="N114" s="7">
        <v>63000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52201.17</v>
      </c>
      <c r="AF114" s="7">
        <v>0</v>
      </c>
      <c r="AG114" s="7">
        <v>0</v>
      </c>
      <c r="AH114" s="7">
        <v>52201.17</v>
      </c>
      <c r="AI114" s="7">
        <v>-52201.17</v>
      </c>
      <c r="AJ114" s="8">
        <v>0.82859</v>
      </c>
      <c r="AK114" s="7">
        <v>0</v>
      </c>
      <c r="AL114" s="8">
        <v>0</v>
      </c>
      <c r="AM114" s="7">
        <v>0</v>
      </c>
      <c r="AN114" s="1"/>
    </row>
    <row r="115" spans="1:40" ht="15" outlineLevel="2">
      <c r="A115" s="5" t="s">
        <v>49</v>
      </c>
      <c r="B115" s="6" t="s">
        <v>10</v>
      </c>
      <c r="C115" s="6" t="s">
        <v>119</v>
      </c>
      <c r="D115" s="6" t="s">
        <v>12</v>
      </c>
      <c r="E115" s="6" t="s">
        <v>10</v>
      </c>
      <c r="F115" s="6" t="s">
        <v>50</v>
      </c>
      <c r="G115" s="6"/>
      <c r="H115" s="6"/>
      <c r="I115" s="6"/>
      <c r="J115" s="6"/>
      <c r="K115" s="6"/>
      <c r="L115" s="6"/>
      <c r="M115" s="7">
        <v>0</v>
      </c>
      <c r="N115" s="7">
        <v>116260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103977.98</v>
      </c>
      <c r="AF115" s="7">
        <v>0</v>
      </c>
      <c r="AG115" s="7">
        <v>0</v>
      </c>
      <c r="AH115" s="7">
        <v>103977.98</v>
      </c>
      <c r="AI115" s="7">
        <v>-103977.98</v>
      </c>
      <c r="AJ115" s="8">
        <v>0.894357302597626</v>
      </c>
      <c r="AK115" s="7">
        <v>0</v>
      </c>
      <c r="AL115" s="8">
        <v>0</v>
      </c>
      <c r="AM115" s="7">
        <v>0</v>
      </c>
      <c r="AN115" s="1"/>
    </row>
    <row r="116" spans="1:40" ht="25.5" outlineLevel="2">
      <c r="A116" s="5" t="s">
        <v>21</v>
      </c>
      <c r="B116" s="6" t="s">
        <v>10</v>
      </c>
      <c r="C116" s="6" t="s">
        <v>119</v>
      </c>
      <c r="D116" s="6" t="s">
        <v>12</v>
      </c>
      <c r="E116" s="6" t="s">
        <v>10</v>
      </c>
      <c r="F116" s="6" t="s">
        <v>22</v>
      </c>
      <c r="G116" s="6"/>
      <c r="H116" s="6"/>
      <c r="I116" s="6"/>
      <c r="J116" s="6"/>
      <c r="K116" s="6"/>
      <c r="L116" s="6"/>
      <c r="M116" s="7">
        <v>0</v>
      </c>
      <c r="N116" s="7">
        <v>56730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29561.09</v>
      </c>
      <c r="AF116" s="7">
        <v>0</v>
      </c>
      <c r="AG116" s="7">
        <v>0</v>
      </c>
      <c r="AH116" s="7">
        <v>29561.09</v>
      </c>
      <c r="AI116" s="7">
        <v>-29561.09</v>
      </c>
      <c r="AJ116" s="8">
        <v>0.5210839062224573</v>
      </c>
      <c r="AK116" s="7">
        <v>0</v>
      </c>
      <c r="AL116" s="8">
        <v>0</v>
      </c>
      <c r="AM116" s="7">
        <v>0</v>
      </c>
      <c r="AN116" s="1"/>
    </row>
    <row r="117" spans="1:40" ht="15" outlineLevel="2">
      <c r="A117" s="5" t="s">
        <v>23</v>
      </c>
      <c r="B117" s="6" t="s">
        <v>10</v>
      </c>
      <c r="C117" s="6" t="s">
        <v>119</v>
      </c>
      <c r="D117" s="6" t="s">
        <v>12</v>
      </c>
      <c r="E117" s="6" t="s">
        <v>10</v>
      </c>
      <c r="F117" s="6" t="s">
        <v>24</v>
      </c>
      <c r="G117" s="6"/>
      <c r="H117" s="6"/>
      <c r="I117" s="6"/>
      <c r="J117" s="6"/>
      <c r="K117" s="6"/>
      <c r="L117" s="6"/>
      <c r="M117" s="7">
        <v>0</v>
      </c>
      <c r="N117" s="7">
        <v>140479.51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105161.21</v>
      </c>
      <c r="AF117" s="7">
        <v>0</v>
      </c>
      <c r="AG117" s="7">
        <v>0</v>
      </c>
      <c r="AH117" s="7">
        <v>105161.21</v>
      </c>
      <c r="AI117" s="7">
        <v>-105161.21</v>
      </c>
      <c r="AJ117" s="8">
        <v>0.7485875342247421</v>
      </c>
      <c r="AK117" s="7">
        <v>0</v>
      </c>
      <c r="AL117" s="8">
        <v>0</v>
      </c>
      <c r="AM117" s="7">
        <v>0</v>
      </c>
      <c r="AN117" s="1"/>
    </row>
    <row r="118" spans="1:40" ht="15" outlineLevel="2">
      <c r="A118" s="5" t="s">
        <v>68</v>
      </c>
      <c r="B118" s="6" t="s">
        <v>10</v>
      </c>
      <c r="C118" s="6" t="s">
        <v>119</v>
      </c>
      <c r="D118" s="6" t="s">
        <v>12</v>
      </c>
      <c r="E118" s="6" t="s">
        <v>10</v>
      </c>
      <c r="F118" s="6" t="s">
        <v>69</v>
      </c>
      <c r="G118" s="6"/>
      <c r="H118" s="6"/>
      <c r="I118" s="6"/>
      <c r="J118" s="6"/>
      <c r="K118" s="6"/>
      <c r="L118" s="6"/>
      <c r="M118" s="7">
        <v>0</v>
      </c>
      <c r="N118" s="7">
        <v>8510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8488.73</v>
      </c>
      <c r="AF118" s="7">
        <v>0</v>
      </c>
      <c r="AG118" s="7">
        <v>0</v>
      </c>
      <c r="AH118" s="7">
        <v>8488.73</v>
      </c>
      <c r="AI118" s="7">
        <v>-8488.73</v>
      </c>
      <c r="AJ118" s="8">
        <v>0.9975005875440658</v>
      </c>
      <c r="AK118" s="7">
        <v>0</v>
      </c>
      <c r="AL118" s="8">
        <v>0</v>
      </c>
      <c r="AM118" s="7">
        <v>0</v>
      </c>
      <c r="AN118" s="1"/>
    </row>
    <row r="119" spans="1:40" ht="25.5" outlineLevel="2">
      <c r="A119" s="5" t="s">
        <v>90</v>
      </c>
      <c r="B119" s="6" t="s">
        <v>10</v>
      </c>
      <c r="C119" s="6" t="s">
        <v>119</v>
      </c>
      <c r="D119" s="6" t="s">
        <v>12</v>
      </c>
      <c r="E119" s="6" t="s">
        <v>10</v>
      </c>
      <c r="F119" s="6" t="s">
        <v>91</v>
      </c>
      <c r="G119" s="6"/>
      <c r="H119" s="6"/>
      <c r="I119" s="6"/>
      <c r="J119" s="6"/>
      <c r="K119" s="6"/>
      <c r="L119" s="6"/>
      <c r="M119" s="7">
        <v>0</v>
      </c>
      <c r="N119" s="7">
        <v>2000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8">
        <v>0</v>
      </c>
      <c r="AK119" s="7">
        <v>0</v>
      </c>
      <c r="AL119" s="8">
        <v>0</v>
      </c>
      <c r="AM119" s="7">
        <v>0</v>
      </c>
      <c r="AN119" s="1"/>
    </row>
    <row r="120" spans="1:40" ht="15" outlineLevel="2">
      <c r="A120" s="5" t="s">
        <v>45</v>
      </c>
      <c r="B120" s="6" t="s">
        <v>10</v>
      </c>
      <c r="C120" s="6" t="s">
        <v>119</v>
      </c>
      <c r="D120" s="6" t="s">
        <v>12</v>
      </c>
      <c r="E120" s="6" t="s">
        <v>10</v>
      </c>
      <c r="F120" s="6" t="s">
        <v>46</v>
      </c>
      <c r="G120" s="6"/>
      <c r="H120" s="6"/>
      <c r="I120" s="6"/>
      <c r="J120" s="6"/>
      <c r="K120" s="6"/>
      <c r="L120" s="6"/>
      <c r="M120" s="7">
        <v>0</v>
      </c>
      <c r="N120" s="7">
        <v>39000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34080</v>
      </c>
      <c r="AF120" s="7">
        <v>0</v>
      </c>
      <c r="AG120" s="7">
        <v>0</v>
      </c>
      <c r="AH120" s="7">
        <v>34080</v>
      </c>
      <c r="AI120" s="7">
        <v>-34080</v>
      </c>
      <c r="AJ120" s="8">
        <v>0.8738461538461538</v>
      </c>
      <c r="AK120" s="7">
        <v>0</v>
      </c>
      <c r="AL120" s="8">
        <v>0</v>
      </c>
      <c r="AM120" s="7">
        <v>0</v>
      </c>
      <c r="AN120" s="1"/>
    </row>
    <row r="121" spans="1:40" ht="25.5" outlineLevel="2">
      <c r="A121" s="5" t="s">
        <v>66</v>
      </c>
      <c r="B121" s="6" t="s">
        <v>10</v>
      </c>
      <c r="C121" s="6" t="s">
        <v>119</v>
      </c>
      <c r="D121" s="6" t="s">
        <v>12</v>
      </c>
      <c r="E121" s="6" t="s">
        <v>10</v>
      </c>
      <c r="F121" s="6" t="s">
        <v>67</v>
      </c>
      <c r="G121" s="6"/>
      <c r="H121" s="6"/>
      <c r="I121" s="6"/>
      <c r="J121" s="6"/>
      <c r="K121" s="6"/>
      <c r="L121" s="6"/>
      <c r="M121" s="7">
        <v>0</v>
      </c>
      <c r="N121" s="7">
        <v>78080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78080</v>
      </c>
      <c r="AF121" s="7">
        <v>0</v>
      </c>
      <c r="AG121" s="7">
        <v>0</v>
      </c>
      <c r="AH121" s="7">
        <v>78080</v>
      </c>
      <c r="AI121" s="7">
        <v>-78080</v>
      </c>
      <c r="AJ121" s="8">
        <v>1</v>
      </c>
      <c r="AK121" s="7">
        <v>0</v>
      </c>
      <c r="AL121" s="8">
        <v>0</v>
      </c>
      <c r="AM121" s="7">
        <v>0</v>
      </c>
      <c r="AN121" s="1"/>
    </row>
    <row r="122" spans="1:40" ht="25.5" outlineLevel="2">
      <c r="A122" s="5" t="s">
        <v>62</v>
      </c>
      <c r="B122" s="6" t="s">
        <v>10</v>
      </c>
      <c r="C122" s="6" t="s">
        <v>119</v>
      </c>
      <c r="D122" s="6" t="s">
        <v>12</v>
      </c>
      <c r="E122" s="6" t="s">
        <v>10</v>
      </c>
      <c r="F122" s="6" t="s">
        <v>63</v>
      </c>
      <c r="G122" s="6"/>
      <c r="H122" s="6"/>
      <c r="I122" s="6"/>
      <c r="J122" s="6"/>
      <c r="K122" s="6"/>
      <c r="L122" s="6"/>
      <c r="M122" s="7">
        <v>0</v>
      </c>
      <c r="N122" s="7">
        <v>164300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161247</v>
      </c>
      <c r="AF122" s="7">
        <v>0</v>
      </c>
      <c r="AG122" s="7">
        <v>0</v>
      </c>
      <c r="AH122" s="7">
        <v>161247</v>
      </c>
      <c r="AI122" s="7">
        <v>-161247</v>
      </c>
      <c r="AJ122" s="8">
        <v>0.9814181375532562</v>
      </c>
      <c r="AK122" s="7">
        <v>0</v>
      </c>
      <c r="AL122" s="8">
        <v>0</v>
      </c>
      <c r="AM122" s="7">
        <v>0</v>
      </c>
      <c r="AN122" s="1"/>
    </row>
    <row r="123" spans="1:40" ht="25.5" outlineLevel="2">
      <c r="A123" s="5" t="s">
        <v>84</v>
      </c>
      <c r="B123" s="6" t="s">
        <v>10</v>
      </c>
      <c r="C123" s="6" t="s">
        <v>119</v>
      </c>
      <c r="D123" s="6" t="s">
        <v>12</v>
      </c>
      <c r="E123" s="6" t="s">
        <v>10</v>
      </c>
      <c r="F123" s="6" t="s">
        <v>85</v>
      </c>
      <c r="G123" s="6"/>
      <c r="H123" s="6"/>
      <c r="I123" s="6"/>
      <c r="J123" s="6"/>
      <c r="K123" s="6"/>
      <c r="L123" s="6"/>
      <c r="M123" s="7">
        <v>0</v>
      </c>
      <c r="N123" s="7">
        <v>6000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6000</v>
      </c>
      <c r="AF123" s="7">
        <v>0</v>
      </c>
      <c r="AG123" s="7">
        <v>0</v>
      </c>
      <c r="AH123" s="7">
        <v>6000</v>
      </c>
      <c r="AI123" s="7">
        <v>-6000</v>
      </c>
      <c r="AJ123" s="8">
        <v>1</v>
      </c>
      <c r="AK123" s="7">
        <v>0</v>
      </c>
      <c r="AL123" s="8">
        <v>0</v>
      </c>
      <c r="AM123" s="7">
        <v>0</v>
      </c>
      <c r="AN123" s="1"/>
    </row>
    <row r="124" spans="1:40" ht="25.5" outlineLevel="2">
      <c r="A124" s="5" t="s">
        <v>25</v>
      </c>
      <c r="B124" s="6" t="s">
        <v>10</v>
      </c>
      <c r="C124" s="6" t="s">
        <v>119</v>
      </c>
      <c r="D124" s="6" t="s">
        <v>12</v>
      </c>
      <c r="E124" s="6" t="s">
        <v>10</v>
      </c>
      <c r="F124" s="6" t="s">
        <v>26</v>
      </c>
      <c r="G124" s="6"/>
      <c r="H124" s="6"/>
      <c r="I124" s="6"/>
      <c r="J124" s="6"/>
      <c r="K124" s="6"/>
      <c r="L124" s="6"/>
      <c r="M124" s="7">
        <v>0</v>
      </c>
      <c r="N124" s="7">
        <v>107550.49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107550.49</v>
      </c>
      <c r="AF124" s="7">
        <v>0</v>
      </c>
      <c r="AG124" s="7">
        <v>0</v>
      </c>
      <c r="AH124" s="7">
        <v>107550.49</v>
      </c>
      <c r="AI124" s="7">
        <v>-107550.49</v>
      </c>
      <c r="AJ124" s="8">
        <v>1</v>
      </c>
      <c r="AK124" s="7">
        <v>0</v>
      </c>
      <c r="AL124" s="8">
        <v>0</v>
      </c>
      <c r="AM124" s="7">
        <v>0</v>
      </c>
      <c r="AN124" s="1"/>
    </row>
    <row r="125" spans="1:40" ht="63.75" hidden="1" outlineLevel="2">
      <c r="A125" s="5" t="s">
        <v>96</v>
      </c>
      <c r="B125" s="6" t="s">
        <v>10</v>
      </c>
      <c r="C125" s="6" t="s">
        <v>119</v>
      </c>
      <c r="D125" s="6" t="s">
        <v>12</v>
      </c>
      <c r="E125" s="6" t="s">
        <v>10</v>
      </c>
      <c r="F125" s="6" t="s">
        <v>97</v>
      </c>
      <c r="G125" s="6"/>
      <c r="H125" s="6"/>
      <c r="I125" s="6"/>
      <c r="J125" s="6"/>
      <c r="K125" s="6"/>
      <c r="L125" s="6"/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8">
        <v>0</v>
      </c>
      <c r="AK125" s="7">
        <v>0</v>
      </c>
      <c r="AL125" s="8">
        <v>0</v>
      </c>
      <c r="AM125" s="7">
        <v>0</v>
      </c>
      <c r="AN125" s="1"/>
    </row>
    <row r="126" spans="1:40" ht="15" collapsed="1">
      <c r="A126" s="11" t="s">
        <v>51</v>
      </c>
      <c r="B126" s="12" t="s">
        <v>10</v>
      </c>
      <c r="C126" s="12" t="s">
        <v>52</v>
      </c>
      <c r="D126" s="12" t="s">
        <v>12</v>
      </c>
      <c r="E126" s="12" t="s">
        <v>10</v>
      </c>
      <c r="F126" s="12" t="s">
        <v>10</v>
      </c>
      <c r="G126" s="12"/>
      <c r="H126" s="12"/>
      <c r="I126" s="12"/>
      <c r="J126" s="12"/>
      <c r="K126" s="12"/>
      <c r="L126" s="12"/>
      <c r="M126" s="13">
        <v>0</v>
      </c>
      <c r="N126" s="13">
        <v>19286562.79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12649609.1</v>
      </c>
      <c r="AF126" s="13">
        <v>0</v>
      </c>
      <c r="AG126" s="13">
        <v>0</v>
      </c>
      <c r="AH126" s="13">
        <v>12649609.1</v>
      </c>
      <c r="AI126" s="13">
        <v>-12649609.1</v>
      </c>
      <c r="AJ126" s="14">
        <v>0.6558768007412273</v>
      </c>
      <c r="AK126" s="7">
        <v>0</v>
      </c>
      <c r="AL126" s="8">
        <v>0</v>
      </c>
      <c r="AM126" s="7">
        <v>0</v>
      </c>
      <c r="AN126" s="1"/>
    </row>
    <row r="127" spans="1:40" ht="15" outlineLevel="1">
      <c r="A127" s="11" t="s">
        <v>53</v>
      </c>
      <c r="B127" s="12" t="s">
        <v>10</v>
      </c>
      <c r="C127" s="12" t="s">
        <v>54</v>
      </c>
      <c r="D127" s="12" t="s">
        <v>12</v>
      </c>
      <c r="E127" s="12" t="s">
        <v>10</v>
      </c>
      <c r="F127" s="12" t="s">
        <v>10</v>
      </c>
      <c r="G127" s="12"/>
      <c r="H127" s="12"/>
      <c r="I127" s="12"/>
      <c r="J127" s="12"/>
      <c r="K127" s="12"/>
      <c r="L127" s="12"/>
      <c r="M127" s="13">
        <v>0</v>
      </c>
      <c r="N127" s="13">
        <v>18011762.79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11717057.88</v>
      </c>
      <c r="AF127" s="13">
        <v>0</v>
      </c>
      <c r="AG127" s="13">
        <v>0</v>
      </c>
      <c r="AH127" s="13">
        <v>11717057.88</v>
      </c>
      <c r="AI127" s="13">
        <v>-11717057.88</v>
      </c>
      <c r="AJ127" s="14">
        <v>0.6505225511022844</v>
      </c>
      <c r="AK127" s="7">
        <v>0</v>
      </c>
      <c r="AL127" s="8">
        <v>0</v>
      </c>
      <c r="AM127" s="7">
        <v>0</v>
      </c>
      <c r="AN127" s="1"/>
    </row>
    <row r="128" spans="1:40" ht="15" outlineLevel="2">
      <c r="A128" s="5" t="s">
        <v>49</v>
      </c>
      <c r="B128" s="6" t="s">
        <v>10</v>
      </c>
      <c r="C128" s="6" t="s">
        <v>54</v>
      </c>
      <c r="D128" s="6" t="s">
        <v>12</v>
      </c>
      <c r="E128" s="6" t="s">
        <v>10</v>
      </c>
      <c r="F128" s="6" t="s">
        <v>50</v>
      </c>
      <c r="G128" s="6"/>
      <c r="H128" s="6"/>
      <c r="I128" s="6"/>
      <c r="J128" s="6"/>
      <c r="K128" s="6"/>
      <c r="L128" s="6"/>
      <c r="M128" s="7">
        <v>0</v>
      </c>
      <c r="N128" s="7">
        <v>50000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8">
        <v>0</v>
      </c>
      <c r="AK128" s="7">
        <v>0</v>
      </c>
      <c r="AL128" s="8">
        <v>0</v>
      </c>
      <c r="AM128" s="7">
        <v>0</v>
      </c>
      <c r="AN128" s="1"/>
    </row>
    <row r="129" spans="1:40" ht="15" outlineLevel="2">
      <c r="A129" s="5" t="s">
        <v>23</v>
      </c>
      <c r="B129" s="6" t="s">
        <v>10</v>
      </c>
      <c r="C129" s="6" t="s">
        <v>54</v>
      </c>
      <c r="D129" s="6" t="s">
        <v>12</v>
      </c>
      <c r="E129" s="6" t="s">
        <v>10</v>
      </c>
      <c r="F129" s="6" t="s">
        <v>24</v>
      </c>
      <c r="G129" s="6"/>
      <c r="H129" s="6"/>
      <c r="I129" s="6"/>
      <c r="J129" s="6"/>
      <c r="K129" s="6"/>
      <c r="L129" s="6"/>
      <c r="M129" s="7">
        <v>0</v>
      </c>
      <c r="N129" s="7">
        <v>160653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152115.4</v>
      </c>
      <c r="AF129" s="7">
        <v>0</v>
      </c>
      <c r="AG129" s="7">
        <v>0</v>
      </c>
      <c r="AH129" s="7">
        <v>152115.4</v>
      </c>
      <c r="AI129" s="7">
        <v>-152115.4</v>
      </c>
      <c r="AJ129" s="8">
        <v>0.9468568903163962</v>
      </c>
      <c r="AK129" s="7">
        <v>0</v>
      </c>
      <c r="AL129" s="8">
        <v>0</v>
      </c>
      <c r="AM129" s="7">
        <v>0</v>
      </c>
      <c r="AN129" s="1"/>
    </row>
    <row r="130" spans="1:40" ht="38.25" outlineLevel="2">
      <c r="A130" s="5" t="s">
        <v>98</v>
      </c>
      <c r="B130" s="6" t="s">
        <v>10</v>
      </c>
      <c r="C130" s="6" t="s">
        <v>54</v>
      </c>
      <c r="D130" s="6" t="s">
        <v>12</v>
      </c>
      <c r="E130" s="6" t="s">
        <v>10</v>
      </c>
      <c r="F130" s="6" t="s">
        <v>99</v>
      </c>
      <c r="G130" s="6"/>
      <c r="H130" s="6"/>
      <c r="I130" s="6"/>
      <c r="J130" s="6"/>
      <c r="K130" s="6"/>
      <c r="L130" s="6"/>
      <c r="M130" s="7">
        <v>0</v>
      </c>
      <c r="N130" s="7">
        <v>15866035.74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10880657.48</v>
      </c>
      <c r="AF130" s="7">
        <v>0</v>
      </c>
      <c r="AG130" s="7">
        <v>0</v>
      </c>
      <c r="AH130" s="7">
        <v>10880657.48</v>
      </c>
      <c r="AI130" s="7">
        <v>-10880657.48</v>
      </c>
      <c r="AJ130" s="8">
        <v>0.6857829932002913</v>
      </c>
      <c r="AK130" s="7">
        <v>0</v>
      </c>
      <c r="AL130" s="8">
        <v>0</v>
      </c>
      <c r="AM130" s="7">
        <v>0</v>
      </c>
      <c r="AN130" s="1"/>
    </row>
    <row r="131" spans="1:40" ht="38.25" outlineLevel="2">
      <c r="A131" s="5" t="s">
        <v>55</v>
      </c>
      <c r="B131" s="6" t="s">
        <v>10</v>
      </c>
      <c r="C131" s="6" t="s">
        <v>54</v>
      </c>
      <c r="D131" s="6" t="s">
        <v>12</v>
      </c>
      <c r="E131" s="6" t="s">
        <v>10</v>
      </c>
      <c r="F131" s="6" t="s">
        <v>56</v>
      </c>
      <c r="G131" s="6"/>
      <c r="H131" s="6"/>
      <c r="I131" s="6"/>
      <c r="J131" s="6"/>
      <c r="K131" s="6"/>
      <c r="L131" s="6"/>
      <c r="M131" s="7">
        <v>0</v>
      </c>
      <c r="N131" s="7">
        <v>1735074.05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509700</v>
      </c>
      <c r="AF131" s="7">
        <v>0</v>
      </c>
      <c r="AG131" s="7">
        <v>0</v>
      </c>
      <c r="AH131" s="7">
        <v>509700</v>
      </c>
      <c r="AI131" s="7">
        <v>-509700</v>
      </c>
      <c r="AJ131" s="8">
        <v>0.293762678313355</v>
      </c>
      <c r="AK131" s="7">
        <v>0</v>
      </c>
      <c r="AL131" s="8">
        <v>0</v>
      </c>
      <c r="AM131" s="7">
        <v>0</v>
      </c>
      <c r="AN131" s="1"/>
    </row>
    <row r="132" spans="1:40" ht="15" outlineLevel="2">
      <c r="A132" s="5" t="s">
        <v>45</v>
      </c>
      <c r="B132" s="6" t="s">
        <v>10</v>
      </c>
      <c r="C132" s="6" t="s">
        <v>54</v>
      </c>
      <c r="D132" s="6" t="s">
        <v>12</v>
      </c>
      <c r="E132" s="6" t="s">
        <v>10</v>
      </c>
      <c r="F132" s="6" t="s">
        <v>46</v>
      </c>
      <c r="G132" s="6"/>
      <c r="H132" s="6"/>
      <c r="I132" s="6"/>
      <c r="J132" s="6"/>
      <c r="K132" s="6"/>
      <c r="L132" s="6"/>
      <c r="M132" s="7">
        <v>0</v>
      </c>
      <c r="N132" s="7">
        <v>200000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174585</v>
      </c>
      <c r="AF132" s="7">
        <v>0</v>
      </c>
      <c r="AG132" s="7">
        <v>0</v>
      </c>
      <c r="AH132" s="7">
        <v>174585</v>
      </c>
      <c r="AI132" s="7">
        <v>-174585</v>
      </c>
      <c r="AJ132" s="8">
        <v>0.872925</v>
      </c>
      <c r="AK132" s="7">
        <v>0</v>
      </c>
      <c r="AL132" s="8">
        <v>0</v>
      </c>
      <c r="AM132" s="7">
        <v>0</v>
      </c>
      <c r="AN132" s="1"/>
    </row>
    <row r="133" spans="1:40" ht="25.5" outlineLevel="2">
      <c r="A133" s="5" t="s">
        <v>66</v>
      </c>
      <c r="B133" s="6" t="s">
        <v>10</v>
      </c>
      <c r="C133" s="6" t="s">
        <v>54</v>
      </c>
      <c r="D133" s="6" t="s">
        <v>12</v>
      </c>
      <c r="E133" s="6" t="s">
        <v>10</v>
      </c>
      <c r="F133" s="6" t="s">
        <v>67</v>
      </c>
      <c r="G133" s="6"/>
      <c r="H133" s="6"/>
      <c r="I133" s="6"/>
      <c r="J133" s="6"/>
      <c r="K133" s="6"/>
      <c r="L133" s="6"/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8">
        <v>0</v>
      </c>
      <c r="AK133" s="7">
        <v>0</v>
      </c>
      <c r="AL133" s="8">
        <v>0</v>
      </c>
      <c r="AM133" s="7">
        <v>0</v>
      </c>
      <c r="AN133" s="1"/>
    </row>
    <row r="134" spans="1:40" s="20" customFormat="1" ht="25.5" outlineLevel="1">
      <c r="A134" s="15" t="s">
        <v>57</v>
      </c>
      <c r="B134" s="16" t="s">
        <v>10</v>
      </c>
      <c r="C134" s="16" t="s">
        <v>58</v>
      </c>
      <c r="D134" s="16" t="s">
        <v>12</v>
      </c>
      <c r="E134" s="16" t="s">
        <v>10</v>
      </c>
      <c r="F134" s="16" t="s">
        <v>10</v>
      </c>
      <c r="G134" s="16"/>
      <c r="H134" s="16"/>
      <c r="I134" s="16"/>
      <c r="J134" s="16"/>
      <c r="K134" s="16"/>
      <c r="L134" s="16"/>
      <c r="M134" s="17">
        <v>0</v>
      </c>
      <c r="N134" s="17">
        <v>1274800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932551.22</v>
      </c>
      <c r="AF134" s="17">
        <v>0</v>
      </c>
      <c r="AG134" s="17">
        <v>0</v>
      </c>
      <c r="AH134" s="17">
        <v>932551.22</v>
      </c>
      <c r="AI134" s="17">
        <v>-932551.22</v>
      </c>
      <c r="AJ134" s="18">
        <v>0.7315274709758394</v>
      </c>
      <c r="AK134" s="17">
        <v>0</v>
      </c>
      <c r="AL134" s="18">
        <v>0</v>
      </c>
      <c r="AM134" s="17">
        <v>0</v>
      </c>
      <c r="AN134" s="19"/>
    </row>
    <row r="135" spans="1:40" ht="15" outlineLevel="2">
      <c r="A135" s="5" t="s">
        <v>15</v>
      </c>
      <c r="B135" s="6" t="s">
        <v>10</v>
      </c>
      <c r="C135" s="6" t="s">
        <v>58</v>
      </c>
      <c r="D135" s="6" t="s">
        <v>12</v>
      </c>
      <c r="E135" s="6" t="s">
        <v>10</v>
      </c>
      <c r="F135" s="6" t="s">
        <v>16</v>
      </c>
      <c r="G135" s="6"/>
      <c r="H135" s="6"/>
      <c r="I135" s="6"/>
      <c r="J135" s="6"/>
      <c r="K135" s="6"/>
      <c r="L135" s="6"/>
      <c r="M135" s="7">
        <v>0</v>
      </c>
      <c r="N135" s="7">
        <v>648700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501149.02</v>
      </c>
      <c r="AF135" s="7">
        <v>0</v>
      </c>
      <c r="AG135" s="7">
        <v>0</v>
      </c>
      <c r="AH135" s="7">
        <v>501149.02</v>
      </c>
      <c r="AI135" s="7">
        <v>-501149.02</v>
      </c>
      <c r="AJ135" s="8">
        <v>0.7725435794666256</v>
      </c>
      <c r="AK135" s="7">
        <v>0</v>
      </c>
      <c r="AL135" s="8">
        <v>0</v>
      </c>
      <c r="AM135" s="7">
        <v>0</v>
      </c>
      <c r="AN135" s="1"/>
    </row>
    <row r="136" spans="1:40" ht="25.5" outlineLevel="2">
      <c r="A136" s="5" t="s">
        <v>17</v>
      </c>
      <c r="B136" s="6" t="s">
        <v>10</v>
      </c>
      <c r="C136" s="6" t="s">
        <v>58</v>
      </c>
      <c r="D136" s="6" t="s">
        <v>12</v>
      </c>
      <c r="E136" s="6" t="s">
        <v>10</v>
      </c>
      <c r="F136" s="6" t="s">
        <v>18</v>
      </c>
      <c r="G136" s="6"/>
      <c r="H136" s="6"/>
      <c r="I136" s="6"/>
      <c r="J136" s="6"/>
      <c r="K136" s="6"/>
      <c r="L136" s="6"/>
      <c r="M136" s="7">
        <v>0</v>
      </c>
      <c r="N136" s="7">
        <v>195900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141403.52</v>
      </c>
      <c r="AF136" s="7">
        <v>0</v>
      </c>
      <c r="AG136" s="7">
        <v>0</v>
      </c>
      <c r="AH136" s="7">
        <v>141403.52</v>
      </c>
      <c r="AI136" s="7">
        <v>-141403.52</v>
      </c>
      <c r="AJ136" s="8">
        <v>0.7218148034711588</v>
      </c>
      <c r="AK136" s="7">
        <v>0</v>
      </c>
      <c r="AL136" s="8">
        <v>0</v>
      </c>
      <c r="AM136" s="7">
        <v>0</v>
      </c>
      <c r="AN136" s="1"/>
    </row>
    <row r="137" spans="1:40" ht="15" outlineLevel="2">
      <c r="A137" s="5" t="s">
        <v>23</v>
      </c>
      <c r="B137" s="6" t="s">
        <v>10</v>
      </c>
      <c r="C137" s="6" t="s">
        <v>58</v>
      </c>
      <c r="D137" s="6" t="s">
        <v>12</v>
      </c>
      <c r="E137" s="6" t="s">
        <v>10</v>
      </c>
      <c r="F137" s="6" t="s">
        <v>24</v>
      </c>
      <c r="G137" s="6"/>
      <c r="H137" s="6"/>
      <c r="I137" s="6"/>
      <c r="J137" s="6"/>
      <c r="K137" s="6"/>
      <c r="L137" s="6"/>
      <c r="M137" s="7">
        <v>0</v>
      </c>
      <c r="N137" s="7">
        <v>200000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104564</v>
      </c>
      <c r="AF137" s="7">
        <v>0</v>
      </c>
      <c r="AG137" s="7">
        <v>0</v>
      </c>
      <c r="AH137" s="7">
        <v>104564</v>
      </c>
      <c r="AI137" s="7">
        <v>-104564</v>
      </c>
      <c r="AJ137" s="8">
        <v>0.52282</v>
      </c>
      <c r="AK137" s="7">
        <v>0</v>
      </c>
      <c r="AL137" s="8">
        <v>0</v>
      </c>
      <c r="AM137" s="7">
        <v>0</v>
      </c>
      <c r="AN137" s="1"/>
    </row>
    <row r="138" spans="1:40" ht="25.5" hidden="1" outlineLevel="2">
      <c r="A138" s="5" t="s">
        <v>86</v>
      </c>
      <c r="B138" s="6" t="s">
        <v>10</v>
      </c>
      <c r="C138" s="6" t="s">
        <v>58</v>
      </c>
      <c r="D138" s="6" t="s">
        <v>12</v>
      </c>
      <c r="E138" s="6" t="s">
        <v>10</v>
      </c>
      <c r="F138" s="6" t="s">
        <v>87</v>
      </c>
      <c r="G138" s="6"/>
      <c r="H138" s="6"/>
      <c r="I138" s="6"/>
      <c r="J138" s="6"/>
      <c r="K138" s="6"/>
      <c r="L138" s="6"/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8">
        <v>0</v>
      </c>
      <c r="AK138" s="7">
        <v>0</v>
      </c>
      <c r="AL138" s="8">
        <v>0</v>
      </c>
      <c r="AM138" s="7">
        <v>0</v>
      </c>
      <c r="AN138" s="1"/>
    </row>
    <row r="139" spans="1:40" ht="25.5" outlineLevel="2">
      <c r="A139" s="5" t="s">
        <v>66</v>
      </c>
      <c r="B139" s="6" t="s">
        <v>10</v>
      </c>
      <c r="C139" s="6" t="s">
        <v>58</v>
      </c>
      <c r="D139" s="6" t="s">
        <v>12</v>
      </c>
      <c r="E139" s="6" t="s">
        <v>10</v>
      </c>
      <c r="F139" s="6" t="s">
        <v>67</v>
      </c>
      <c r="G139" s="6"/>
      <c r="H139" s="6"/>
      <c r="I139" s="6"/>
      <c r="J139" s="6"/>
      <c r="K139" s="6"/>
      <c r="L139" s="6"/>
      <c r="M139" s="7">
        <v>0</v>
      </c>
      <c r="N139" s="7">
        <v>10000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8">
        <v>0</v>
      </c>
      <c r="AK139" s="7">
        <v>0</v>
      </c>
      <c r="AL139" s="8">
        <v>0</v>
      </c>
      <c r="AM139" s="7">
        <v>0</v>
      </c>
      <c r="AN139" s="1"/>
    </row>
    <row r="140" spans="1:40" ht="25.5" outlineLevel="2">
      <c r="A140" s="5" t="s">
        <v>120</v>
      </c>
      <c r="B140" s="6" t="s">
        <v>10</v>
      </c>
      <c r="C140" s="6" t="s">
        <v>58</v>
      </c>
      <c r="D140" s="6" t="s">
        <v>12</v>
      </c>
      <c r="E140" s="6" t="s">
        <v>10</v>
      </c>
      <c r="F140" s="6" t="s">
        <v>121</v>
      </c>
      <c r="G140" s="6"/>
      <c r="H140" s="6"/>
      <c r="I140" s="6"/>
      <c r="J140" s="6"/>
      <c r="K140" s="6"/>
      <c r="L140" s="6"/>
      <c r="M140" s="7">
        <v>0</v>
      </c>
      <c r="N140" s="7">
        <v>30000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21280.18</v>
      </c>
      <c r="AF140" s="7">
        <v>0</v>
      </c>
      <c r="AG140" s="7">
        <v>0</v>
      </c>
      <c r="AH140" s="7">
        <v>21280.18</v>
      </c>
      <c r="AI140" s="7">
        <v>-21280.18</v>
      </c>
      <c r="AJ140" s="8">
        <v>0.7093393333333333</v>
      </c>
      <c r="AK140" s="7">
        <v>0</v>
      </c>
      <c r="AL140" s="8">
        <v>0</v>
      </c>
      <c r="AM140" s="7">
        <v>0</v>
      </c>
      <c r="AN140" s="1"/>
    </row>
    <row r="141" spans="1:40" ht="25.5" outlineLevel="2">
      <c r="A141" s="5" t="s">
        <v>25</v>
      </c>
      <c r="B141" s="6" t="s">
        <v>10</v>
      </c>
      <c r="C141" s="6" t="s">
        <v>58</v>
      </c>
      <c r="D141" s="6" t="s">
        <v>12</v>
      </c>
      <c r="E141" s="6" t="s">
        <v>10</v>
      </c>
      <c r="F141" s="6" t="s">
        <v>26</v>
      </c>
      <c r="G141" s="6"/>
      <c r="H141" s="6"/>
      <c r="I141" s="6"/>
      <c r="J141" s="6"/>
      <c r="K141" s="6"/>
      <c r="L141" s="6"/>
      <c r="M141" s="7">
        <v>0</v>
      </c>
      <c r="N141" s="7">
        <v>70200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61894</v>
      </c>
      <c r="AF141" s="7">
        <v>0</v>
      </c>
      <c r="AG141" s="7">
        <v>0</v>
      </c>
      <c r="AH141" s="7">
        <v>61894</v>
      </c>
      <c r="AI141" s="7">
        <v>-61894</v>
      </c>
      <c r="AJ141" s="8">
        <v>0.8816809116809117</v>
      </c>
      <c r="AK141" s="7">
        <v>0</v>
      </c>
      <c r="AL141" s="8">
        <v>0</v>
      </c>
      <c r="AM141" s="7">
        <v>0</v>
      </c>
      <c r="AN141" s="1"/>
    </row>
    <row r="142" spans="1:40" ht="38.25" outlineLevel="2">
      <c r="A142" s="5" t="s">
        <v>102</v>
      </c>
      <c r="B142" s="6" t="s">
        <v>10</v>
      </c>
      <c r="C142" s="6" t="s">
        <v>58</v>
      </c>
      <c r="D142" s="6" t="s">
        <v>12</v>
      </c>
      <c r="E142" s="6" t="s">
        <v>10</v>
      </c>
      <c r="F142" s="6" t="s">
        <v>103</v>
      </c>
      <c r="G142" s="6"/>
      <c r="H142" s="6"/>
      <c r="I142" s="6"/>
      <c r="J142" s="6"/>
      <c r="K142" s="6"/>
      <c r="L142" s="6"/>
      <c r="M142" s="7">
        <v>0</v>
      </c>
      <c r="N142" s="7">
        <v>120000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102260.5</v>
      </c>
      <c r="AF142" s="7">
        <v>0</v>
      </c>
      <c r="AG142" s="7">
        <v>0</v>
      </c>
      <c r="AH142" s="7">
        <v>102260.5</v>
      </c>
      <c r="AI142" s="7">
        <v>-102260.5</v>
      </c>
      <c r="AJ142" s="8">
        <v>0.8521708333333333</v>
      </c>
      <c r="AK142" s="7">
        <v>0</v>
      </c>
      <c r="AL142" s="8">
        <v>0</v>
      </c>
      <c r="AM142" s="7">
        <v>0</v>
      </c>
      <c r="AN142" s="1"/>
    </row>
    <row r="143" spans="1:40" s="20" customFormat="1" ht="15">
      <c r="A143" s="15" t="s">
        <v>122</v>
      </c>
      <c r="B143" s="16" t="s">
        <v>10</v>
      </c>
      <c r="C143" s="16" t="s">
        <v>123</v>
      </c>
      <c r="D143" s="16" t="s">
        <v>12</v>
      </c>
      <c r="E143" s="16" t="s">
        <v>10</v>
      </c>
      <c r="F143" s="16" t="s">
        <v>10</v>
      </c>
      <c r="G143" s="16"/>
      <c r="H143" s="16"/>
      <c r="I143" s="16"/>
      <c r="J143" s="16"/>
      <c r="K143" s="16"/>
      <c r="L143" s="16"/>
      <c r="M143" s="17">
        <v>0</v>
      </c>
      <c r="N143" s="17">
        <v>22187448.94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20181539.43</v>
      </c>
      <c r="AF143" s="17">
        <v>0</v>
      </c>
      <c r="AG143" s="17">
        <v>0</v>
      </c>
      <c r="AH143" s="17">
        <v>20181539.43</v>
      </c>
      <c r="AI143" s="17">
        <v>-20181539.43</v>
      </c>
      <c r="AJ143" s="18">
        <v>0.9095926027627401</v>
      </c>
      <c r="AK143" s="17">
        <v>0</v>
      </c>
      <c r="AL143" s="18">
        <v>0</v>
      </c>
      <c r="AM143" s="17">
        <v>0</v>
      </c>
      <c r="AN143" s="19"/>
    </row>
    <row r="144" spans="1:40" s="20" customFormat="1" ht="15" outlineLevel="1">
      <c r="A144" s="15" t="s">
        <v>124</v>
      </c>
      <c r="B144" s="16" t="s">
        <v>10</v>
      </c>
      <c r="C144" s="16" t="s">
        <v>125</v>
      </c>
      <c r="D144" s="16" t="s">
        <v>12</v>
      </c>
      <c r="E144" s="16" t="s">
        <v>10</v>
      </c>
      <c r="F144" s="16" t="s">
        <v>10</v>
      </c>
      <c r="G144" s="16"/>
      <c r="H144" s="16"/>
      <c r="I144" s="16"/>
      <c r="J144" s="16"/>
      <c r="K144" s="16"/>
      <c r="L144" s="16"/>
      <c r="M144" s="17">
        <v>0</v>
      </c>
      <c r="N144" s="17">
        <v>151000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102146.11</v>
      </c>
      <c r="AF144" s="17">
        <v>0</v>
      </c>
      <c r="AG144" s="17">
        <v>0</v>
      </c>
      <c r="AH144" s="17">
        <v>102146.11</v>
      </c>
      <c r="AI144" s="17">
        <v>-102146.11</v>
      </c>
      <c r="AJ144" s="18">
        <v>0.6764643046357616</v>
      </c>
      <c r="AK144" s="17">
        <v>0</v>
      </c>
      <c r="AL144" s="18">
        <v>0</v>
      </c>
      <c r="AM144" s="17">
        <v>0</v>
      </c>
      <c r="AN144" s="19"/>
    </row>
    <row r="145" spans="1:40" ht="25.5" hidden="1" outlineLevel="2">
      <c r="A145" s="5" t="s">
        <v>116</v>
      </c>
      <c r="B145" s="6" t="s">
        <v>10</v>
      </c>
      <c r="C145" s="6" t="s">
        <v>125</v>
      </c>
      <c r="D145" s="6" t="s">
        <v>12</v>
      </c>
      <c r="E145" s="6" t="s">
        <v>10</v>
      </c>
      <c r="F145" s="6" t="s">
        <v>117</v>
      </c>
      <c r="G145" s="6"/>
      <c r="H145" s="6"/>
      <c r="I145" s="6"/>
      <c r="J145" s="6"/>
      <c r="K145" s="6"/>
      <c r="L145" s="6"/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v>0</v>
      </c>
      <c r="AK145" s="7">
        <v>0</v>
      </c>
      <c r="AL145" s="8">
        <v>0</v>
      </c>
      <c r="AM145" s="7">
        <v>0</v>
      </c>
      <c r="AN145" s="1"/>
    </row>
    <row r="146" spans="1:40" ht="38.25" outlineLevel="2">
      <c r="A146" s="5" t="s">
        <v>126</v>
      </c>
      <c r="B146" s="6" t="s">
        <v>10</v>
      </c>
      <c r="C146" s="6" t="s">
        <v>125</v>
      </c>
      <c r="D146" s="6" t="s">
        <v>12</v>
      </c>
      <c r="E146" s="6" t="s">
        <v>10</v>
      </c>
      <c r="F146" s="6" t="s">
        <v>127</v>
      </c>
      <c r="G146" s="6"/>
      <c r="H146" s="6"/>
      <c r="I146" s="6"/>
      <c r="J146" s="6"/>
      <c r="K146" s="6"/>
      <c r="L146" s="6"/>
      <c r="M146" s="7">
        <v>0</v>
      </c>
      <c r="N146" s="7">
        <v>151000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102146.11</v>
      </c>
      <c r="AF146" s="7">
        <v>0</v>
      </c>
      <c r="AG146" s="7">
        <v>0</v>
      </c>
      <c r="AH146" s="7">
        <v>102146.11</v>
      </c>
      <c r="AI146" s="7">
        <v>-102146.11</v>
      </c>
      <c r="AJ146" s="8">
        <v>0.6764643046357616</v>
      </c>
      <c r="AK146" s="7">
        <v>0</v>
      </c>
      <c r="AL146" s="8">
        <v>0</v>
      </c>
      <c r="AM146" s="7">
        <v>0</v>
      </c>
      <c r="AN146" s="1"/>
    </row>
    <row r="147" spans="1:40" s="20" customFormat="1" ht="25.5" outlineLevel="1">
      <c r="A147" s="15" t="s">
        <v>128</v>
      </c>
      <c r="B147" s="16" t="s">
        <v>10</v>
      </c>
      <c r="C147" s="16" t="s">
        <v>129</v>
      </c>
      <c r="D147" s="16" t="s">
        <v>12</v>
      </c>
      <c r="E147" s="16" t="s">
        <v>10</v>
      </c>
      <c r="F147" s="16" t="s">
        <v>10</v>
      </c>
      <c r="G147" s="16"/>
      <c r="H147" s="16"/>
      <c r="I147" s="16"/>
      <c r="J147" s="16"/>
      <c r="K147" s="16"/>
      <c r="L147" s="16"/>
      <c r="M147" s="17">
        <v>0</v>
      </c>
      <c r="N147" s="17">
        <v>9353081.12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7657901.5</v>
      </c>
      <c r="AF147" s="17">
        <v>0</v>
      </c>
      <c r="AG147" s="17">
        <v>0</v>
      </c>
      <c r="AH147" s="17">
        <v>7657901.5</v>
      </c>
      <c r="AI147" s="17">
        <v>-7657901.5</v>
      </c>
      <c r="AJ147" s="18">
        <v>0.8187570921014314</v>
      </c>
      <c r="AK147" s="17">
        <v>0</v>
      </c>
      <c r="AL147" s="18">
        <v>0</v>
      </c>
      <c r="AM147" s="17">
        <v>0</v>
      </c>
      <c r="AN147" s="19"/>
    </row>
    <row r="148" spans="1:40" ht="25.5" outlineLevel="2">
      <c r="A148" s="5" t="s">
        <v>114</v>
      </c>
      <c r="B148" s="6" t="s">
        <v>10</v>
      </c>
      <c r="C148" s="6" t="s">
        <v>129</v>
      </c>
      <c r="D148" s="6" t="s">
        <v>12</v>
      </c>
      <c r="E148" s="6" t="s">
        <v>10</v>
      </c>
      <c r="F148" s="6" t="s">
        <v>115</v>
      </c>
      <c r="G148" s="6"/>
      <c r="H148" s="6"/>
      <c r="I148" s="6"/>
      <c r="J148" s="6"/>
      <c r="K148" s="6"/>
      <c r="L148" s="6"/>
      <c r="M148" s="7">
        <v>0</v>
      </c>
      <c r="N148" s="7">
        <v>8946361.12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7657901.5</v>
      </c>
      <c r="AF148" s="7">
        <v>0</v>
      </c>
      <c r="AG148" s="7">
        <v>0</v>
      </c>
      <c r="AH148" s="7">
        <v>7657901.5</v>
      </c>
      <c r="AI148" s="7">
        <v>-7657901.5</v>
      </c>
      <c r="AJ148" s="8">
        <v>0.855979475597113</v>
      </c>
      <c r="AK148" s="7">
        <v>0</v>
      </c>
      <c r="AL148" s="8">
        <v>0</v>
      </c>
      <c r="AM148" s="7">
        <v>0</v>
      </c>
      <c r="AN148" s="1"/>
    </row>
    <row r="149" spans="1:40" ht="25.5" outlineLevel="2">
      <c r="A149" s="5" t="s">
        <v>66</v>
      </c>
      <c r="B149" s="6" t="s">
        <v>10</v>
      </c>
      <c r="C149" s="6" t="s">
        <v>129</v>
      </c>
      <c r="D149" s="6" t="s">
        <v>12</v>
      </c>
      <c r="E149" s="6" t="s">
        <v>10</v>
      </c>
      <c r="F149" s="6" t="s">
        <v>67</v>
      </c>
      <c r="G149" s="6"/>
      <c r="H149" s="6"/>
      <c r="I149" s="6"/>
      <c r="J149" s="6"/>
      <c r="K149" s="6"/>
      <c r="L149" s="6"/>
      <c r="M149" s="7">
        <v>0</v>
      </c>
      <c r="N149" s="7">
        <v>406720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8">
        <v>0</v>
      </c>
      <c r="AK149" s="7">
        <v>0</v>
      </c>
      <c r="AL149" s="8">
        <v>0</v>
      </c>
      <c r="AM149" s="7">
        <v>0</v>
      </c>
      <c r="AN149" s="1"/>
    </row>
    <row r="150" spans="1:40" s="20" customFormat="1" ht="15" outlineLevel="1">
      <c r="A150" s="15" t="s">
        <v>130</v>
      </c>
      <c r="B150" s="16" t="s">
        <v>10</v>
      </c>
      <c r="C150" s="16" t="s">
        <v>131</v>
      </c>
      <c r="D150" s="16" t="s">
        <v>12</v>
      </c>
      <c r="E150" s="16" t="s">
        <v>10</v>
      </c>
      <c r="F150" s="16" t="s">
        <v>10</v>
      </c>
      <c r="G150" s="16"/>
      <c r="H150" s="16"/>
      <c r="I150" s="16"/>
      <c r="J150" s="16"/>
      <c r="K150" s="16"/>
      <c r="L150" s="16"/>
      <c r="M150" s="17">
        <v>0</v>
      </c>
      <c r="N150" s="17">
        <v>12627967.82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12378725.9</v>
      </c>
      <c r="AF150" s="17">
        <v>0</v>
      </c>
      <c r="AG150" s="17">
        <v>0</v>
      </c>
      <c r="AH150" s="17">
        <v>12378725.9</v>
      </c>
      <c r="AI150" s="17">
        <v>-12378725.9</v>
      </c>
      <c r="AJ150" s="18">
        <v>0.9802627054841513</v>
      </c>
      <c r="AK150" s="17">
        <v>0</v>
      </c>
      <c r="AL150" s="18">
        <v>0</v>
      </c>
      <c r="AM150" s="17">
        <v>0</v>
      </c>
      <c r="AN150" s="19"/>
    </row>
    <row r="151" spans="1:40" ht="25.5" outlineLevel="2">
      <c r="A151" s="5" t="s">
        <v>114</v>
      </c>
      <c r="B151" s="6" t="s">
        <v>10</v>
      </c>
      <c r="C151" s="6" t="s">
        <v>131</v>
      </c>
      <c r="D151" s="6" t="s">
        <v>12</v>
      </c>
      <c r="E151" s="6" t="s">
        <v>10</v>
      </c>
      <c r="F151" s="6" t="s">
        <v>115</v>
      </c>
      <c r="G151" s="6"/>
      <c r="H151" s="6"/>
      <c r="I151" s="6"/>
      <c r="J151" s="6"/>
      <c r="K151" s="6"/>
      <c r="L151" s="6"/>
      <c r="M151" s="7">
        <v>0</v>
      </c>
      <c r="N151" s="7">
        <v>9736177.82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9486935.9</v>
      </c>
      <c r="AF151" s="7">
        <v>0</v>
      </c>
      <c r="AG151" s="7">
        <v>0</v>
      </c>
      <c r="AH151" s="7">
        <v>9486935.9</v>
      </c>
      <c r="AI151" s="7">
        <v>-9486935.9</v>
      </c>
      <c r="AJ151" s="8">
        <v>0.9744004346872128</v>
      </c>
      <c r="AK151" s="7">
        <v>0</v>
      </c>
      <c r="AL151" s="8">
        <v>0</v>
      </c>
      <c r="AM151" s="7">
        <v>0</v>
      </c>
      <c r="AN151" s="1"/>
    </row>
    <row r="152" spans="1:40" ht="25.5" outlineLevel="2">
      <c r="A152" s="5" t="s">
        <v>66</v>
      </c>
      <c r="B152" s="6" t="s">
        <v>10</v>
      </c>
      <c r="C152" s="6" t="s">
        <v>131</v>
      </c>
      <c r="D152" s="6" t="s">
        <v>12</v>
      </c>
      <c r="E152" s="6" t="s">
        <v>10</v>
      </c>
      <c r="F152" s="6" t="s">
        <v>67</v>
      </c>
      <c r="G152" s="6"/>
      <c r="H152" s="6"/>
      <c r="I152" s="6"/>
      <c r="J152" s="6"/>
      <c r="K152" s="6"/>
      <c r="L152" s="6"/>
      <c r="M152" s="7">
        <v>0</v>
      </c>
      <c r="N152" s="7">
        <v>2891790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2891790</v>
      </c>
      <c r="AF152" s="7">
        <v>0</v>
      </c>
      <c r="AG152" s="7">
        <v>0</v>
      </c>
      <c r="AH152" s="7">
        <v>2891790</v>
      </c>
      <c r="AI152" s="7">
        <v>-2891790</v>
      </c>
      <c r="AJ152" s="8">
        <v>1</v>
      </c>
      <c r="AK152" s="7">
        <v>0</v>
      </c>
      <c r="AL152" s="8">
        <v>0</v>
      </c>
      <c r="AM152" s="7">
        <v>0</v>
      </c>
      <c r="AN152" s="1"/>
    </row>
    <row r="153" spans="1:40" s="20" customFormat="1" ht="25.5" outlineLevel="1">
      <c r="A153" s="15" t="s">
        <v>132</v>
      </c>
      <c r="B153" s="16" t="s">
        <v>10</v>
      </c>
      <c r="C153" s="16" t="s">
        <v>133</v>
      </c>
      <c r="D153" s="16" t="s">
        <v>12</v>
      </c>
      <c r="E153" s="16" t="s">
        <v>10</v>
      </c>
      <c r="F153" s="16" t="s">
        <v>10</v>
      </c>
      <c r="G153" s="16"/>
      <c r="H153" s="16"/>
      <c r="I153" s="16"/>
      <c r="J153" s="16"/>
      <c r="K153" s="16"/>
      <c r="L153" s="16"/>
      <c r="M153" s="17">
        <v>0</v>
      </c>
      <c r="N153" s="17">
        <v>55400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42765.92</v>
      </c>
      <c r="AF153" s="17">
        <v>0</v>
      </c>
      <c r="AG153" s="17">
        <v>0</v>
      </c>
      <c r="AH153" s="17">
        <v>42765.92</v>
      </c>
      <c r="AI153" s="17">
        <v>-42765.92</v>
      </c>
      <c r="AJ153" s="18">
        <v>0.7719480144404333</v>
      </c>
      <c r="AK153" s="17">
        <v>0</v>
      </c>
      <c r="AL153" s="18">
        <v>0</v>
      </c>
      <c r="AM153" s="17">
        <v>0</v>
      </c>
      <c r="AN153" s="19"/>
    </row>
    <row r="154" spans="1:40" ht="15" outlineLevel="2">
      <c r="A154" s="5" t="s">
        <v>15</v>
      </c>
      <c r="B154" s="6" t="s">
        <v>10</v>
      </c>
      <c r="C154" s="6" t="s">
        <v>133</v>
      </c>
      <c r="D154" s="6" t="s">
        <v>12</v>
      </c>
      <c r="E154" s="6" t="s">
        <v>10</v>
      </c>
      <c r="F154" s="6" t="s">
        <v>16</v>
      </c>
      <c r="G154" s="6"/>
      <c r="H154" s="6"/>
      <c r="I154" s="6"/>
      <c r="J154" s="6"/>
      <c r="K154" s="6"/>
      <c r="L154" s="6"/>
      <c r="M154" s="7">
        <v>0</v>
      </c>
      <c r="N154" s="7">
        <v>41100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32520.16</v>
      </c>
      <c r="AF154" s="7">
        <v>0</v>
      </c>
      <c r="AG154" s="7">
        <v>0</v>
      </c>
      <c r="AH154" s="7">
        <v>32520.16</v>
      </c>
      <c r="AI154" s="7">
        <v>-32520.16</v>
      </c>
      <c r="AJ154" s="8">
        <v>0.7912447688564477</v>
      </c>
      <c r="AK154" s="7">
        <v>0</v>
      </c>
      <c r="AL154" s="8">
        <v>0</v>
      </c>
      <c r="AM154" s="7">
        <v>0</v>
      </c>
      <c r="AN154" s="1"/>
    </row>
    <row r="155" spans="1:40" ht="25.5" outlineLevel="2">
      <c r="A155" s="5" t="s">
        <v>17</v>
      </c>
      <c r="B155" s="6" t="s">
        <v>10</v>
      </c>
      <c r="C155" s="6" t="s">
        <v>133</v>
      </c>
      <c r="D155" s="6" t="s">
        <v>12</v>
      </c>
      <c r="E155" s="6" t="s">
        <v>10</v>
      </c>
      <c r="F155" s="6" t="s">
        <v>18</v>
      </c>
      <c r="G155" s="6"/>
      <c r="H155" s="6"/>
      <c r="I155" s="6"/>
      <c r="J155" s="6"/>
      <c r="K155" s="6"/>
      <c r="L155" s="6"/>
      <c r="M155" s="7">
        <v>0</v>
      </c>
      <c r="N155" s="7">
        <v>12400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8345.76</v>
      </c>
      <c r="AF155" s="7">
        <v>0</v>
      </c>
      <c r="AG155" s="7">
        <v>0</v>
      </c>
      <c r="AH155" s="7">
        <v>8345.76</v>
      </c>
      <c r="AI155" s="7">
        <v>-8345.76</v>
      </c>
      <c r="AJ155" s="8">
        <v>0.6730451612903225</v>
      </c>
      <c r="AK155" s="7">
        <v>0</v>
      </c>
      <c r="AL155" s="8">
        <v>0</v>
      </c>
      <c r="AM155" s="7">
        <v>0</v>
      </c>
      <c r="AN155" s="1"/>
    </row>
    <row r="156" spans="1:40" ht="25.5" outlineLevel="2">
      <c r="A156" s="5" t="s">
        <v>25</v>
      </c>
      <c r="B156" s="6" t="s">
        <v>10</v>
      </c>
      <c r="C156" s="6" t="s">
        <v>133</v>
      </c>
      <c r="D156" s="6" t="s">
        <v>12</v>
      </c>
      <c r="E156" s="6" t="s">
        <v>10</v>
      </c>
      <c r="F156" s="6" t="s">
        <v>26</v>
      </c>
      <c r="G156" s="6"/>
      <c r="H156" s="6"/>
      <c r="I156" s="6"/>
      <c r="J156" s="6"/>
      <c r="K156" s="6"/>
      <c r="L156" s="6"/>
      <c r="M156" s="7">
        <v>0</v>
      </c>
      <c r="N156" s="7">
        <v>1900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1900</v>
      </c>
      <c r="AF156" s="7">
        <v>0</v>
      </c>
      <c r="AG156" s="7">
        <v>0</v>
      </c>
      <c r="AH156" s="7">
        <v>1900</v>
      </c>
      <c r="AI156" s="7">
        <v>-1900</v>
      </c>
      <c r="AJ156" s="8">
        <v>1</v>
      </c>
      <c r="AK156" s="7">
        <v>0</v>
      </c>
      <c r="AL156" s="8">
        <v>0</v>
      </c>
      <c r="AM156" s="7">
        <v>0</v>
      </c>
      <c r="AN156" s="1"/>
    </row>
    <row r="157" spans="1:40" s="20" customFormat="1" ht="15">
      <c r="A157" s="15" t="s">
        <v>80</v>
      </c>
      <c r="B157" s="16" t="s">
        <v>10</v>
      </c>
      <c r="C157" s="16" t="s">
        <v>81</v>
      </c>
      <c r="D157" s="16" t="s">
        <v>12</v>
      </c>
      <c r="E157" s="16" t="s">
        <v>10</v>
      </c>
      <c r="F157" s="16" t="s">
        <v>10</v>
      </c>
      <c r="G157" s="16"/>
      <c r="H157" s="16"/>
      <c r="I157" s="16"/>
      <c r="J157" s="16"/>
      <c r="K157" s="16"/>
      <c r="L157" s="16"/>
      <c r="M157" s="17">
        <v>0</v>
      </c>
      <c r="N157" s="17">
        <v>492354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340784</v>
      </c>
      <c r="AF157" s="17">
        <v>0</v>
      </c>
      <c r="AG157" s="17">
        <v>0</v>
      </c>
      <c r="AH157" s="17">
        <v>340784</v>
      </c>
      <c r="AI157" s="17">
        <v>-340784</v>
      </c>
      <c r="AJ157" s="18">
        <v>0.6921523944154003</v>
      </c>
      <c r="AK157" s="17">
        <v>0</v>
      </c>
      <c r="AL157" s="18">
        <v>0</v>
      </c>
      <c r="AM157" s="17">
        <v>0</v>
      </c>
      <c r="AN157" s="19"/>
    </row>
    <row r="158" spans="1:40" s="20" customFormat="1" ht="25.5" outlineLevel="1">
      <c r="A158" s="15" t="s">
        <v>82</v>
      </c>
      <c r="B158" s="16" t="s">
        <v>10</v>
      </c>
      <c r="C158" s="16" t="s">
        <v>83</v>
      </c>
      <c r="D158" s="16" t="s">
        <v>12</v>
      </c>
      <c r="E158" s="16" t="s">
        <v>10</v>
      </c>
      <c r="F158" s="16" t="s">
        <v>10</v>
      </c>
      <c r="G158" s="16"/>
      <c r="H158" s="16"/>
      <c r="I158" s="16"/>
      <c r="J158" s="16"/>
      <c r="K158" s="16"/>
      <c r="L158" s="16"/>
      <c r="M158" s="17">
        <v>0</v>
      </c>
      <c r="N158" s="17">
        <v>492354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340784</v>
      </c>
      <c r="AF158" s="17">
        <v>0</v>
      </c>
      <c r="AG158" s="17">
        <v>0</v>
      </c>
      <c r="AH158" s="17">
        <v>340784</v>
      </c>
      <c r="AI158" s="17">
        <v>-340784</v>
      </c>
      <c r="AJ158" s="18">
        <v>0.6921523944154003</v>
      </c>
      <c r="AK158" s="17">
        <v>0</v>
      </c>
      <c r="AL158" s="18">
        <v>0</v>
      </c>
      <c r="AM158" s="17">
        <v>0</v>
      </c>
      <c r="AN158" s="19"/>
    </row>
    <row r="159" spans="1:40" ht="15" outlineLevel="2">
      <c r="A159" s="5" t="s">
        <v>23</v>
      </c>
      <c r="B159" s="6" t="s">
        <v>10</v>
      </c>
      <c r="C159" s="6" t="s">
        <v>83</v>
      </c>
      <c r="D159" s="6" t="s">
        <v>12</v>
      </c>
      <c r="E159" s="6" t="s">
        <v>10</v>
      </c>
      <c r="F159" s="6" t="s">
        <v>24</v>
      </c>
      <c r="G159" s="6"/>
      <c r="H159" s="6"/>
      <c r="I159" s="6"/>
      <c r="J159" s="6"/>
      <c r="K159" s="6"/>
      <c r="L159" s="6"/>
      <c r="M159" s="7">
        <v>0</v>
      </c>
      <c r="N159" s="7">
        <v>342354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241654</v>
      </c>
      <c r="AF159" s="7">
        <v>0</v>
      </c>
      <c r="AG159" s="7">
        <v>0</v>
      </c>
      <c r="AH159" s="7">
        <v>241654</v>
      </c>
      <c r="AI159" s="7">
        <v>-241654</v>
      </c>
      <c r="AJ159" s="8">
        <v>0.7058600162404995</v>
      </c>
      <c r="AK159" s="7">
        <v>0</v>
      </c>
      <c r="AL159" s="8">
        <v>0</v>
      </c>
      <c r="AM159" s="7">
        <v>0</v>
      </c>
      <c r="AN159" s="1"/>
    </row>
    <row r="160" spans="1:40" ht="25.5" outlineLevel="2">
      <c r="A160" s="5" t="s">
        <v>29</v>
      </c>
      <c r="B160" s="6" t="s">
        <v>10</v>
      </c>
      <c r="C160" s="6" t="s">
        <v>83</v>
      </c>
      <c r="D160" s="6" t="s">
        <v>12</v>
      </c>
      <c r="E160" s="6" t="s">
        <v>10</v>
      </c>
      <c r="F160" s="6" t="s">
        <v>30</v>
      </c>
      <c r="G160" s="6"/>
      <c r="H160" s="6"/>
      <c r="I160" s="6"/>
      <c r="J160" s="6"/>
      <c r="K160" s="6"/>
      <c r="L160" s="6"/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8">
        <v>0</v>
      </c>
      <c r="AK160" s="7">
        <v>0</v>
      </c>
      <c r="AL160" s="8">
        <v>0</v>
      </c>
      <c r="AM160" s="7">
        <v>0</v>
      </c>
      <c r="AN160" s="1"/>
    </row>
    <row r="161" spans="1:40" ht="25.5" outlineLevel="2">
      <c r="A161" s="5" t="s">
        <v>66</v>
      </c>
      <c r="B161" s="6" t="s">
        <v>10</v>
      </c>
      <c r="C161" s="6" t="s">
        <v>83</v>
      </c>
      <c r="D161" s="6" t="s">
        <v>12</v>
      </c>
      <c r="E161" s="6" t="s">
        <v>10</v>
      </c>
      <c r="F161" s="6" t="s">
        <v>67</v>
      </c>
      <c r="G161" s="6"/>
      <c r="H161" s="6"/>
      <c r="I161" s="6"/>
      <c r="J161" s="6"/>
      <c r="K161" s="6"/>
      <c r="L161" s="6"/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8">
        <v>0</v>
      </c>
      <c r="AK161" s="7">
        <v>0</v>
      </c>
      <c r="AL161" s="8">
        <v>0</v>
      </c>
      <c r="AM161" s="7">
        <v>0</v>
      </c>
      <c r="AN161" s="1"/>
    </row>
    <row r="162" spans="1:40" ht="38.25" outlineLevel="2">
      <c r="A162" s="5" t="s">
        <v>102</v>
      </c>
      <c r="B162" s="6" t="s">
        <v>10</v>
      </c>
      <c r="C162" s="6" t="s">
        <v>83</v>
      </c>
      <c r="D162" s="6" t="s">
        <v>12</v>
      </c>
      <c r="E162" s="6" t="s">
        <v>10</v>
      </c>
      <c r="F162" s="6" t="s">
        <v>103</v>
      </c>
      <c r="G162" s="6"/>
      <c r="H162" s="6"/>
      <c r="I162" s="6"/>
      <c r="J162" s="6"/>
      <c r="K162" s="6"/>
      <c r="L162" s="6"/>
      <c r="M162" s="7">
        <v>0</v>
      </c>
      <c r="N162" s="7">
        <v>150000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99130</v>
      </c>
      <c r="AF162" s="7">
        <v>0</v>
      </c>
      <c r="AG162" s="7">
        <v>0</v>
      </c>
      <c r="AH162" s="7">
        <v>99130</v>
      </c>
      <c r="AI162" s="7">
        <v>-99130</v>
      </c>
      <c r="AJ162" s="8">
        <v>0.6608666666666667</v>
      </c>
      <c r="AK162" s="7">
        <v>0</v>
      </c>
      <c r="AL162" s="8">
        <v>0</v>
      </c>
      <c r="AM162" s="7">
        <v>0</v>
      </c>
      <c r="AN162" s="1"/>
    </row>
    <row r="163" spans="1:40" s="20" customFormat="1" ht="51">
      <c r="A163" s="15" t="s">
        <v>134</v>
      </c>
      <c r="B163" s="16" t="s">
        <v>10</v>
      </c>
      <c r="C163" s="16" t="s">
        <v>135</v>
      </c>
      <c r="D163" s="16" t="s">
        <v>12</v>
      </c>
      <c r="E163" s="16" t="s">
        <v>10</v>
      </c>
      <c r="F163" s="16" t="s">
        <v>10</v>
      </c>
      <c r="G163" s="16"/>
      <c r="H163" s="16"/>
      <c r="I163" s="16"/>
      <c r="J163" s="16"/>
      <c r="K163" s="16"/>
      <c r="L163" s="16"/>
      <c r="M163" s="17">
        <v>0</v>
      </c>
      <c r="N163" s="17">
        <v>30633614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25777390.17</v>
      </c>
      <c r="AF163" s="17">
        <v>0</v>
      </c>
      <c r="AG163" s="17">
        <v>0</v>
      </c>
      <c r="AH163" s="17">
        <v>25777390.17</v>
      </c>
      <c r="AI163" s="17">
        <v>-25777390.17</v>
      </c>
      <c r="AJ163" s="18">
        <v>0.841474015112941</v>
      </c>
      <c r="AK163" s="17">
        <v>0</v>
      </c>
      <c r="AL163" s="18">
        <v>0</v>
      </c>
      <c r="AM163" s="17">
        <v>0</v>
      </c>
      <c r="AN163" s="19"/>
    </row>
    <row r="164" spans="1:40" s="20" customFormat="1" ht="51" outlineLevel="1">
      <c r="A164" s="15" t="s">
        <v>136</v>
      </c>
      <c r="B164" s="16" t="s">
        <v>10</v>
      </c>
      <c r="C164" s="16" t="s">
        <v>137</v>
      </c>
      <c r="D164" s="16" t="s">
        <v>12</v>
      </c>
      <c r="E164" s="16" t="s">
        <v>10</v>
      </c>
      <c r="F164" s="16" t="s">
        <v>10</v>
      </c>
      <c r="G164" s="16"/>
      <c r="H164" s="16"/>
      <c r="I164" s="16"/>
      <c r="J164" s="16"/>
      <c r="K164" s="16"/>
      <c r="L164" s="16"/>
      <c r="M164" s="17">
        <v>0</v>
      </c>
      <c r="N164" s="17">
        <v>11753700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9794800</v>
      </c>
      <c r="AF164" s="17">
        <v>0</v>
      </c>
      <c r="AG164" s="17">
        <v>0</v>
      </c>
      <c r="AH164" s="17">
        <v>9794800</v>
      </c>
      <c r="AI164" s="17">
        <v>-9794800</v>
      </c>
      <c r="AJ164" s="18">
        <v>0.8333375873129313</v>
      </c>
      <c r="AK164" s="17">
        <v>0</v>
      </c>
      <c r="AL164" s="18">
        <v>0</v>
      </c>
      <c r="AM164" s="17">
        <v>0</v>
      </c>
      <c r="AN164" s="19"/>
    </row>
    <row r="165" spans="1:40" ht="38.25" outlineLevel="2">
      <c r="A165" s="5" t="s">
        <v>55</v>
      </c>
      <c r="B165" s="6" t="s">
        <v>10</v>
      </c>
      <c r="C165" s="6" t="s">
        <v>137</v>
      </c>
      <c r="D165" s="6" t="s">
        <v>12</v>
      </c>
      <c r="E165" s="6" t="s">
        <v>10</v>
      </c>
      <c r="F165" s="6" t="s">
        <v>56</v>
      </c>
      <c r="G165" s="6"/>
      <c r="H165" s="6"/>
      <c r="I165" s="6"/>
      <c r="J165" s="6"/>
      <c r="K165" s="6"/>
      <c r="L165" s="6"/>
      <c r="M165" s="7">
        <v>0</v>
      </c>
      <c r="N165" s="7">
        <v>11753700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9794800</v>
      </c>
      <c r="AF165" s="7">
        <v>0</v>
      </c>
      <c r="AG165" s="7">
        <v>0</v>
      </c>
      <c r="AH165" s="7">
        <v>9794800</v>
      </c>
      <c r="AI165" s="7">
        <v>-9794800</v>
      </c>
      <c r="AJ165" s="8">
        <v>0.8333375873129313</v>
      </c>
      <c r="AK165" s="7">
        <v>0</v>
      </c>
      <c r="AL165" s="8">
        <v>0</v>
      </c>
      <c r="AM165" s="7">
        <v>0</v>
      </c>
      <c r="AN165" s="1"/>
    </row>
    <row r="166" spans="1:40" s="20" customFormat="1" ht="15" outlineLevel="1">
      <c r="A166" s="15" t="s">
        <v>138</v>
      </c>
      <c r="B166" s="16" t="s">
        <v>10</v>
      </c>
      <c r="C166" s="16" t="s">
        <v>139</v>
      </c>
      <c r="D166" s="16" t="s">
        <v>12</v>
      </c>
      <c r="E166" s="16" t="s">
        <v>10</v>
      </c>
      <c r="F166" s="16" t="s">
        <v>10</v>
      </c>
      <c r="G166" s="16"/>
      <c r="H166" s="16"/>
      <c r="I166" s="16"/>
      <c r="J166" s="16"/>
      <c r="K166" s="16"/>
      <c r="L166" s="16"/>
      <c r="M166" s="17">
        <v>0</v>
      </c>
      <c r="N166" s="17">
        <v>4327700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3606500</v>
      </c>
      <c r="AF166" s="17">
        <v>0</v>
      </c>
      <c r="AG166" s="17">
        <v>0</v>
      </c>
      <c r="AH166" s="17">
        <v>3606500</v>
      </c>
      <c r="AI166" s="17">
        <v>-3606500</v>
      </c>
      <c r="AJ166" s="18">
        <v>0.8333525891351065</v>
      </c>
      <c r="AK166" s="17">
        <v>0</v>
      </c>
      <c r="AL166" s="18">
        <v>0</v>
      </c>
      <c r="AM166" s="17">
        <v>0</v>
      </c>
      <c r="AN166" s="19"/>
    </row>
    <row r="167" spans="1:40" ht="38.25" outlineLevel="2">
      <c r="A167" s="5" t="s">
        <v>55</v>
      </c>
      <c r="B167" s="6" t="s">
        <v>10</v>
      </c>
      <c r="C167" s="6" t="s">
        <v>139</v>
      </c>
      <c r="D167" s="6" t="s">
        <v>12</v>
      </c>
      <c r="E167" s="6" t="s">
        <v>10</v>
      </c>
      <c r="F167" s="6" t="s">
        <v>56</v>
      </c>
      <c r="G167" s="6"/>
      <c r="H167" s="6"/>
      <c r="I167" s="6"/>
      <c r="J167" s="6"/>
      <c r="K167" s="6"/>
      <c r="L167" s="6"/>
      <c r="M167" s="7">
        <v>0</v>
      </c>
      <c r="N167" s="7">
        <v>4327700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3606500</v>
      </c>
      <c r="AF167" s="7">
        <v>0</v>
      </c>
      <c r="AG167" s="7">
        <v>0</v>
      </c>
      <c r="AH167" s="7">
        <v>3606500</v>
      </c>
      <c r="AI167" s="7">
        <v>-3606500</v>
      </c>
      <c r="AJ167" s="8">
        <v>0.8333525891351065</v>
      </c>
      <c r="AK167" s="7">
        <v>0</v>
      </c>
      <c r="AL167" s="8">
        <v>0</v>
      </c>
      <c r="AM167" s="7">
        <v>0</v>
      </c>
      <c r="AN167" s="1"/>
    </row>
    <row r="168" spans="1:40" s="20" customFormat="1" ht="25.5" outlineLevel="1">
      <c r="A168" s="15" t="s">
        <v>140</v>
      </c>
      <c r="B168" s="16" t="s">
        <v>10</v>
      </c>
      <c r="C168" s="16" t="s">
        <v>141</v>
      </c>
      <c r="D168" s="16" t="s">
        <v>12</v>
      </c>
      <c r="E168" s="16" t="s">
        <v>10</v>
      </c>
      <c r="F168" s="16" t="s">
        <v>10</v>
      </c>
      <c r="G168" s="16"/>
      <c r="H168" s="16"/>
      <c r="I168" s="16"/>
      <c r="J168" s="16"/>
      <c r="K168" s="16"/>
      <c r="L168" s="16"/>
      <c r="M168" s="17">
        <v>0</v>
      </c>
      <c r="N168" s="17">
        <v>14552214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12376090.17</v>
      </c>
      <c r="AF168" s="17">
        <v>0</v>
      </c>
      <c r="AG168" s="17">
        <v>0</v>
      </c>
      <c r="AH168" s="17">
        <v>12376090.17</v>
      </c>
      <c r="AI168" s="17">
        <v>-12376090.17</v>
      </c>
      <c r="AJ168" s="18">
        <v>0.8504609793396386</v>
      </c>
      <c r="AK168" s="17">
        <v>0</v>
      </c>
      <c r="AL168" s="18">
        <v>0</v>
      </c>
      <c r="AM168" s="17">
        <v>0</v>
      </c>
      <c r="AN168" s="19"/>
    </row>
    <row r="169" spans="1:40" ht="38.25" outlineLevel="2">
      <c r="A169" s="5" t="s">
        <v>55</v>
      </c>
      <c r="B169" s="6" t="s">
        <v>10</v>
      </c>
      <c r="C169" s="6" t="s">
        <v>141</v>
      </c>
      <c r="D169" s="6" t="s">
        <v>12</v>
      </c>
      <c r="E169" s="6" t="s">
        <v>10</v>
      </c>
      <c r="F169" s="6" t="s">
        <v>56</v>
      </c>
      <c r="G169" s="6"/>
      <c r="H169" s="6"/>
      <c r="I169" s="6"/>
      <c r="J169" s="6"/>
      <c r="K169" s="6"/>
      <c r="L169" s="6"/>
      <c r="M169" s="7">
        <v>0</v>
      </c>
      <c r="N169" s="7">
        <v>14552214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12376090.17</v>
      </c>
      <c r="AF169" s="7">
        <v>0</v>
      </c>
      <c r="AG169" s="7">
        <v>0</v>
      </c>
      <c r="AH169" s="7">
        <v>12376090.17</v>
      </c>
      <c r="AI169" s="7">
        <v>-12376090.17</v>
      </c>
      <c r="AJ169" s="8">
        <v>0.8504609793396386</v>
      </c>
      <c r="AK169" s="7">
        <v>0</v>
      </c>
      <c r="AL169" s="8">
        <v>0</v>
      </c>
      <c r="AM169" s="7">
        <v>0</v>
      </c>
      <c r="AN169" s="1"/>
    </row>
    <row r="170" spans="1:40" s="20" customFormat="1" ht="15">
      <c r="A170" s="75" t="s">
        <v>59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21">
        <v>0</v>
      </c>
      <c r="N170" s="21">
        <f>N8+N45+N48+N71+N79+N90+N126+N143+N157+N163</f>
        <v>365040519.49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274468786.38</v>
      </c>
      <c r="AF170" s="21">
        <v>0</v>
      </c>
      <c r="AG170" s="21">
        <v>0</v>
      </c>
      <c r="AH170" s="21">
        <v>274468786.38</v>
      </c>
      <c r="AI170" s="21">
        <v>-274468786.38</v>
      </c>
      <c r="AJ170" s="22">
        <f>AE170/N170</f>
        <v>0.7518858091793803</v>
      </c>
      <c r="AK170" s="21">
        <v>0</v>
      </c>
      <c r="AL170" s="22">
        <v>0</v>
      </c>
      <c r="AM170" s="21">
        <v>0</v>
      </c>
      <c r="AN170" s="19"/>
    </row>
    <row r="171" spans="1:4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 t="s">
        <v>4</v>
      </c>
      <c r="Y171" s="1"/>
      <c r="Z171" s="1"/>
      <c r="AA171" s="1"/>
      <c r="AB171" s="1"/>
      <c r="AC171" s="1"/>
      <c r="AD171" s="1" t="s">
        <v>4</v>
      </c>
      <c r="AE171" s="1"/>
      <c r="AF171" s="1"/>
      <c r="AG171" s="1"/>
      <c r="AH171" s="1" t="s">
        <v>4</v>
      </c>
      <c r="AI171" s="1"/>
      <c r="AJ171" s="1"/>
      <c r="AK171" s="1"/>
      <c r="AL171" s="1"/>
      <c r="AM171" s="1"/>
      <c r="AN171" s="1"/>
    </row>
    <row r="172" spans="1:40" ht="15">
      <c r="A172" s="73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9"/>
      <c r="AF172" s="9"/>
      <c r="AG172" s="9"/>
      <c r="AH172" s="9"/>
      <c r="AI172" s="9"/>
      <c r="AJ172" s="9"/>
      <c r="AK172" s="9"/>
      <c r="AL172" s="9"/>
      <c r="AM172" s="9"/>
      <c r="AN172" s="1"/>
    </row>
  </sheetData>
  <sheetProtection/>
  <mergeCells count="43">
    <mergeCell ref="A172:AD172"/>
    <mergeCell ref="A170:L170"/>
    <mergeCell ref="P6:P7"/>
    <mergeCell ref="Q6:Q7"/>
    <mergeCell ref="R6:R7"/>
    <mergeCell ref="S6:S7"/>
    <mergeCell ref="T6:T7"/>
    <mergeCell ref="U6:U7"/>
    <mergeCell ref="V6:V7"/>
    <mergeCell ref="W6:W7"/>
    <mergeCell ref="AB6:AB7"/>
    <mergeCell ref="AC6:AC7"/>
    <mergeCell ref="AA6:AA7"/>
    <mergeCell ref="A6:A7"/>
    <mergeCell ref="C6:C7"/>
    <mergeCell ref="D6:D7"/>
    <mergeCell ref="E6:E7"/>
    <mergeCell ref="F6:F7"/>
    <mergeCell ref="N6:N7"/>
    <mergeCell ref="J6:J7"/>
    <mergeCell ref="K6:K7"/>
    <mergeCell ref="L6:L7"/>
    <mergeCell ref="M6:M7"/>
    <mergeCell ref="O6:O7"/>
    <mergeCell ref="I6:I7"/>
    <mergeCell ref="AL6:AL7"/>
    <mergeCell ref="AM6:AM7"/>
    <mergeCell ref="A1:N1"/>
    <mergeCell ref="A2:N2"/>
    <mergeCell ref="A3:AK3"/>
    <mergeCell ref="A4:AK4"/>
    <mergeCell ref="A5:AM5"/>
    <mergeCell ref="AE6:AE7"/>
    <mergeCell ref="AF6:AF7"/>
    <mergeCell ref="B6:B7"/>
    <mergeCell ref="AK6:AK7"/>
    <mergeCell ref="G6:G7"/>
    <mergeCell ref="H6:H7"/>
    <mergeCell ref="AI6:AI7"/>
    <mergeCell ref="AG6:AG7"/>
    <mergeCell ref="AJ6:AJ7"/>
    <mergeCell ref="Y6:Y7"/>
    <mergeCell ref="Z6:Z7"/>
  </mergeCells>
  <printOptions/>
  <pageMargins left="0.5902778" right="0.5902778" top="0.5902778" bottom="0.5902778" header="0.39375" footer="0.39375"/>
  <pageSetup blackAndWhite="1" fitToHeight="20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2019-11-04T08:06:07Z</cp:lastPrinted>
  <dcterms:created xsi:type="dcterms:W3CDTF">2019-11-04T07:39:37Z</dcterms:created>
  <dcterms:modified xsi:type="dcterms:W3CDTF">2019-11-05T07:10:23Z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29.03.2016 16_00_37).xlsx</vt:lpwstr>
  </property>
  <property fmtid="{D5CDD505-2E9C-101B-9397-08002B2CF9AE}" pid="3" name="Название отчета">
    <vt:lpwstr>Вариант (новый от 29.03.2016 16_00_37).xlsx</vt:lpwstr>
  </property>
  <property fmtid="{D5CDD505-2E9C-101B-9397-08002B2CF9AE}" pid="4" name="Версия клиента">
    <vt:lpwstr>19.2.26.10310</vt:lpwstr>
  </property>
  <property fmtid="{D5CDD505-2E9C-101B-9397-08002B2CF9AE}" pid="5" name="Версия базы">
    <vt:lpwstr>19.2.2804.777751608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