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<sst xmlns="http://schemas.openxmlformats.org/spreadsheetml/2006/main" count="335" uniqueCount="109">
  <si>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</si>
  <si>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</si>
  <si>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</si>
  <si>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</si>
  <si>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</si>
  <si>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</si>
  <si>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</si>
  <si>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</si>
  <si>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</si>
  <si>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</si>
  <si>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</si>
  <si>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</si>
  <si>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</si>
  <si>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</si>
  <si>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</si>
  <si>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</si>
  <si>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</si>
  <si>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</si>
  <si>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</si>
  <si>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</si>
  <si>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</si>
  <si>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</si>
  <si>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</si>
  <si>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</si>
  <si>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</si>
  <si>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</si>
  <si>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</si>
  <si>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</si>
  <si>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</si>
  <si>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</si>
  <si>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</si>
  <si>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</si>
  <si>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</si>
  <si>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</si>
  <si>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</si>
  <si>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</si>
  <si>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</si>
  <si>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</si>
  <si>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</si>
  <si>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</si>
  <si>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</si>
  <si>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</si>
  <si>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</si>
  <si>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</si>
  <si>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</si>
  <si>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</si>
  <si>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</si>
  <si>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</si>
  <si>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</si>
  <si>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</si>
  <si>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</si>
  <si>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</si>
  <si>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</si>
  <si>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</si>
  <si>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</si>
  <si>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</si>
  <si>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</si>
  <si>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</si>
  <si>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</si>
  <si>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</si>
  <si>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</si>
  <si>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</si>
  <si>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</si>
  <si>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</si>
  <si>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</si>
  <si>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</si>
  <si>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</si>
  <si>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</si>
  <si>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</si>
  <si>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</si>
  <si>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</si>
  <si>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</si>
  <si>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</si>
  <si>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</si>
  <si>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</si>
  <si>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</si>
  <si>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</si>
  <si>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</si>
  <si>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</si>
  <si>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</si>
  <si>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</si>
  <si>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</si>
  <si>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</si>
  <si>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</si>
  <si>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</si>
  <si>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</si>
  <si>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</si>
  <si>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</si>
  <si>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</si>
  <si>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</si>
  <si>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</si>
  <si>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</si>
  <si>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</si>
  <si>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</si>
  <si>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</si>
  <si>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</si>
  <si>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</si>
  <si>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</si>
  <si>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</si>
  <si>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</si>
  <si>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</si>
  <si>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</si>
  <si>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</si>
  <si>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</si>
  <si>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</si>
  <si>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</si>
  <si>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</si>
  <si>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</si>
  <si>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13.12.2019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</si>
</sst>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107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30" customFormat="1" ht="16.5" customHeight="1">
      <c r="A6" s="34">
        <v>1</v>
      </c>
      <c r="B6" s="4" t="s">
        <v>11</v>
      </c>
      <c r="C6" s="56">
        <v>21.9</v>
      </c>
      <c r="D6" s="56">
        <v>41.9</v>
      </c>
      <c r="E6" s="41">
        <v>33</v>
      </c>
      <c r="F6" s="42">
        <v>46</v>
      </c>
      <c r="G6" s="16">
        <f>COUNT(C6,E6)/2*100</f>
        <v>100</v>
      </c>
      <c r="H6" s="10">
        <f>AVERAGE(C6,E6)</f>
        <v>27.45</v>
      </c>
      <c r="I6" s="15">
        <f>AVERAGE(D6,F6)</f>
        <v>43.95</v>
      </c>
      <c r="J6" s="60">
        <v>25</v>
      </c>
      <c r="K6" s="60">
        <v>31</v>
      </c>
      <c r="L6" s="36">
        <v>21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23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31</v>
      </c>
      <c r="T6" s="50">
        <v>46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39.333333333333336</v>
      </c>
      <c r="Y6" s="10">
        <f>AVERAGE(R6,T6,V6)</f>
        <v>48</v>
      </c>
      <c r="Z6" s="38">
        <v>23</v>
      </c>
      <c r="AA6" s="38">
        <v>37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19.9</v>
      </c>
      <c r="AG6" s="38">
        <v>41.2</v>
      </c>
      <c r="AH6" s="26">
        <f>COUNT(Z6,AB6,AD6,AF6)/4*100</f>
        <v>50</v>
      </c>
      <c r="AI6" s="10">
        <f>AVERAGE(Z6,AB6,AD6,AF6)</f>
        <v>21.45</v>
      </c>
      <c r="AJ6" s="10">
        <f>AVERAGE(AA6,AC6,AE6,AG6)</f>
        <v>39.1</v>
      </c>
      <c r="AK6" s="39">
        <v>17.5</v>
      </c>
      <c r="AL6" s="38">
        <v>25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32.9</v>
      </c>
      <c r="D7" s="56">
        <v>95.9</v>
      </c>
      <c r="E7" s="41">
        <v>38</v>
      </c>
      <c r="F7" s="42">
        <v>110</v>
      </c>
      <c r="G7" s="16">
        <f aca="true" t="shared" si="2" ref="G7:G45">COUNT(C7,E7)/2*100</f>
        <v>100</v>
      </c>
      <c r="H7" s="10">
        <f aca="true" t="shared" si="3" ref="H7:H45">AVERAGE(C7,E7)</f>
        <v>35.45</v>
      </c>
      <c r="I7" s="15">
        <f aca="true" t="shared" si="4" ref="I7:I45">AVERAGE(D7,F7)</f>
        <v>102.95</v>
      </c>
      <c r="J7" s="60">
        <v>46.2</v>
      </c>
      <c r="K7" s="60">
        <v>51.8</v>
      </c>
      <c r="L7" s="36">
        <v>42.5</v>
      </c>
      <c r="M7" s="37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60">
        <v>65</v>
      </c>
      <c r="R7" s="60">
        <v>72</v>
      </c>
      <c r="S7" s="51">
        <v>55</v>
      </c>
      <c r="T7" s="52">
        <v>60</v>
      </c>
      <c r="U7" s="38">
        <v>50</v>
      </c>
      <c r="V7" s="38">
        <v>50</v>
      </c>
      <c r="W7" s="16">
        <f aca="true" t="shared" si="6" ref="W7:W45">COUNT(Q7,S7,U7)/3*100</f>
        <v>100</v>
      </c>
      <c r="X7" s="10">
        <f aca="true" t="shared" si="7" ref="X7:X45">AVERAGE(Q7,S7,U7)</f>
        <v>56.666666666666664</v>
      </c>
      <c r="Y7" s="10">
        <f aca="true" t="shared" si="8" ref="Y7:Y45">AVERAGE(R7,T7,V7)</f>
        <v>60.666666666666664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45</v>
      </c>
      <c r="AG7" s="38">
        <v>59</v>
      </c>
      <c r="AH7" s="26">
        <f aca="true" t="shared" si="9" ref="AH7:AH45">COUNT(Z7,AB7,AD7,AF7)/4*100</f>
        <v>50</v>
      </c>
      <c r="AI7" s="10">
        <f aca="true" t="shared" si="10" ref="AI7:AI45">AVERAGE(Z7,AB7,AD7,AF7)</f>
        <v>47.5</v>
      </c>
      <c r="AJ7" s="10">
        <f aca="true" t="shared" si="11" ref="AJ7:AJ45">AVERAGE(AA7,AC7,AE7,AG7)</f>
        <v>54.5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29.9</v>
      </c>
      <c r="D8" s="56">
        <v>73.9</v>
      </c>
      <c r="E8" s="41">
        <v>40</v>
      </c>
      <c r="F8" s="42">
        <v>80</v>
      </c>
      <c r="G8" s="16">
        <f t="shared" si="2"/>
        <v>100</v>
      </c>
      <c r="H8" s="10">
        <f t="shared" si="3"/>
        <v>34.95</v>
      </c>
      <c r="I8" s="15">
        <f t="shared" si="4"/>
        <v>76.95</v>
      </c>
      <c r="J8" s="60">
        <v>53.2</v>
      </c>
      <c r="K8" s="60">
        <v>53.2</v>
      </c>
      <c r="L8" s="36">
        <v>48.8</v>
      </c>
      <c r="M8" s="37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60">
        <v>53</v>
      </c>
      <c r="R8" s="60">
        <v>53</v>
      </c>
      <c r="S8" s="51">
        <v>45</v>
      </c>
      <c r="T8" s="52">
        <v>59</v>
      </c>
      <c r="U8" s="38">
        <v>35</v>
      </c>
      <c r="V8" s="38">
        <v>35</v>
      </c>
      <c r="W8" s="16">
        <f t="shared" si="6"/>
        <v>100</v>
      </c>
      <c r="X8" s="10">
        <f t="shared" si="7"/>
        <v>44.333333333333336</v>
      </c>
      <c r="Y8" s="10">
        <f t="shared" si="8"/>
        <v>49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47.9</v>
      </c>
      <c r="AG8" s="38">
        <v>51.9</v>
      </c>
      <c r="AH8" s="26">
        <f t="shared" si="9"/>
        <v>50</v>
      </c>
      <c r="AI8" s="10">
        <f t="shared" si="10"/>
        <v>45.95</v>
      </c>
      <c r="AJ8" s="10">
        <f t="shared" si="11"/>
        <v>47.95</v>
      </c>
      <c r="AK8" s="39">
        <v>22</v>
      </c>
      <c r="AL8" s="38">
        <v>27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24.9</v>
      </c>
      <c r="D9" s="56">
        <v>179.9</v>
      </c>
      <c r="E9" s="41">
        <v>32.5</v>
      </c>
      <c r="F9" s="42">
        <v>178</v>
      </c>
      <c r="G9" s="16">
        <f t="shared" si="2"/>
        <v>100</v>
      </c>
      <c r="H9" s="10">
        <f t="shared" si="3"/>
        <v>28.7</v>
      </c>
      <c r="I9" s="15">
        <f t="shared" si="4"/>
        <v>178.95</v>
      </c>
      <c r="J9" s="62">
        <v>29.9</v>
      </c>
      <c r="K9" s="62">
        <v>31.1</v>
      </c>
      <c r="L9" s="36">
        <v>26.9</v>
      </c>
      <c r="M9" s="37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60">
        <v>31</v>
      </c>
      <c r="R9" s="60">
        <v>44</v>
      </c>
      <c r="S9" s="51">
        <v>34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33.333333333333336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89.9</v>
      </c>
      <c r="E10" s="41">
        <v>49.9</v>
      </c>
      <c r="F10" s="42">
        <v>124</v>
      </c>
      <c r="G10" s="16">
        <f t="shared" si="2"/>
        <v>100</v>
      </c>
      <c r="H10" s="10">
        <f t="shared" si="3"/>
        <v>49.9</v>
      </c>
      <c r="I10" s="15">
        <f t="shared" si="4"/>
        <v>106.95</v>
      </c>
      <c r="J10" s="62">
        <v>69.9</v>
      </c>
      <c r="K10" s="62">
        <v>109.7</v>
      </c>
      <c r="L10" s="36">
        <v>67</v>
      </c>
      <c r="M10" s="37">
        <v>97</v>
      </c>
      <c r="N10" s="16">
        <f t="shared" si="5"/>
        <v>100</v>
      </c>
      <c r="O10" s="10">
        <f t="shared" si="0"/>
        <v>68.45</v>
      </c>
      <c r="P10" s="10">
        <f t="shared" si="1"/>
        <v>103.35</v>
      </c>
      <c r="Q10" s="60">
        <v>74</v>
      </c>
      <c r="R10" s="60">
        <v>89</v>
      </c>
      <c r="S10" s="51">
        <v>70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56.9</v>
      </c>
      <c r="AG10" s="38">
        <v>69.8</v>
      </c>
      <c r="AH10" s="26">
        <f t="shared" si="9"/>
        <v>75</v>
      </c>
      <c r="AI10" s="10">
        <f t="shared" si="10"/>
        <v>63.96666666666667</v>
      </c>
      <c r="AJ10" s="10">
        <f t="shared" si="11"/>
        <v>76.60000000000001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26.9</v>
      </c>
      <c r="D11" s="56">
        <v>26.9</v>
      </c>
      <c r="E11" s="41">
        <v>23.99</v>
      </c>
      <c r="F11" s="42">
        <v>23.99</v>
      </c>
      <c r="G11" s="16">
        <f t="shared" si="2"/>
        <v>100</v>
      </c>
      <c r="H11" s="10">
        <f t="shared" si="3"/>
        <v>25.445</v>
      </c>
      <c r="I11" s="15">
        <f t="shared" si="4"/>
        <v>25.445</v>
      </c>
      <c r="J11" s="62">
        <v>23.8</v>
      </c>
      <c r="K11" s="62">
        <v>23.8</v>
      </c>
      <c r="L11" s="36">
        <v>23.1</v>
      </c>
      <c r="M11" s="37">
        <v>23.1</v>
      </c>
      <c r="N11" s="16">
        <f t="shared" si="5"/>
        <v>100</v>
      </c>
      <c r="O11" s="10">
        <f t="shared" si="0"/>
        <v>23.450000000000003</v>
      </c>
      <c r="P11" s="10">
        <f t="shared" si="1"/>
        <v>23.450000000000003</v>
      </c>
      <c r="Q11" s="60">
        <v>42</v>
      </c>
      <c r="R11" s="60">
        <v>51</v>
      </c>
      <c r="S11" s="51">
        <v>29</v>
      </c>
      <c r="T11" s="52">
        <v>29</v>
      </c>
      <c r="U11" s="38">
        <v>42</v>
      </c>
      <c r="V11" s="38">
        <v>49.5</v>
      </c>
      <c r="W11" s="16">
        <f t="shared" si="6"/>
        <v>100</v>
      </c>
      <c r="X11" s="10">
        <f t="shared" si="7"/>
        <v>37.666666666666664</v>
      </c>
      <c r="Y11" s="10">
        <f t="shared" si="8"/>
        <v>43.166666666666664</v>
      </c>
      <c r="Z11" s="38">
        <v>28</v>
      </c>
      <c r="AA11" s="38">
        <v>28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23</v>
      </c>
      <c r="AG11" s="38">
        <v>23</v>
      </c>
      <c r="AH11" s="26">
        <f t="shared" si="9"/>
        <v>50</v>
      </c>
      <c r="AI11" s="10">
        <f t="shared" si="10"/>
        <v>25.5</v>
      </c>
      <c r="AJ11" s="10">
        <f t="shared" si="11"/>
        <v>25.5</v>
      </c>
      <c r="AK11" s="39">
        <v>23.9</v>
      </c>
      <c r="AL11" s="38">
        <v>23.9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8.7</v>
      </c>
      <c r="D12" s="56">
        <v>13.9</v>
      </c>
      <c r="E12" s="41">
        <v>7.99</v>
      </c>
      <c r="F12" s="42">
        <v>14</v>
      </c>
      <c r="G12" s="16">
        <f t="shared" si="2"/>
        <v>100</v>
      </c>
      <c r="H12" s="10">
        <f t="shared" si="3"/>
        <v>8.344999999999999</v>
      </c>
      <c r="I12" s="15">
        <f t="shared" si="4"/>
        <v>13.95</v>
      </c>
      <c r="J12" s="62">
        <v>9.6</v>
      </c>
      <c r="K12" s="62">
        <v>15.1</v>
      </c>
      <c r="L12" s="36">
        <v>17.7</v>
      </c>
      <c r="M12" s="37">
        <v>17.7</v>
      </c>
      <c r="N12" s="16">
        <f t="shared" si="5"/>
        <v>100</v>
      </c>
      <c r="O12" s="10">
        <f t="shared" si="0"/>
        <v>13.649999999999999</v>
      </c>
      <c r="P12" s="10">
        <f t="shared" si="1"/>
        <v>16.4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8.2</v>
      </c>
      <c r="AL12" s="38">
        <v>10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123.9</v>
      </c>
      <c r="D13" s="56">
        <v>1200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143.445</v>
      </c>
      <c r="I13" s="15">
        <f t="shared" si="4"/>
        <v>1065.495</v>
      </c>
      <c r="J13" s="62">
        <v>400</v>
      </c>
      <c r="K13" s="62">
        <v>1310</v>
      </c>
      <c r="L13" s="36">
        <v>125</v>
      </c>
      <c r="M13" s="37">
        <v>1119</v>
      </c>
      <c r="N13" s="16">
        <f t="shared" si="5"/>
        <v>100</v>
      </c>
      <c r="O13" s="10">
        <f t="shared" si="0"/>
        <v>262.5</v>
      </c>
      <c r="P13" s="10">
        <f t="shared" si="1"/>
        <v>1214.5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34.9</v>
      </c>
      <c r="D14" s="56">
        <v>89.9</v>
      </c>
      <c r="E14" s="41">
        <v>59</v>
      </c>
      <c r="F14" s="42">
        <v>104</v>
      </c>
      <c r="G14" s="16">
        <f t="shared" si="2"/>
        <v>100</v>
      </c>
      <c r="H14" s="10">
        <f t="shared" si="3"/>
        <v>46.95</v>
      </c>
      <c r="I14" s="15">
        <f t="shared" si="4"/>
        <v>96.95</v>
      </c>
      <c r="J14" s="62">
        <v>44.9</v>
      </c>
      <c r="K14" s="62">
        <v>44.9</v>
      </c>
      <c r="L14" s="36">
        <v>47</v>
      </c>
      <c r="M14" s="37">
        <v>112</v>
      </c>
      <c r="N14" s="16">
        <f t="shared" si="5"/>
        <v>100</v>
      </c>
      <c r="O14" s="10">
        <f t="shared" si="0"/>
        <v>45.95</v>
      </c>
      <c r="P14" s="10">
        <f t="shared" si="1"/>
        <v>78.45</v>
      </c>
      <c r="Q14" s="60">
        <v>48</v>
      </c>
      <c r="R14" s="60">
        <v>48</v>
      </c>
      <c r="S14" s="51">
        <v>47</v>
      </c>
      <c r="T14" s="52">
        <v>47</v>
      </c>
      <c r="U14" s="38">
        <v>49</v>
      </c>
      <c r="V14" s="38">
        <v>49</v>
      </c>
      <c r="W14" s="16">
        <f t="shared" si="6"/>
        <v>100</v>
      </c>
      <c r="X14" s="10">
        <f t="shared" si="7"/>
        <v>48</v>
      </c>
      <c r="Y14" s="10">
        <f t="shared" si="8"/>
        <v>48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47</v>
      </c>
      <c r="AG14" s="38">
        <v>57</v>
      </c>
      <c r="AH14" s="26">
        <f t="shared" si="9"/>
        <v>75</v>
      </c>
      <c r="AI14" s="10">
        <f t="shared" si="10"/>
        <v>47</v>
      </c>
      <c r="AJ14" s="10">
        <f t="shared" si="11"/>
        <v>50.333333333333336</v>
      </c>
      <c r="AK14" s="39">
        <v>40</v>
      </c>
      <c r="AL14" s="38">
        <v>45.5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159.9</v>
      </c>
      <c r="D15" s="56">
        <v>399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144.95</v>
      </c>
      <c r="I15" s="15">
        <f t="shared" si="4"/>
        <v>397</v>
      </c>
      <c r="J15" s="62">
        <v>147</v>
      </c>
      <c r="K15" s="62">
        <v>347</v>
      </c>
      <c r="L15" s="36">
        <v>175</v>
      </c>
      <c r="M15" s="37">
        <v>425</v>
      </c>
      <c r="N15" s="16">
        <f t="shared" si="5"/>
        <v>100</v>
      </c>
      <c r="O15" s="10">
        <f t="shared" si="0"/>
        <v>161</v>
      </c>
      <c r="P15" s="10">
        <f t="shared" si="1"/>
        <v>386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315</v>
      </c>
      <c r="AH15" s="26">
        <f t="shared" si="9"/>
        <v>75</v>
      </c>
      <c r="AI15" s="10">
        <f t="shared" si="10"/>
        <v>193.33333333333334</v>
      </c>
      <c r="AJ15" s="10">
        <f t="shared" si="11"/>
        <v>345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119.9</v>
      </c>
      <c r="D16" s="56">
        <v>669.9</v>
      </c>
      <c r="E16" s="41">
        <v>190</v>
      </c>
      <c r="F16" s="42">
        <v>473</v>
      </c>
      <c r="G16" s="16">
        <f t="shared" si="2"/>
        <v>100</v>
      </c>
      <c r="H16" s="10">
        <f t="shared" si="3"/>
        <v>154.95</v>
      </c>
      <c r="I16" s="15">
        <f t="shared" si="4"/>
        <v>571.45</v>
      </c>
      <c r="J16" s="62">
        <v>312</v>
      </c>
      <c r="K16" s="62">
        <v>481.3</v>
      </c>
      <c r="L16" s="36">
        <v>373</v>
      </c>
      <c r="M16" s="37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539</v>
      </c>
      <c r="D17" s="56">
        <v>1119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514.5</v>
      </c>
      <c r="I17" s="15">
        <f t="shared" si="4"/>
        <v>954.5</v>
      </c>
      <c r="J17" s="62">
        <v>581.3</v>
      </c>
      <c r="K17" s="62">
        <v>900</v>
      </c>
      <c r="L17" s="36">
        <v>769</v>
      </c>
      <c r="M17" s="37">
        <v>925</v>
      </c>
      <c r="N17" s="16">
        <f t="shared" si="5"/>
        <v>100</v>
      </c>
      <c r="O17" s="10">
        <f t="shared" si="0"/>
        <v>675.15</v>
      </c>
      <c r="P17" s="10">
        <f t="shared" si="1"/>
        <v>912.5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285</v>
      </c>
      <c r="AH18" s="26">
        <f t="shared" si="9"/>
        <v>50</v>
      </c>
      <c r="AI18" s="10">
        <f t="shared" si="10"/>
        <v>249</v>
      </c>
      <c r="AJ18" s="10">
        <f t="shared" si="11"/>
        <v>317.5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209</v>
      </c>
      <c r="D19" s="56">
        <v>289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224</v>
      </c>
      <c r="I19" s="15">
        <f t="shared" si="4"/>
        <v>264</v>
      </c>
      <c r="J19" s="62" t="s">
        <v>80</v>
      </c>
      <c r="K19" s="62" t="s">
        <v>80</v>
      </c>
      <c r="L19" s="36">
        <v>149</v>
      </c>
      <c r="M19" s="37">
        <v>199</v>
      </c>
      <c r="N19" s="16">
        <f t="shared" si="5"/>
        <v>50</v>
      </c>
      <c r="O19" s="10">
        <f aca="true" t="shared" si="13" ref="O19:O45">AVERAGE(J19,L19)</f>
        <v>149</v>
      </c>
      <c r="P19" s="10">
        <f aca="true" t="shared" si="14" ref="P19:P45">AVERAGE(K19,M19)</f>
        <v>199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350</v>
      </c>
      <c r="AD19" s="38" t="s">
        <v>80</v>
      </c>
      <c r="AE19" s="38" t="s">
        <v>80</v>
      </c>
      <c r="AF19" s="38">
        <v>175</v>
      </c>
      <c r="AG19" s="38">
        <v>355</v>
      </c>
      <c r="AH19" s="26">
        <f t="shared" si="9"/>
        <v>75</v>
      </c>
      <c r="AI19" s="10">
        <f t="shared" si="10"/>
        <v>203.33333333333334</v>
      </c>
      <c r="AJ19" s="10">
        <f t="shared" si="11"/>
        <v>315</v>
      </c>
      <c r="AK19" s="39">
        <v>175</v>
      </c>
      <c r="AL19" s="38">
        <v>355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105</v>
      </c>
      <c r="D20" s="56">
        <v>130.3</v>
      </c>
      <c r="E20" s="41">
        <v>109</v>
      </c>
      <c r="F20" s="42">
        <v>159</v>
      </c>
      <c r="G20" s="16">
        <f t="shared" si="2"/>
        <v>100</v>
      </c>
      <c r="H20" s="10">
        <f t="shared" si="3"/>
        <v>107</v>
      </c>
      <c r="I20" s="15">
        <f t="shared" si="4"/>
        <v>144.65</v>
      </c>
      <c r="J20" s="62">
        <v>129</v>
      </c>
      <c r="K20" s="62">
        <v>159</v>
      </c>
      <c r="L20" s="36">
        <v>119</v>
      </c>
      <c r="M20" s="37">
        <v>179</v>
      </c>
      <c r="N20" s="16">
        <f t="shared" si="5"/>
        <v>100</v>
      </c>
      <c r="O20" s="10">
        <f t="shared" si="13"/>
        <v>124</v>
      </c>
      <c r="P20" s="10">
        <f t="shared" si="14"/>
        <v>169</v>
      </c>
      <c r="Q20" s="60">
        <v>150</v>
      </c>
      <c r="R20" s="60">
        <v>150</v>
      </c>
      <c r="S20" s="51">
        <v>138</v>
      </c>
      <c r="T20" s="52">
        <v>155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150</v>
      </c>
      <c r="AG20" s="38">
        <v>160</v>
      </c>
      <c r="AH20" s="26">
        <f t="shared" si="9"/>
        <v>75</v>
      </c>
      <c r="AI20" s="10">
        <f t="shared" si="10"/>
        <v>143.33333333333334</v>
      </c>
      <c r="AJ20" s="10">
        <f t="shared" si="11"/>
        <v>150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199</v>
      </c>
      <c r="D21" s="56">
        <v>359</v>
      </c>
      <c r="E21" s="41">
        <v>120.99</v>
      </c>
      <c r="F21" s="42">
        <v>279</v>
      </c>
      <c r="G21" s="16">
        <f t="shared" si="2"/>
        <v>100</v>
      </c>
      <c r="H21" s="10">
        <f t="shared" si="3"/>
        <v>159.995</v>
      </c>
      <c r="I21" s="15">
        <f t="shared" si="4"/>
        <v>319</v>
      </c>
      <c r="J21" s="62">
        <v>126.1</v>
      </c>
      <c r="K21" s="62">
        <v>171.2</v>
      </c>
      <c r="L21" s="36">
        <v>55</v>
      </c>
      <c r="M21" s="37">
        <v>294</v>
      </c>
      <c r="N21" s="16">
        <f t="shared" si="5"/>
        <v>100</v>
      </c>
      <c r="O21" s="10">
        <f t="shared" si="13"/>
        <v>90.55</v>
      </c>
      <c r="P21" s="10">
        <f t="shared" si="14"/>
        <v>232.6</v>
      </c>
      <c r="Q21" s="60" t="s">
        <v>80</v>
      </c>
      <c r="R21" s="60" t="s">
        <v>80</v>
      </c>
      <c r="S21" s="51">
        <v>100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125</v>
      </c>
      <c r="Y21" s="10">
        <f t="shared" si="8"/>
        <v>571.5</v>
      </c>
      <c r="Z21" s="38" t="s">
        <v>80</v>
      </c>
      <c r="AA21" s="38" t="s">
        <v>80</v>
      </c>
      <c r="AB21" s="38">
        <v>95</v>
      </c>
      <c r="AC21" s="38">
        <v>380</v>
      </c>
      <c r="AD21" s="38" t="s">
        <v>80</v>
      </c>
      <c r="AE21" s="38" t="s">
        <v>80</v>
      </c>
      <c r="AF21" s="38">
        <v>74</v>
      </c>
      <c r="AG21" s="38">
        <v>384</v>
      </c>
      <c r="AH21" s="26">
        <f t="shared" si="9"/>
        <v>50</v>
      </c>
      <c r="AI21" s="10">
        <f t="shared" si="10"/>
        <v>84.5</v>
      </c>
      <c r="AJ21" s="10">
        <f t="shared" si="11"/>
        <v>382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199</v>
      </c>
      <c r="D22" s="56">
        <v>409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159</v>
      </c>
      <c r="I22" s="15">
        <f t="shared" si="4"/>
        <v>425.995</v>
      </c>
      <c r="J22" s="62">
        <v>372</v>
      </c>
      <c r="K22" s="62">
        <v>372</v>
      </c>
      <c r="L22" s="36">
        <v>213</v>
      </c>
      <c r="M22" s="37">
        <v>515</v>
      </c>
      <c r="N22" s="16">
        <f t="shared" si="5"/>
        <v>100</v>
      </c>
      <c r="O22" s="10">
        <f t="shared" si="13"/>
        <v>292.5</v>
      </c>
      <c r="P22" s="10">
        <f t="shared" si="14"/>
        <v>443.5</v>
      </c>
      <c r="Q22" s="60" t="s">
        <v>80</v>
      </c>
      <c r="R22" s="60" t="s">
        <v>80</v>
      </c>
      <c r="S22" s="51">
        <v>195</v>
      </c>
      <c r="T22" s="52">
        <v>416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408</v>
      </c>
      <c r="Z22" s="38" t="s">
        <v>80</v>
      </c>
      <c r="AA22" s="38" t="s">
        <v>80</v>
      </c>
      <c r="AB22" s="38">
        <v>210</v>
      </c>
      <c r="AC22" s="38">
        <v>430</v>
      </c>
      <c r="AD22" s="38" t="s">
        <v>80</v>
      </c>
      <c r="AE22" s="38" t="s">
        <v>80</v>
      </c>
      <c r="AF22" s="38">
        <v>318</v>
      </c>
      <c r="AG22" s="38">
        <v>396</v>
      </c>
      <c r="AH22" s="26">
        <f t="shared" si="9"/>
        <v>50</v>
      </c>
      <c r="AI22" s="10">
        <f t="shared" si="10"/>
        <v>264</v>
      </c>
      <c r="AJ22" s="10">
        <f t="shared" si="11"/>
        <v>413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159.9</v>
      </c>
      <c r="D23" s="56">
        <v>339.9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154.45</v>
      </c>
      <c r="I23" s="15">
        <f t="shared" si="4"/>
        <v>244.45</v>
      </c>
      <c r="J23" s="62">
        <v>128.8</v>
      </c>
      <c r="K23" s="62">
        <v>165</v>
      </c>
      <c r="L23" s="36">
        <v>178</v>
      </c>
      <c r="M23" s="37">
        <v>299</v>
      </c>
      <c r="N23" s="16">
        <f t="shared" si="5"/>
        <v>100</v>
      </c>
      <c r="O23" s="10">
        <f t="shared" si="13"/>
        <v>153.4</v>
      </c>
      <c r="P23" s="10">
        <f t="shared" si="14"/>
        <v>232</v>
      </c>
      <c r="Q23" s="60" t="s">
        <v>80</v>
      </c>
      <c r="R23" s="60" t="s">
        <v>80</v>
      </c>
      <c r="S23" s="51">
        <v>110</v>
      </c>
      <c r="T23" s="52">
        <v>309</v>
      </c>
      <c r="U23" s="38">
        <v>250</v>
      </c>
      <c r="V23" s="38">
        <v>250</v>
      </c>
      <c r="W23" s="16">
        <f t="shared" si="6"/>
        <v>66.66666666666666</v>
      </c>
      <c r="X23" s="10">
        <f t="shared" si="7"/>
        <v>180</v>
      </c>
      <c r="Y23" s="10">
        <f t="shared" si="8"/>
        <v>279.5</v>
      </c>
      <c r="Z23" s="38" t="s">
        <v>80</v>
      </c>
      <c r="AA23" s="38" t="s">
        <v>80</v>
      </c>
      <c r="AB23" s="38">
        <v>100</v>
      </c>
      <c r="AC23" s="38">
        <v>260</v>
      </c>
      <c r="AD23" s="38" t="s">
        <v>80</v>
      </c>
      <c r="AE23" s="38" t="s">
        <v>80</v>
      </c>
      <c r="AF23" s="38">
        <v>170</v>
      </c>
      <c r="AG23" s="38">
        <v>280</v>
      </c>
      <c r="AH23" s="26">
        <f t="shared" si="9"/>
        <v>50</v>
      </c>
      <c r="AI23" s="10">
        <f t="shared" si="10"/>
        <v>135</v>
      </c>
      <c r="AJ23" s="10">
        <f t="shared" si="11"/>
        <v>270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17.9</v>
      </c>
      <c r="D24" s="56">
        <v>232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18.445</v>
      </c>
      <c r="I24" s="15">
        <f t="shared" si="4"/>
        <v>178.5</v>
      </c>
      <c r="J24" s="62">
        <v>39.5</v>
      </c>
      <c r="K24" s="62">
        <v>107</v>
      </c>
      <c r="L24" s="36">
        <v>29.6</v>
      </c>
      <c r="M24" s="37">
        <v>102</v>
      </c>
      <c r="N24" s="16">
        <f t="shared" si="5"/>
        <v>100</v>
      </c>
      <c r="O24" s="10">
        <f t="shared" si="13"/>
        <v>34.55</v>
      </c>
      <c r="P24" s="10">
        <f t="shared" si="14"/>
        <v>104.5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48.67</v>
      </c>
      <c r="D25" s="46">
        <v>52</v>
      </c>
      <c r="E25" s="47">
        <v>40</v>
      </c>
      <c r="F25" s="48">
        <v>52</v>
      </c>
      <c r="G25" s="16">
        <f t="shared" si="2"/>
        <v>100</v>
      </c>
      <c r="H25" s="10">
        <f t="shared" si="3"/>
        <v>44.335</v>
      </c>
      <c r="I25" s="15">
        <f t="shared" si="4"/>
        <v>52</v>
      </c>
      <c r="J25" s="35">
        <v>40.44</v>
      </c>
      <c r="K25" s="35">
        <v>51.2</v>
      </c>
      <c r="L25" s="32">
        <v>46.44</v>
      </c>
      <c r="M25" s="33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40">
        <v>42</v>
      </c>
      <c r="R25" s="40">
        <v>48.89</v>
      </c>
      <c r="S25" s="53">
        <v>42</v>
      </c>
      <c r="T25" s="54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31.29</v>
      </c>
      <c r="D26" s="46">
        <v>44.14</v>
      </c>
      <c r="E26" s="47">
        <v>27.14</v>
      </c>
      <c r="F26" s="48">
        <v>41.43</v>
      </c>
      <c r="G26" s="16">
        <f t="shared" si="2"/>
        <v>100</v>
      </c>
      <c r="H26" s="10">
        <f t="shared" si="3"/>
        <v>29.215</v>
      </c>
      <c r="I26" s="15">
        <f t="shared" si="4"/>
        <v>42.785</v>
      </c>
      <c r="J26" s="35">
        <v>34</v>
      </c>
      <c r="K26" s="35">
        <v>40</v>
      </c>
      <c r="L26" s="32">
        <v>34.15</v>
      </c>
      <c r="M26" s="33">
        <v>43.71</v>
      </c>
      <c r="N26" s="16">
        <f t="shared" si="5"/>
        <v>100</v>
      </c>
      <c r="O26" s="10">
        <f t="shared" si="13"/>
        <v>34.075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28.9</v>
      </c>
      <c r="D27" s="61">
        <v>99</v>
      </c>
      <c r="E27" s="41">
        <v>28</v>
      </c>
      <c r="F27" s="42">
        <v>65</v>
      </c>
      <c r="G27" s="16">
        <f t="shared" si="2"/>
        <v>100</v>
      </c>
      <c r="H27" s="10">
        <f t="shared" si="3"/>
        <v>28.45</v>
      </c>
      <c r="I27" s="15">
        <f t="shared" si="4"/>
        <v>82</v>
      </c>
      <c r="J27" s="62">
        <v>42.7</v>
      </c>
      <c r="K27" s="62">
        <v>60</v>
      </c>
      <c r="L27" s="36">
        <v>33</v>
      </c>
      <c r="M27" s="37">
        <v>71</v>
      </c>
      <c r="N27" s="16">
        <f t="shared" si="5"/>
        <v>100</v>
      </c>
      <c r="O27" s="10">
        <f t="shared" si="13"/>
        <v>37.85</v>
      </c>
      <c r="P27" s="10">
        <f t="shared" si="14"/>
        <v>65.5</v>
      </c>
      <c r="Q27" s="60">
        <v>46</v>
      </c>
      <c r="R27" s="60">
        <v>68</v>
      </c>
      <c r="S27" s="51">
        <v>49</v>
      </c>
      <c r="T27" s="52">
        <v>52</v>
      </c>
      <c r="U27" s="38">
        <v>50</v>
      </c>
      <c r="V27" s="38">
        <v>79</v>
      </c>
      <c r="W27" s="16">
        <f t="shared" si="6"/>
        <v>100</v>
      </c>
      <c r="X27" s="10">
        <f t="shared" si="7"/>
        <v>48.333333333333336</v>
      </c>
      <c r="Y27" s="10">
        <f t="shared" si="8"/>
        <v>66.33333333333333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43</v>
      </c>
      <c r="AG27" s="38">
        <v>67</v>
      </c>
      <c r="AH27" s="26">
        <f t="shared" si="9"/>
        <v>75</v>
      </c>
      <c r="AI27" s="10">
        <f t="shared" si="10"/>
        <v>50</v>
      </c>
      <c r="AJ27" s="10">
        <f t="shared" si="11"/>
        <v>65.66666666666667</v>
      </c>
      <c r="AK27" s="39">
        <v>35</v>
      </c>
      <c r="AL27" s="38">
        <v>70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200</v>
      </c>
      <c r="D28" s="61">
        <v>320</v>
      </c>
      <c r="E28" s="41">
        <v>216</v>
      </c>
      <c r="F28" s="42">
        <v>397</v>
      </c>
      <c r="G28" s="16">
        <f t="shared" si="2"/>
        <v>100</v>
      </c>
      <c r="H28" s="10">
        <f t="shared" si="3"/>
        <v>208</v>
      </c>
      <c r="I28" s="15">
        <f t="shared" si="4"/>
        <v>358.5</v>
      </c>
      <c r="J28" s="62">
        <v>162</v>
      </c>
      <c r="K28" s="62">
        <v>162</v>
      </c>
      <c r="L28" s="36">
        <v>216</v>
      </c>
      <c r="M28" s="37">
        <v>216</v>
      </c>
      <c r="N28" s="16">
        <f t="shared" si="5"/>
        <v>100</v>
      </c>
      <c r="O28" s="10">
        <f t="shared" si="13"/>
        <v>189</v>
      </c>
      <c r="P28" s="10">
        <f t="shared" si="14"/>
        <v>189</v>
      </c>
      <c r="Q28" s="60">
        <v>132</v>
      </c>
      <c r="R28" s="60">
        <v>132</v>
      </c>
      <c r="S28" s="51">
        <v>188</v>
      </c>
      <c r="T28" s="52">
        <v>207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166.66666666666666</v>
      </c>
      <c r="Y28" s="10">
        <f t="shared" si="8"/>
        <v>179.66666666666666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290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520</v>
      </c>
      <c r="M29" s="37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60">
        <v>460</v>
      </c>
      <c r="R29" s="60">
        <v>460</v>
      </c>
      <c r="S29" s="51">
        <v>338</v>
      </c>
      <c r="T29" s="52">
        <v>443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</v>
      </c>
      <c r="Y29" s="10">
        <f t="shared" si="8"/>
        <v>451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468</v>
      </c>
      <c r="AH29" s="26">
        <f t="shared" si="9"/>
        <v>75</v>
      </c>
      <c r="AI29" s="10">
        <f t="shared" si="10"/>
        <v>235</v>
      </c>
      <c r="AJ29" s="10">
        <f t="shared" si="11"/>
        <v>434.3333333333333</v>
      </c>
      <c r="AK29" s="39">
        <v>450</v>
      </c>
      <c r="AL29" s="38">
        <v>550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45</v>
      </c>
      <c r="D30" s="61">
        <v>74</v>
      </c>
      <c r="E30" s="41">
        <v>40</v>
      </c>
      <c r="F30" s="42">
        <v>80</v>
      </c>
      <c r="G30" s="16">
        <f t="shared" si="2"/>
        <v>100</v>
      </c>
      <c r="H30" s="10">
        <f t="shared" si="3"/>
        <v>42.5</v>
      </c>
      <c r="I30" s="15">
        <f t="shared" si="4"/>
        <v>77</v>
      </c>
      <c r="J30" s="62">
        <v>56</v>
      </c>
      <c r="K30" s="62">
        <v>87</v>
      </c>
      <c r="L30" s="36">
        <v>60</v>
      </c>
      <c r="M30" s="37">
        <v>76</v>
      </c>
      <c r="N30" s="16">
        <f t="shared" si="5"/>
        <v>100</v>
      </c>
      <c r="O30" s="10">
        <f t="shared" si="13"/>
        <v>58</v>
      </c>
      <c r="P30" s="10">
        <f t="shared" si="14"/>
        <v>81.5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72</v>
      </c>
      <c r="AH30" s="26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9">
        <v>66</v>
      </c>
      <c r="AL30" s="38">
        <v>80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96.6</v>
      </c>
      <c r="D31" s="61">
        <v>170</v>
      </c>
      <c r="E31" s="41">
        <v>132</v>
      </c>
      <c r="F31" s="42">
        <v>144</v>
      </c>
      <c r="G31" s="16">
        <f t="shared" si="2"/>
        <v>100</v>
      </c>
      <c r="H31" s="10">
        <f t="shared" si="3"/>
        <v>114.3</v>
      </c>
      <c r="I31" s="15">
        <f t="shared" si="4"/>
        <v>157</v>
      </c>
      <c r="J31" s="62">
        <v>113.5</v>
      </c>
      <c r="K31" s="62">
        <v>113.5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120.25</v>
      </c>
      <c r="P31" s="10">
        <f t="shared" si="14"/>
        <v>154.25</v>
      </c>
      <c r="Q31" s="60">
        <v>86</v>
      </c>
      <c r="R31" s="60">
        <v>140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142</v>
      </c>
      <c r="AG31" s="38">
        <v>182</v>
      </c>
      <c r="AH31" s="26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384.9</v>
      </c>
      <c r="D32" s="61">
        <v>619</v>
      </c>
      <c r="E32" s="41">
        <v>390</v>
      </c>
      <c r="F32" s="42">
        <v>640</v>
      </c>
      <c r="G32" s="16">
        <f t="shared" si="2"/>
        <v>100</v>
      </c>
      <c r="H32" s="10">
        <f t="shared" si="3"/>
        <v>387.45</v>
      </c>
      <c r="I32" s="15">
        <f t="shared" si="4"/>
        <v>629.5</v>
      </c>
      <c r="J32" s="62">
        <v>359</v>
      </c>
      <c r="K32" s="62">
        <v>533</v>
      </c>
      <c r="L32" s="36">
        <v>373</v>
      </c>
      <c r="M32" s="37">
        <v>680</v>
      </c>
      <c r="N32" s="16">
        <f t="shared" si="5"/>
        <v>100</v>
      </c>
      <c r="O32" s="10">
        <f t="shared" si="13"/>
        <v>366</v>
      </c>
      <c r="P32" s="10">
        <f t="shared" si="14"/>
        <v>606.5</v>
      </c>
      <c r="Q32" s="60">
        <v>488</v>
      </c>
      <c r="R32" s="60">
        <v>545</v>
      </c>
      <c r="S32" s="51">
        <v>288</v>
      </c>
      <c r="T32" s="52">
        <v>499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501.3333333333333</v>
      </c>
      <c r="Z32" s="38">
        <v>390</v>
      </c>
      <c r="AA32" s="38">
        <v>425</v>
      </c>
      <c r="AB32" s="38">
        <v>320</v>
      </c>
      <c r="AC32" s="38">
        <v>590</v>
      </c>
      <c r="AD32" s="38" t="s">
        <v>80</v>
      </c>
      <c r="AE32" s="38" t="s">
        <v>80</v>
      </c>
      <c r="AF32" s="38">
        <v>345</v>
      </c>
      <c r="AG32" s="38">
        <v>675</v>
      </c>
      <c r="AH32" s="26">
        <f t="shared" si="9"/>
        <v>75</v>
      </c>
      <c r="AI32" s="10">
        <f t="shared" si="10"/>
        <v>351.6666666666667</v>
      </c>
      <c r="AJ32" s="10">
        <f t="shared" si="11"/>
        <v>563.3333333333334</v>
      </c>
      <c r="AK32" s="39">
        <v>350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13.2</v>
      </c>
      <c r="D33" s="61">
        <v>17.9</v>
      </c>
      <c r="E33" s="41">
        <v>17</v>
      </c>
      <c r="F33" s="42">
        <v>29</v>
      </c>
      <c r="G33" s="16">
        <f t="shared" si="2"/>
        <v>100</v>
      </c>
      <c r="H33" s="10">
        <f t="shared" si="3"/>
        <v>15.1</v>
      </c>
      <c r="I33" s="15">
        <f t="shared" si="4"/>
        <v>23.45</v>
      </c>
      <c r="J33" s="62">
        <v>9.9</v>
      </c>
      <c r="K33" s="62">
        <v>9.9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10.4</v>
      </c>
      <c r="P33" s="10">
        <f t="shared" si="14"/>
        <v>10.4</v>
      </c>
      <c r="Q33" s="60" t="s">
        <v>80</v>
      </c>
      <c r="R33" s="60" t="s">
        <v>80</v>
      </c>
      <c r="S33" s="55">
        <v>18</v>
      </c>
      <c r="T33" s="56">
        <v>18</v>
      </c>
      <c r="U33" s="38">
        <v>20</v>
      </c>
      <c r="V33" s="38">
        <v>20</v>
      </c>
      <c r="W33" s="16">
        <f t="shared" si="6"/>
        <v>66.66666666666666</v>
      </c>
      <c r="X33" s="10">
        <f t="shared" si="7"/>
        <v>19</v>
      </c>
      <c r="Y33" s="10">
        <f t="shared" si="8"/>
        <v>19</v>
      </c>
      <c r="Z33" s="38" t="s">
        <v>80</v>
      </c>
      <c r="AA33" s="38" t="s">
        <v>80</v>
      </c>
      <c r="AB33" s="38">
        <v>20</v>
      </c>
      <c r="AC33" s="38">
        <v>20</v>
      </c>
      <c r="AD33" s="38">
        <v>8</v>
      </c>
      <c r="AE33" s="38">
        <v>10</v>
      </c>
      <c r="AF33" s="38">
        <v>15</v>
      </c>
      <c r="AG33" s="38">
        <v>15</v>
      </c>
      <c r="AH33" s="26">
        <f t="shared" si="9"/>
        <v>75</v>
      </c>
      <c r="AI33" s="10">
        <f t="shared" si="10"/>
        <v>14.333333333333334</v>
      </c>
      <c r="AJ33" s="10">
        <f t="shared" si="11"/>
        <v>15</v>
      </c>
      <c r="AK33" s="39">
        <v>10</v>
      </c>
      <c r="AL33" s="38">
        <v>12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18.9</v>
      </c>
      <c r="D34" s="61">
        <v>39.9</v>
      </c>
      <c r="E34" s="41">
        <v>18</v>
      </c>
      <c r="F34" s="42">
        <v>22</v>
      </c>
      <c r="G34" s="16">
        <f t="shared" si="2"/>
        <v>100</v>
      </c>
      <c r="H34" s="10">
        <f t="shared" si="3"/>
        <v>18.45</v>
      </c>
      <c r="I34" s="15">
        <f t="shared" si="4"/>
        <v>30.95</v>
      </c>
      <c r="J34" s="62">
        <v>21.9</v>
      </c>
      <c r="K34" s="62">
        <v>21.9</v>
      </c>
      <c r="L34" s="36">
        <v>24.9</v>
      </c>
      <c r="M34" s="37">
        <v>24.9</v>
      </c>
      <c r="N34" s="16">
        <f t="shared" si="5"/>
        <v>100</v>
      </c>
      <c r="O34" s="10">
        <f t="shared" si="13"/>
        <v>23.4</v>
      </c>
      <c r="P34" s="10">
        <f t="shared" si="14"/>
        <v>23.4</v>
      </c>
      <c r="Q34" s="60" t="s">
        <v>80</v>
      </c>
      <c r="R34" s="60" t="s">
        <v>80</v>
      </c>
      <c r="S34" s="55">
        <v>25</v>
      </c>
      <c r="T34" s="56">
        <v>25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27</v>
      </c>
      <c r="Y34" s="10">
        <f t="shared" si="8"/>
        <v>27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25</v>
      </c>
      <c r="AE34" s="38">
        <v>25</v>
      </c>
      <c r="AF34" s="38">
        <v>25</v>
      </c>
      <c r="AG34" s="38">
        <v>25</v>
      </c>
      <c r="AH34" s="26">
        <f t="shared" si="9"/>
        <v>75</v>
      </c>
      <c r="AI34" s="10">
        <f t="shared" si="10"/>
        <v>25</v>
      </c>
      <c r="AJ34" s="10">
        <f t="shared" si="11"/>
        <v>25</v>
      </c>
      <c r="AK34" s="39">
        <v>18</v>
      </c>
      <c r="AL34" s="38">
        <v>20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12.5</v>
      </c>
      <c r="D35" s="61">
        <v>12.5</v>
      </c>
      <c r="E35" s="41">
        <v>16</v>
      </c>
      <c r="F35" s="42">
        <v>16</v>
      </c>
      <c r="G35" s="16">
        <f t="shared" si="2"/>
        <v>100</v>
      </c>
      <c r="H35" s="10">
        <f t="shared" si="3"/>
        <v>14.25</v>
      </c>
      <c r="I35" s="15">
        <f t="shared" si="4"/>
        <v>14.25</v>
      </c>
      <c r="J35" s="62">
        <v>13.2</v>
      </c>
      <c r="K35" s="62">
        <v>13.2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13.05</v>
      </c>
      <c r="P35" s="10">
        <f t="shared" si="14"/>
        <v>13.05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19</v>
      </c>
      <c r="V35" s="38">
        <v>25</v>
      </c>
      <c r="W35" s="16">
        <f t="shared" si="6"/>
        <v>66.66666666666666</v>
      </c>
      <c r="X35" s="10">
        <f t="shared" si="7"/>
        <v>18.5</v>
      </c>
      <c r="Y35" s="10">
        <f t="shared" si="8"/>
        <v>21.5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20</v>
      </c>
      <c r="AL35" s="38">
        <v>25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15.2</v>
      </c>
      <c r="D36" s="61">
        <v>38.2</v>
      </c>
      <c r="E36" s="41">
        <v>16</v>
      </c>
      <c r="F36" s="42">
        <v>39</v>
      </c>
      <c r="G36" s="16">
        <f t="shared" si="2"/>
        <v>100</v>
      </c>
      <c r="H36" s="10">
        <f t="shared" si="3"/>
        <v>15.6</v>
      </c>
      <c r="I36" s="15">
        <f t="shared" si="4"/>
        <v>38.6</v>
      </c>
      <c r="J36" s="62">
        <v>13.9</v>
      </c>
      <c r="K36" s="62">
        <v>13.9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15.2</v>
      </c>
      <c r="P36" s="10">
        <f t="shared" si="14"/>
        <v>15.2</v>
      </c>
      <c r="Q36" s="60" t="s">
        <v>80</v>
      </c>
      <c r="R36" s="60" t="s">
        <v>80</v>
      </c>
      <c r="S36" s="57">
        <v>25</v>
      </c>
      <c r="T36" s="58">
        <v>25</v>
      </c>
      <c r="U36" s="38">
        <v>20</v>
      </c>
      <c r="V36" s="38">
        <v>29</v>
      </c>
      <c r="W36" s="16">
        <f t="shared" si="6"/>
        <v>66.66666666666666</v>
      </c>
      <c r="X36" s="10">
        <f t="shared" si="7"/>
        <v>22.5</v>
      </c>
      <c r="Y36" s="10">
        <f t="shared" si="8"/>
        <v>27</v>
      </c>
      <c r="Z36" s="38" t="s">
        <v>80</v>
      </c>
      <c r="AA36" s="38" t="s">
        <v>80</v>
      </c>
      <c r="AB36" s="38">
        <v>25</v>
      </c>
      <c r="AC36" s="38">
        <v>25</v>
      </c>
      <c r="AD36" s="38">
        <v>25</v>
      </c>
      <c r="AE36" s="38">
        <v>25</v>
      </c>
      <c r="AF36" s="38">
        <v>35</v>
      </c>
      <c r="AG36" s="38">
        <v>35</v>
      </c>
      <c r="AH36" s="26">
        <f t="shared" si="9"/>
        <v>75</v>
      </c>
      <c r="AI36" s="10">
        <f t="shared" si="10"/>
        <v>28.333333333333332</v>
      </c>
      <c r="AJ36" s="10">
        <f t="shared" si="11"/>
        <v>28.333333333333332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59.9</v>
      </c>
      <c r="D37" s="61">
        <v>71.9</v>
      </c>
      <c r="E37" s="41">
        <v>59</v>
      </c>
      <c r="F37" s="42">
        <v>79</v>
      </c>
      <c r="G37" s="16">
        <f t="shared" si="2"/>
        <v>100</v>
      </c>
      <c r="H37" s="10">
        <f t="shared" si="3"/>
        <v>59.45</v>
      </c>
      <c r="I37" s="15">
        <f t="shared" si="4"/>
        <v>75.45</v>
      </c>
      <c r="J37" s="62">
        <v>62.1</v>
      </c>
      <c r="K37" s="62">
        <v>62.1</v>
      </c>
      <c r="L37" s="36">
        <v>109.9</v>
      </c>
      <c r="M37" s="37">
        <v>119</v>
      </c>
      <c r="N37" s="16">
        <f t="shared" si="5"/>
        <v>100</v>
      </c>
      <c r="O37" s="10">
        <f t="shared" si="13"/>
        <v>86</v>
      </c>
      <c r="P37" s="10">
        <f t="shared" si="14"/>
        <v>90.55</v>
      </c>
      <c r="Q37" s="60" t="s">
        <v>80</v>
      </c>
      <c r="R37" s="60" t="s">
        <v>80</v>
      </c>
      <c r="S37" s="55">
        <v>85</v>
      </c>
      <c r="T37" s="56">
        <v>140</v>
      </c>
      <c r="U37" s="38">
        <v>119</v>
      </c>
      <c r="V37" s="38">
        <v>119</v>
      </c>
      <c r="W37" s="16">
        <f t="shared" si="6"/>
        <v>66.66666666666666</v>
      </c>
      <c r="X37" s="10">
        <f t="shared" si="7"/>
        <v>102</v>
      </c>
      <c r="Y37" s="10">
        <f t="shared" si="8"/>
        <v>129.5</v>
      </c>
      <c r="Z37" s="38" t="s">
        <v>80</v>
      </c>
      <c r="AA37" s="38" t="s">
        <v>80</v>
      </c>
      <c r="AB37" s="38">
        <v>110</v>
      </c>
      <c r="AC37" s="38">
        <v>110</v>
      </c>
      <c r="AD37" s="38">
        <v>80</v>
      </c>
      <c r="AE37" s="38">
        <v>80</v>
      </c>
      <c r="AF37" s="38">
        <v>110</v>
      </c>
      <c r="AG37" s="38">
        <v>110</v>
      </c>
      <c r="AH37" s="26">
        <f t="shared" si="9"/>
        <v>75</v>
      </c>
      <c r="AI37" s="10">
        <f t="shared" si="10"/>
        <v>100</v>
      </c>
      <c r="AJ37" s="10">
        <f t="shared" si="11"/>
        <v>100</v>
      </c>
      <c r="AK37" s="39">
        <v>85</v>
      </c>
      <c r="AL37" s="38">
        <v>85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90.3</v>
      </c>
      <c r="D38" s="61">
        <v>186</v>
      </c>
      <c r="E38" s="41">
        <v>119</v>
      </c>
      <c r="F38" s="42">
        <v>189</v>
      </c>
      <c r="G38" s="16">
        <f t="shared" si="2"/>
        <v>100</v>
      </c>
      <c r="H38" s="10">
        <f t="shared" si="3"/>
        <v>104.65</v>
      </c>
      <c r="I38" s="15">
        <f t="shared" si="4"/>
        <v>187.5</v>
      </c>
      <c r="J38" s="62">
        <v>109</v>
      </c>
      <c r="K38" s="62">
        <v>109</v>
      </c>
      <c r="L38" s="36">
        <v>99.9</v>
      </c>
      <c r="M38" s="37">
        <v>99.9</v>
      </c>
      <c r="N38" s="16">
        <f t="shared" si="5"/>
        <v>100</v>
      </c>
      <c r="O38" s="10">
        <f t="shared" si="13"/>
        <v>104.45</v>
      </c>
      <c r="P38" s="10">
        <f t="shared" si="14"/>
        <v>104.45</v>
      </c>
      <c r="Q38" s="60" t="s">
        <v>80</v>
      </c>
      <c r="R38" s="60" t="s">
        <v>80</v>
      </c>
      <c r="S38" s="51">
        <v>100</v>
      </c>
      <c r="T38" s="52">
        <v>150</v>
      </c>
      <c r="U38" s="38">
        <v>129</v>
      </c>
      <c r="V38" s="38">
        <v>129</v>
      </c>
      <c r="W38" s="16">
        <f t="shared" si="6"/>
        <v>66.66666666666666</v>
      </c>
      <c r="X38" s="10">
        <f t="shared" si="7"/>
        <v>114.5</v>
      </c>
      <c r="Y38" s="10">
        <f t="shared" si="8"/>
        <v>139.5</v>
      </c>
      <c r="Z38" s="38" t="s">
        <v>80</v>
      </c>
      <c r="AA38" s="38" t="s">
        <v>80</v>
      </c>
      <c r="AB38" s="38">
        <v>80</v>
      </c>
      <c r="AC38" s="38">
        <v>160</v>
      </c>
      <c r="AD38" s="38">
        <v>70</v>
      </c>
      <c r="AE38" s="38">
        <v>140</v>
      </c>
      <c r="AF38" s="38">
        <v>95</v>
      </c>
      <c r="AG38" s="38">
        <v>95</v>
      </c>
      <c r="AH38" s="26">
        <f t="shared" si="9"/>
        <v>75</v>
      </c>
      <c r="AI38" s="10">
        <f t="shared" si="10"/>
        <v>81.66666666666667</v>
      </c>
      <c r="AJ38" s="10">
        <f t="shared" si="11"/>
        <v>131.66666666666666</v>
      </c>
      <c r="AK38" s="39">
        <v>80</v>
      </c>
      <c r="AL38" s="38">
        <v>80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169</v>
      </c>
      <c r="D39" s="61">
        <v>199</v>
      </c>
      <c r="E39" s="41">
        <v>159</v>
      </c>
      <c r="F39" s="42">
        <v>159</v>
      </c>
      <c r="G39" s="16">
        <f t="shared" si="2"/>
        <v>100</v>
      </c>
      <c r="H39" s="10">
        <f t="shared" si="3"/>
        <v>164</v>
      </c>
      <c r="I39" s="15">
        <f t="shared" si="4"/>
        <v>179</v>
      </c>
      <c r="J39" s="62">
        <v>169</v>
      </c>
      <c r="K39" s="62">
        <v>169</v>
      </c>
      <c r="L39" s="36">
        <v>169.9</v>
      </c>
      <c r="M39" s="37">
        <v>169.9</v>
      </c>
      <c r="N39" s="16">
        <f t="shared" si="5"/>
        <v>100</v>
      </c>
      <c r="O39" s="10">
        <f t="shared" si="13"/>
        <v>169.45</v>
      </c>
      <c r="P39" s="10">
        <f t="shared" si="14"/>
        <v>169.45</v>
      </c>
      <c r="Q39" s="60" t="s">
        <v>80</v>
      </c>
      <c r="R39" s="60" t="s">
        <v>80</v>
      </c>
      <c r="S39" s="51">
        <v>180</v>
      </c>
      <c r="T39" s="52">
        <v>180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180</v>
      </c>
      <c r="Y39" s="10">
        <f t="shared" si="8"/>
        <v>180</v>
      </c>
      <c r="Z39" s="38" t="s">
        <v>80</v>
      </c>
      <c r="AA39" s="38" t="s">
        <v>80</v>
      </c>
      <c r="AB39" s="38">
        <v>250</v>
      </c>
      <c r="AC39" s="38">
        <v>250</v>
      </c>
      <c r="AD39" s="38">
        <v>85</v>
      </c>
      <c r="AE39" s="38">
        <v>150</v>
      </c>
      <c r="AF39" s="38">
        <v>110</v>
      </c>
      <c r="AG39" s="38">
        <v>110</v>
      </c>
      <c r="AH39" s="26">
        <f t="shared" si="9"/>
        <v>75</v>
      </c>
      <c r="AI39" s="10">
        <f t="shared" si="10"/>
        <v>148.33333333333334</v>
      </c>
      <c r="AJ39" s="10">
        <f t="shared" si="11"/>
        <v>170</v>
      </c>
      <c r="AK39" s="39">
        <v>250</v>
      </c>
      <c r="AL39" s="38">
        <v>250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59.9</v>
      </c>
      <c r="D40" s="61">
        <v>129.9</v>
      </c>
      <c r="E40" s="41">
        <v>63</v>
      </c>
      <c r="F40" s="42">
        <v>109</v>
      </c>
      <c r="G40" s="16">
        <f t="shared" si="2"/>
        <v>100</v>
      </c>
      <c r="H40" s="10">
        <f t="shared" si="3"/>
        <v>61.45</v>
      </c>
      <c r="I40" s="15">
        <f t="shared" si="4"/>
        <v>119.45</v>
      </c>
      <c r="J40" s="62">
        <v>49</v>
      </c>
      <c r="K40" s="62">
        <v>133.9</v>
      </c>
      <c r="L40" s="36">
        <v>69.9</v>
      </c>
      <c r="M40" s="37">
        <v>85.9</v>
      </c>
      <c r="N40" s="16">
        <f t="shared" si="5"/>
        <v>100</v>
      </c>
      <c r="O40" s="10">
        <f t="shared" si="13"/>
        <v>59.45</v>
      </c>
      <c r="P40" s="10">
        <f t="shared" si="14"/>
        <v>109.9</v>
      </c>
      <c r="Q40" s="60" t="s">
        <v>80</v>
      </c>
      <c r="R40" s="60" t="s">
        <v>80</v>
      </c>
      <c r="S40" s="51">
        <v>60</v>
      </c>
      <c r="T40" s="52">
        <v>95</v>
      </c>
      <c r="U40" s="38">
        <v>70</v>
      </c>
      <c r="V40" s="38">
        <v>119</v>
      </c>
      <c r="W40" s="16">
        <f t="shared" si="6"/>
        <v>66.66666666666666</v>
      </c>
      <c r="X40" s="10">
        <f t="shared" si="7"/>
        <v>65</v>
      </c>
      <c r="Y40" s="10">
        <f t="shared" si="8"/>
        <v>107</v>
      </c>
      <c r="Z40" s="38" t="s">
        <v>80</v>
      </c>
      <c r="AA40" s="38" t="s">
        <v>80</v>
      </c>
      <c r="AB40" s="38">
        <v>55</v>
      </c>
      <c r="AC40" s="38">
        <v>90</v>
      </c>
      <c r="AD40" s="38">
        <v>55</v>
      </c>
      <c r="AE40" s="38">
        <v>85</v>
      </c>
      <c r="AF40" s="38">
        <v>35</v>
      </c>
      <c r="AG40" s="38">
        <v>85</v>
      </c>
      <c r="AH40" s="26">
        <f t="shared" si="9"/>
        <v>75</v>
      </c>
      <c r="AI40" s="10">
        <f t="shared" si="10"/>
        <v>48.333333333333336</v>
      </c>
      <c r="AJ40" s="10">
        <f t="shared" si="11"/>
        <v>86.66666666666667</v>
      </c>
      <c r="AK40" s="39">
        <v>45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69.9</v>
      </c>
      <c r="D41" s="61">
        <v>143.1</v>
      </c>
      <c r="E41" s="41">
        <v>67</v>
      </c>
      <c r="F41" s="42">
        <v>69</v>
      </c>
      <c r="G41" s="16">
        <f t="shared" si="2"/>
        <v>100</v>
      </c>
      <c r="H41" s="10">
        <f t="shared" si="3"/>
        <v>68.45</v>
      </c>
      <c r="I41" s="15">
        <f t="shared" si="4"/>
        <v>106.05</v>
      </c>
      <c r="J41" s="62">
        <v>69</v>
      </c>
      <c r="K41" s="62">
        <v>69</v>
      </c>
      <c r="L41" s="36">
        <v>59.9</v>
      </c>
      <c r="M41" s="37">
        <v>59.9</v>
      </c>
      <c r="N41" s="16">
        <f t="shared" si="5"/>
        <v>100</v>
      </c>
      <c r="O41" s="10">
        <f t="shared" si="13"/>
        <v>64.45</v>
      </c>
      <c r="P41" s="10">
        <f t="shared" si="14"/>
        <v>64.45</v>
      </c>
      <c r="Q41" s="60" t="s">
        <v>80</v>
      </c>
      <c r="R41" s="60" t="s">
        <v>80</v>
      </c>
      <c r="S41" s="64">
        <v>80</v>
      </c>
      <c r="T41" s="63">
        <v>80</v>
      </c>
      <c r="U41" s="38">
        <v>99</v>
      </c>
      <c r="V41" s="38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8" t="s">
        <v>80</v>
      </c>
      <c r="AA41" s="38" t="s">
        <v>80</v>
      </c>
      <c r="AB41" s="38">
        <v>90</v>
      </c>
      <c r="AC41" s="38">
        <v>90</v>
      </c>
      <c r="AD41" s="38">
        <v>60</v>
      </c>
      <c r="AE41" s="38">
        <v>60</v>
      </c>
      <c r="AF41" s="38">
        <v>60</v>
      </c>
      <c r="AG41" s="38">
        <v>60</v>
      </c>
      <c r="AH41" s="26">
        <f t="shared" si="9"/>
        <v>75</v>
      </c>
      <c r="AI41" s="10">
        <f t="shared" si="10"/>
        <v>70</v>
      </c>
      <c r="AJ41" s="10">
        <f t="shared" si="11"/>
        <v>70</v>
      </c>
      <c r="AK41" s="39">
        <v>75</v>
      </c>
      <c r="AL41" s="38">
        <v>75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89.9</v>
      </c>
      <c r="D42" s="61">
        <v>106.9</v>
      </c>
      <c r="E42" s="41">
        <v>99</v>
      </c>
      <c r="F42" s="42">
        <v>119</v>
      </c>
      <c r="G42" s="16">
        <f t="shared" si="2"/>
        <v>100</v>
      </c>
      <c r="H42" s="10">
        <f t="shared" si="3"/>
        <v>94.45</v>
      </c>
      <c r="I42" s="15">
        <f t="shared" si="4"/>
        <v>112.95</v>
      </c>
      <c r="J42" s="62">
        <v>145.3</v>
      </c>
      <c r="K42" s="62">
        <v>145.3</v>
      </c>
      <c r="L42" s="36">
        <v>219.9</v>
      </c>
      <c r="M42" s="37">
        <v>219.9</v>
      </c>
      <c r="N42" s="16">
        <f t="shared" si="5"/>
        <v>100</v>
      </c>
      <c r="O42" s="10">
        <f t="shared" si="13"/>
        <v>182.60000000000002</v>
      </c>
      <c r="P42" s="10">
        <f t="shared" si="14"/>
        <v>182.60000000000002</v>
      </c>
      <c r="Q42" s="60" t="s">
        <v>80</v>
      </c>
      <c r="R42" s="60" t="s">
        <v>80</v>
      </c>
      <c r="S42" s="51">
        <v>120</v>
      </c>
      <c r="T42" s="52">
        <v>130</v>
      </c>
      <c r="U42" s="38">
        <v>119</v>
      </c>
      <c r="V42" s="38">
        <v>119</v>
      </c>
      <c r="W42" s="16">
        <f t="shared" si="6"/>
        <v>66.66666666666666</v>
      </c>
      <c r="X42" s="10">
        <f t="shared" si="7"/>
        <v>119.5</v>
      </c>
      <c r="Y42" s="10">
        <f t="shared" si="8"/>
        <v>124.5</v>
      </c>
      <c r="Z42" s="38" t="s">
        <v>80</v>
      </c>
      <c r="AA42" s="38" t="s">
        <v>80</v>
      </c>
      <c r="AB42" s="38">
        <v>120</v>
      </c>
      <c r="AC42" s="38">
        <v>150</v>
      </c>
      <c r="AD42" s="38">
        <v>100</v>
      </c>
      <c r="AE42" s="38">
        <v>180</v>
      </c>
      <c r="AF42" s="38">
        <v>80</v>
      </c>
      <c r="AG42" s="38">
        <v>180</v>
      </c>
      <c r="AH42" s="26">
        <f t="shared" si="9"/>
        <v>75</v>
      </c>
      <c r="AI42" s="10">
        <f t="shared" si="10"/>
        <v>100</v>
      </c>
      <c r="AJ42" s="10">
        <f t="shared" si="11"/>
        <v>170</v>
      </c>
      <c r="AK42" s="39">
        <v>110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89.9</v>
      </c>
      <c r="D43" s="61">
        <v>129.9</v>
      </c>
      <c r="E43" s="41">
        <v>85</v>
      </c>
      <c r="F43" s="42">
        <v>129</v>
      </c>
      <c r="G43" s="16">
        <f t="shared" si="2"/>
        <v>100</v>
      </c>
      <c r="H43" s="10">
        <f t="shared" si="3"/>
        <v>87.45</v>
      </c>
      <c r="I43" s="15">
        <f t="shared" si="4"/>
        <v>129.45</v>
      </c>
      <c r="J43" s="62">
        <v>108</v>
      </c>
      <c r="K43" s="62">
        <v>108</v>
      </c>
      <c r="L43" s="36">
        <v>94.9</v>
      </c>
      <c r="M43" s="37">
        <v>94.9</v>
      </c>
      <c r="N43" s="16">
        <f t="shared" si="5"/>
        <v>100</v>
      </c>
      <c r="O43" s="10">
        <f t="shared" si="13"/>
        <v>101.45</v>
      </c>
      <c r="P43" s="10">
        <f t="shared" si="14"/>
        <v>101.45</v>
      </c>
      <c r="Q43" s="60" t="s">
        <v>80</v>
      </c>
      <c r="R43" s="60" t="s">
        <v>80</v>
      </c>
      <c r="S43" s="51">
        <v>100</v>
      </c>
      <c r="T43" s="52">
        <v>120</v>
      </c>
      <c r="U43" s="38">
        <v>98</v>
      </c>
      <c r="V43" s="38">
        <v>98</v>
      </c>
      <c r="W43" s="16">
        <f t="shared" si="6"/>
        <v>66.66666666666666</v>
      </c>
      <c r="X43" s="10">
        <f t="shared" si="7"/>
        <v>99</v>
      </c>
      <c r="Y43" s="10">
        <f t="shared" si="8"/>
        <v>109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100</v>
      </c>
      <c r="AE43" s="38">
        <v>100</v>
      </c>
      <c r="AF43" s="38">
        <v>70</v>
      </c>
      <c r="AG43" s="38">
        <v>70</v>
      </c>
      <c r="AH43" s="26">
        <f t="shared" si="9"/>
        <v>75</v>
      </c>
      <c r="AI43" s="10">
        <f t="shared" si="10"/>
        <v>100</v>
      </c>
      <c r="AJ43" s="10">
        <f t="shared" si="11"/>
        <v>100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63.9</v>
      </c>
      <c r="D44" s="61">
        <v>125.6</v>
      </c>
      <c r="E44" s="41">
        <v>79</v>
      </c>
      <c r="F44" s="42">
        <v>149</v>
      </c>
      <c r="G44" s="16">
        <f t="shared" si="2"/>
        <v>100</v>
      </c>
      <c r="H44" s="10">
        <f t="shared" si="3"/>
        <v>71.45</v>
      </c>
      <c r="I44" s="15">
        <f t="shared" si="4"/>
        <v>137.3</v>
      </c>
      <c r="J44" s="62">
        <v>121.1</v>
      </c>
      <c r="K44" s="62">
        <v>121.1</v>
      </c>
      <c r="L44" s="36">
        <v>79.9</v>
      </c>
      <c r="M44" s="37">
        <v>119.9</v>
      </c>
      <c r="N44" s="16">
        <f t="shared" si="5"/>
        <v>100</v>
      </c>
      <c r="O44" s="10">
        <f t="shared" si="13"/>
        <v>100.5</v>
      </c>
      <c r="P44" s="10">
        <f t="shared" si="14"/>
        <v>120.5</v>
      </c>
      <c r="Q44" s="60" t="s">
        <v>80</v>
      </c>
      <c r="R44" s="60" t="s">
        <v>80</v>
      </c>
      <c r="S44" s="51">
        <v>90</v>
      </c>
      <c r="T44" s="52">
        <v>145</v>
      </c>
      <c r="U44" s="38">
        <v>169</v>
      </c>
      <c r="V44" s="38">
        <v>169</v>
      </c>
      <c r="W44" s="16">
        <f t="shared" si="6"/>
        <v>66.66666666666666</v>
      </c>
      <c r="X44" s="10">
        <f t="shared" si="7"/>
        <v>129.5</v>
      </c>
      <c r="Y44" s="10">
        <f t="shared" si="8"/>
        <v>157</v>
      </c>
      <c r="Z44" s="38" t="s">
        <v>80</v>
      </c>
      <c r="AA44" s="38" t="s">
        <v>80</v>
      </c>
      <c r="AB44" s="38">
        <v>130</v>
      </c>
      <c r="AC44" s="38">
        <v>150</v>
      </c>
      <c r="AD44" s="38">
        <v>110</v>
      </c>
      <c r="AE44" s="38">
        <v>140</v>
      </c>
      <c r="AF44" s="38">
        <v>130</v>
      </c>
      <c r="AG44" s="38">
        <v>150</v>
      </c>
      <c r="AH44" s="26">
        <f t="shared" si="9"/>
        <v>75</v>
      </c>
      <c r="AI44" s="10">
        <f t="shared" si="10"/>
        <v>123.33333333333333</v>
      </c>
      <c r="AJ44" s="10">
        <f t="shared" si="11"/>
        <v>146.66666666666666</v>
      </c>
      <c r="AK44" s="39">
        <v>110</v>
      </c>
      <c r="AL44" s="38">
        <v>140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42.9</v>
      </c>
      <c r="D45" s="61">
        <v>82</v>
      </c>
      <c r="E45" s="41">
        <v>51</v>
      </c>
      <c r="F45" s="42">
        <v>67</v>
      </c>
      <c r="G45" s="16">
        <f t="shared" si="2"/>
        <v>100</v>
      </c>
      <c r="H45" s="10">
        <f t="shared" si="3"/>
        <v>46.95</v>
      </c>
      <c r="I45" s="15">
        <f t="shared" si="4"/>
        <v>74.5</v>
      </c>
      <c r="J45" s="62">
        <v>63.7</v>
      </c>
      <c r="K45" s="62">
        <v>63.7</v>
      </c>
      <c r="L45" s="36">
        <v>64</v>
      </c>
      <c r="M45" s="37">
        <v>64</v>
      </c>
      <c r="N45" s="16">
        <f t="shared" si="5"/>
        <v>100</v>
      </c>
      <c r="O45" s="10">
        <f t="shared" si="13"/>
        <v>63.85</v>
      </c>
      <c r="P45" s="10">
        <f t="shared" si="14"/>
        <v>63.85</v>
      </c>
      <c r="Q45" s="60">
        <v>65</v>
      </c>
      <c r="R45" s="60">
        <v>65</v>
      </c>
      <c r="S45" s="51">
        <v>59</v>
      </c>
      <c r="T45" s="52">
        <v>60</v>
      </c>
      <c r="U45" s="59">
        <v>60</v>
      </c>
      <c r="V45" s="38">
        <v>69</v>
      </c>
      <c r="W45" s="16">
        <f t="shared" si="6"/>
        <v>100</v>
      </c>
      <c r="X45" s="10">
        <f t="shared" si="7"/>
        <v>61.333333333333336</v>
      </c>
      <c r="Y45" s="10">
        <f t="shared" si="8"/>
        <v>64.66666666666667</v>
      </c>
      <c r="Z45" s="38">
        <v>62</v>
      </c>
      <c r="AA45" s="38">
        <v>62</v>
      </c>
      <c r="AB45" s="38">
        <v>59</v>
      </c>
      <c r="AC45" s="38">
        <v>59</v>
      </c>
      <c r="AD45" s="38" t="s">
        <v>80</v>
      </c>
      <c r="AE45" s="38" t="s">
        <v>80</v>
      </c>
      <c r="AF45" s="38">
        <v>56</v>
      </c>
      <c r="AG45" s="38">
        <v>63</v>
      </c>
      <c r="AH45" s="26">
        <f t="shared" si="9"/>
        <v>75</v>
      </c>
      <c r="AI45" s="10">
        <f t="shared" si="10"/>
        <v>59</v>
      </c>
      <c r="AJ45" s="10">
        <f t="shared" si="11"/>
        <v>61.333333333333336</v>
      </c>
      <c r="AK45" s="39">
        <v>67</v>
      </c>
      <c r="AL45" s="38">
        <v>70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2019-12-13T10:18:36Z</dcterms:modified>
  <cp:category/>
  <cp:version/>
  <cp:contentType/>
  <cp:contentStatus/>
</cp:coreProperties>
</file>