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0" windowWidth="20730" windowHeight="1098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энергию'!$A$7:$R$7</definedName>
  </definedNames>
  <calcPr calcId="145621"/>
</workbook>
</file>

<file path=xl/calcChain.xml><?xml version="1.0" encoding="utf-8"?>
<calcChain xmlns="http://schemas.openxmlformats.org/spreadsheetml/2006/main">
  <c r="G63" i="5" l="1"/>
  <c r="F63" i="5"/>
  <c r="G99" i="5" l="1"/>
  <c r="F99" i="5"/>
  <c r="G98" i="5"/>
  <c r="F98" i="5"/>
  <c r="G96" i="5"/>
  <c r="F96" i="5"/>
  <c r="G92" i="5"/>
  <c r="F92" i="5"/>
  <c r="G91" i="5"/>
  <c r="F91" i="5"/>
  <c r="G90" i="5"/>
  <c r="F90" i="5"/>
  <c r="G89" i="5"/>
  <c r="F89" i="5"/>
  <c r="G88" i="5"/>
  <c r="F88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7" i="5"/>
  <c r="F67" i="5"/>
  <c r="G66" i="5"/>
  <c r="F66" i="5"/>
  <c r="G65" i="5"/>
  <c r="F65" i="5"/>
  <c r="G62" i="5"/>
  <c r="F62" i="5"/>
  <c r="G60" i="5"/>
  <c r="F60" i="5"/>
  <c r="G59" i="5"/>
  <c r="F59" i="5"/>
  <c r="G57" i="5"/>
  <c r="F57" i="5"/>
  <c r="G55" i="5"/>
  <c r="F55" i="5"/>
  <c r="G53" i="5"/>
  <c r="F53" i="5"/>
  <c r="G52" i="5"/>
  <c r="F52" i="5"/>
  <c r="G50" i="5"/>
  <c r="F50" i="5"/>
  <c r="G49" i="5"/>
  <c r="F49" i="5"/>
  <c r="G47" i="5"/>
  <c r="F47" i="5"/>
  <c r="G46" i="5"/>
  <c r="G45" i="5"/>
  <c r="F45" i="5"/>
  <c r="G44" i="5"/>
  <c r="F44" i="5"/>
  <c r="G43" i="5"/>
  <c r="F43" i="5"/>
  <c r="G42" i="5"/>
  <c r="F42" i="5"/>
  <c r="G41" i="5"/>
  <c r="F41" i="5"/>
  <c r="G40" i="5"/>
  <c r="F40" i="5"/>
  <c r="G38" i="5"/>
  <c r="F38" i="5"/>
  <c r="G36" i="5"/>
  <c r="F36" i="5"/>
  <c r="G34" i="5"/>
  <c r="F34" i="5"/>
  <c r="G32" i="5"/>
  <c r="F32" i="5"/>
  <c r="G30" i="5"/>
  <c r="F30" i="5"/>
  <c r="G29" i="5"/>
  <c r="F29" i="5"/>
  <c r="G28" i="5"/>
  <c r="F28" i="5"/>
  <c r="G26" i="5"/>
  <c r="F26" i="5"/>
  <c r="G24" i="5"/>
  <c r="F24" i="5"/>
  <c r="G22" i="5"/>
  <c r="F22" i="5"/>
  <c r="G21" i="5"/>
  <c r="F21" i="5"/>
  <c r="G20" i="5"/>
  <c r="F20" i="5"/>
  <c r="G18" i="5"/>
  <c r="F18" i="5"/>
  <c r="G17" i="5"/>
  <c r="F17" i="5"/>
  <c r="G15" i="5"/>
  <c r="F15" i="5"/>
  <c r="G14" i="5"/>
  <c r="F14" i="5"/>
  <c r="G13" i="5"/>
  <c r="F13" i="5"/>
  <c r="G12" i="5"/>
  <c r="F12" i="5"/>
  <c r="G11" i="5"/>
  <c r="F11" i="5"/>
  <c r="G9" i="5"/>
  <c r="F9" i="5"/>
  <c r="G7" i="5"/>
  <c r="F7" i="5"/>
</calcChain>
</file>

<file path=xl/sharedStrings.xml><?xml version="1.0" encoding="utf-8"?>
<sst xmlns="http://schemas.openxmlformats.org/spreadsheetml/2006/main" count="142" uniqueCount="125">
  <si>
    <t>№ п/п</t>
  </si>
  <si>
    <t>МУП "ОП ЖКХ" Порецкого района</t>
  </si>
  <si>
    <t>ООО "Теплоком"</t>
  </si>
  <si>
    <t>МУП ЖКУ Шоршельского СП</t>
  </si>
  <si>
    <t>МУП ЖКУ Красноармейского района</t>
  </si>
  <si>
    <t>ООО "ТеплоСфера"</t>
  </si>
  <si>
    <t>ООО "Стройэнергосервис"</t>
  </si>
  <si>
    <t>МУП "Алатырское ПОК и ТС"</t>
  </si>
  <si>
    <t>МУП "ЖКХ "Ишлейское"</t>
  </si>
  <si>
    <t>МУП "ЖКХ "Моргаушское"</t>
  </si>
  <si>
    <t>ООО "Март" ул. Ленина</t>
  </si>
  <si>
    <t>ПАО "Ростелеком" Чебоксары</t>
  </si>
  <si>
    <t>АО "Газпром газораспределение Чебоксары" (Санаторий "Волга")</t>
  </si>
  <si>
    <t>ООО "СтройТехМонтаж"</t>
  </si>
  <si>
    <t>БУ "Ибресинский ПНИ"</t>
  </si>
  <si>
    <t xml:space="preserve">БУ ЧР "Калининский ПНИ" </t>
  </si>
  <si>
    <t>МУП ЖКХ "Атлашевское"</t>
  </si>
  <si>
    <t>ООО "УК "Жилище"</t>
  </si>
  <si>
    <t>ООО "Фирма Три АсС"</t>
  </si>
  <si>
    <t>ООО "РЭУ"</t>
  </si>
  <si>
    <t>ООО "Коммунальный сервис"</t>
  </si>
  <si>
    <t>ООО "Аверс"</t>
  </si>
  <si>
    <t>МУП "ДЕЗ ЖКХ Ибресинского района"</t>
  </si>
  <si>
    <t>ООО "ТеплоКомфорт"</t>
  </si>
  <si>
    <t>МУП ЖКУ Мариинско-Посадского района</t>
  </si>
  <si>
    <t>ООО "ПМК 4"</t>
  </si>
  <si>
    <t>МУП "Теплоэнерго"</t>
  </si>
  <si>
    <t>МУП ЖКУ Цивильского ГП</t>
  </si>
  <si>
    <t>ООО "Коммунальник"</t>
  </si>
  <si>
    <t>ООО "СУОР"</t>
  </si>
  <si>
    <t>ФКУ Исправительная колония № 5</t>
  </si>
  <si>
    <t>ГУП ЧР "Чувашгаз" Козловка</t>
  </si>
  <si>
    <t>МУП "ЖКХ Козловского района"</t>
  </si>
  <si>
    <t>ООО "ЭК Котельная"</t>
  </si>
  <si>
    <t xml:space="preserve">МУП Урмарского района "Урмарытеплосеть" </t>
  </si>
  <si>
    <t>СХПОК "Дружба"</t>
  </si>
  <si>
    <t>ОАО "Коммунальник"</t>
  </si>
  <si>
    <t>Ядринское МПП ЖКХ</t>
  </si>
  <si>
    <t>ГУП ЧР "Чувашгаз" Ядрин</t>
  </si>
  <si>
    <t>ГУП ЧР "Чувашгаз" Алатырь</t>
  </si>
  <si>
    <t>УК ЖКХ МО г. Канаш</t>
  </si>
  <si>
    <t>ООО УК "Сельский комфорт"</t>
  </si>
  <si>
    <t xml:space="preserve">АО "Санаторий "Чувашия" </t>
  </si>
  <si>
    <t xml:space="preserve">АО "Чебоксарское производственное объединение имени В.И.Чапаева"  </t>
  </si>
  <si>
    <t>ООО "Маштехсервис"</t>
  </si>
  <si>
    <t>ООО "КлиматСфера"</t>
  </si>
  <si>
    <t>МУП "Теплосеть" МО г. Чебоксары - столицы Чувашской Республики</t>
  </si>
  <si>
    <t>ПАО "Ростелеком" Шумерля</t>
  </si>
  <si>
    <t>МУП г. Шумерля "Коммунальник"</t>
  </si>
  <si>
    <t>МП МТС "Красночетайскагропромснаб"</t>
  </si>
  <si>
    <t>МУП "Юманайское ЖКХ"</t>
  </si>
  <si>
    <t>МУП "Тепло плюс"</t>
  </si>
  <si>
    <t>МУП "ЖКХ "Вурман-Сюктерское"</t>
  </si>
  <si>
    <t>Алатырский район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</si>
  <si>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</si>
  <si>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</si>
  <si>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</si>
  <si>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</si>
  <si>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</si>
  <si>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</si>
  <si>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</si>
  <si>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</si>
  <si>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Аликовский район</t>
  </si>
  <si>
    <t>Цивильский район</t>
  </si>
  <si>
    <t>Чебоксарский район</t>
  </si>
  <si>
    <t>Шемуршинский район</t>
  </si>
  <si>
    <t>Ядринский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</si>
  <si>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</si>
  <si>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</si>
  <si>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</si>
  <si>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</si>
  <si>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</si>
  <si>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</si>
  <si>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Красночетайский район</t>
  </si>
  <si>
    <t>Шумерлинский район</t>
  </si>
  <si>
    <t>ГУП ЧР "Чувашгаз" Шумерля от источника тепловой энергиии ул.Щербакова</t>
  </si>
  <si>
    <t xml:space="preserve">ГУП ЧР "Чувашгаз" Шумерля </t>
  </si>
  <si>
    <t>ОАО "Коммунальник" по ул. Ленина</t>
  </si>
  <si>
    <t>МУП "ЖКХ Катрасьское"</t>
  </si>
  <si>
    <t>Янтиковский район</t>
  </si>
  <si>
    <t>ООО "Март" Кольцово, Янгорчино</t>
  </si>
  <si>
    <t>ПАО "Т Плюс" по собственным сетям</t>
  </si>
  <si>
    <t>по сетям МУП КС, РусГидро, Энергосервис</t>
  </si>
  <si>
    <t>ПАО "Т Плюс"  по сетям МУП Теплосеть, ООО Коммунальные технологии</t>
  </si>
  <si>
    <t>ПАО "Т Плюс"  по сетям ООО "ЭнергоСистемы"</t>
  </si>
  <si>
    <t>ПАО "Т Плюс"  по сетям АО "Хлебопродукт"</t>
  </si>
  <si>
    <t>Наименование регулируемой организации</t>
  </si>
  <si>
    <t>Тарифы на 31.12.2018</t>
  </si>
  <si>
    <t>Тарифы с 01.01.2019 по  30.06.2019</t>
  </si>
  <si>
    <t>Тарифы с 01.07.2019 по 31.12.2019</t>
  </si>
  <si>
    <t>Изменение тарифа с 01.01.2019 к 31.12.2018, в %</t>
  </si>
  <si>
    <t>Изменение тарифа с 01.07.2019 к 30.06.2019, в %</t>
  </si>
  <si>
    <t>Тарифы на тепловую энергию на 2019 год для населения Чувашской Республики</t>
  </si>
  <si>
    <t>руб. за 1 Гкал с учетом НДС</t>
  </si>
  <si>
    <t>МУП "ЖКХ Алатырского района"</t>
  </si>
  <si>
    <t>ООО "ТеплоКомфорт" Техникум</t>
  </si>
  <si>
    <t>4.1</t>
  </si>
  <si>
    <t>4.2</t>
  </si>
  <si>
    <t>5.1</t>
  </si>
  <si>
    <t>5.2</t>
  </si>
  <si>
    <t>Ибресинский район</t>
  </si>
  <si>
    <t>9.1</t>
  </si>
  <si>
    <t>28.1</t>
  </si>
  <si>
    <t>28.2</t>
  </si>
  <si>
    <t>9.2</t>
  </si>
  <si>
    <t>9.3</t>
  </si>
  <si>
    <t>9.4</t>
  </si>
  <si>
    <t>9.5</t>
  </si>
  <si>
    <t>35.1</t>
  </si>
  <si>
    <t>35.2</t>
  </si>
  <si>
    <t>ОАО "РЖД"</t>
  </si>
  <si>
    <t>35.3</t>
  </si>
  <si>
    <t>35.4</t>
  </si>
  <si>
    <t>35.5</t>
  </si>
  <si>
    <t>35.6</t>
  </si>
  <si>
    <t>36.1</t>
  </si>
  <si>
    <t>-</t>
  </si>
  <si>
    <t>МУП «Шумерлинское предприятие тепловодоснабжения и водоотведения»</t>
  </si>
  <si>
    <t>ОАО "Чебоксарский электротехнический завод"</t>
  </si>
  <si>
    <t>1906,97*</t>
  </si>
  <si>
    <t>*</t>
  </si>
  <si>
    <t>1419,31**</t>
  </si>
  <si>
    <t>**</t>
  </si>
  <si>
    <t>для потребителей, расположенных на территории г. Чебоксары Чувашской Республики, получающих тепловую энергию от источника теплоснабжения, расположенного по адресу: Чувашская Республика, г. Чебоксары, ул. Б. Хмельницкого, д. 127/1</t>
  </si>
  <si>
    <t>для потребителей, расположенных на территории г. Шумерля Чувашской Республики, получающих тепловую энергию от источников тепловой энергии, расположенных по адресам: Котельная № 3, поселок Лесной; Котельная № 10, ул. Котовского, 55А; Котельная № 14, ул. Чкалова, 61А, г. Шумерля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</si>
</sst>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2" fontId="3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2" fontId="5" fillId="0" borderId="3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02"/>
  <sheetViews>
    <sheetView tabSelected="1" zoomScale="130" zoomScaleNormal="130" workbookViewId="0">
      <pane ySplit="5" topLeftCell="A81" activePane="bottomLeft" state="frozen"/>
      <selection pane="bottomLeft" activeCell="G104" sqref="G104"/>
    </sheetView>
  </sheetViews>
  <sheetFormatPr defaultRowHeight="15" x14ac:dyDescent="0.25"/>
  <cols>
    <col min="1" max="1" width="8.7109375" style="1" customWidth="1"/>
    <col min="2" max="2" width="32.140625" style="1" customWidth="1"/>
    <col min="3" max="3" width="12.140625" style="1" customWidth="1"/>
    <col min="4" max="4" width="12" style="1" customWidth="1"/>
    <col min="5" max="5" width="12.28515625" style="1" customWidth="1"/>
    <col min="6" max="7" width="13.85546875" style="1" customWidth="1"/>
    <col min="8" max="16384" width="9.140625" style="1"/>
  </cols>
  <sheetData>
    <row r="1" spans="1:18" x14ac:dyDescent="0.25">
      <c r="A1" s="30" t="s">
        <v>92</v>
      </c>
      <c r="B1" s="30"/>
      <c r="C1" s="30"/>
      <c r="D1" s="30"/>
      <c r="E1" s="30"/>
      <c r="F1" s="30"/>
      <c r="G1" s="30"/>
    </row>
    <row r="2" spans="1:18" x14ac:dyDescent="0.25">
      <c r="A2" s="10"/>
      <c r="B2" s="10"/>
      <c r="C2" s="10"/>
      <c r="D2" s="10"/>
      <c r="E2" s="10"/>
      <c r="F2" s="10"/>
      <c r="G2" s="10"/>
    </row>
    <row r="3" spans="1:18" ht="15.75" thickBot="1" x14ac:dyDescent="0.3">
      <c r="F3" s="29" t="s">
        <v>93</v>
      </c>
      <c r="G3" s="29"/>
    </row>
    <row r="4" spans="1:18" ht="30" customHeight="1" x14ac:dyDescent="0.25">
      <c r="A4" s="31" t="s">
        <v>0</v>
      </c>
      <c r="B4" s="25" t="s">
        <v>86</v>
      </c>
      <c r="C4" s="25" t="s">
        <v>87</v>
      </c>
      <c r="D4" s="25" t="s">
        <v>88</v>
      </c>
      <c r="E4" s="25" t="s">
        <v>89</v>
      </c>
      <c r="F4" s="25" t="s">
        <v>90</v>
      </c>
      <c r="G4" s="27" t="s">
        <v>91</v>
      </c>
    </row>
    <row r="5" spans="1:18" ht="42.75" customHeight="1" x14ac:dyDescent="0.25">
      <c r="A5" s="32"/>
      <c r="B5" s="26"/>
      <c r="C5" s="26"/>
      <c r="D5" s="26"/>
      <c r="E5" s="26"/>
      <c r="F5" s="26"/>
      <c r="G5" s="28"/>
    </row>
    <row r="6" spans="1:18" s="7" customFormat="1" ht="15" customHeight="1" x14ac:dyDescent="0.25">
      <c r="A6" s="18" t="s">
        <v>53</v>
      </c>
      <c r="B6" s="19"/>
      <c r="C6" s="19"/>
      <c r="D6" s="19"/>
      <c r="E6" s="19"/>
      <c r="F6" s="19"/>
      <c r="G6" s="20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0" x14ac:dyDescent="0.25">
      <c r="A7" s="5">
        <v>1</v>
      </c>
      <c r="B7" s="11" t="s">
        <v>94</v>
      </c>
      <c r="C7" s="2">
        <v>1661.74</v>
      </c>
      <c r="D7" s="2">
        <v>1661.74</v>
      </c>
      <c r="E7" s="2">
        <v>1682.71</v>
      </c>
      <c r="F7" s="2">
        <f>D7/C7*100</f>
        <v>100</v>
      </c>
      <c r="G7" s="8">
        <f>E7/D7*100</f>
        <v>101.2619302658659</v>
      </c>
    </row>
    <row r="8" spans="1:18" s="7" customFormat="1" ht="15" customHeight="1" x14ac:dyDescent="0.25">
      <c r="A8" s="18" t="s">
        <v>62</v>
      </c>
      <c r="B8" s="19"/>
      <c r="C8" s="19"/>
      <c r="D8" s="19"/>
      <c r="E8" s="19"/>
      <c r="F8" s="19"/>
      <c r="G8" s="20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5">
        <v>2</v>
      </c>
      <c r="B9" s="11" t="s">
        <v>17</v>
      </c>
      <c r="C9" s="2">
        <v>1676.3552</v>
      </c>
      <c r="D9" s="2">
        <v>1704.768</v>
      </c>
      <c r="E9" s="2">
        <v>1717.104</v>
      </c>
      <c r="F9" s="2">
        <f>D9/C9*100</f>
        <v>101.69491525423729</v>
      </c>
      <c r="G9" s="8">
        <f>E9/D9*100</f>
        <v>100.72361752449601</v>
      </c>
    </row>
    <row r="10" spans="1:18" s="7" customFormat="1" ht="15" customHeight="1" x14ac:dyDescent="0.25">
      <c r="A10" s="18" t="s">
        <v>54</v>
      </c>
      <c r="B10" s="19"/>
      <c r="C10" s="19"/>
      <c r="D10" s="19"/>
      <c r="E10" s="19"/>
      <c r="F10" s="19"/>
      <c r="G10" s="2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5">
        <v>3</v>
      </c>
      <c r="B11" s="9" t="s">
        <v>15</v>
      </c>
      <c r="C11" s="2">
        <v>1671.75</v>
      </c>
      <c r="D11" s="2">
        <v>1671.75</v>
      </c>
      <c r="E11" s="2">
        <v>1703.93</v>
      </c>
      <c r="F11" s="2">
        <f t="shared" ref="F11:F15" si="0">D11/C11*100</f>
        <v>100</v>
      </c>
      <c r="G11" s="8">
        <f t="shared" ref="G11:G15" si="1">E11/D11*100</f>
        <v>101.92492896665171</v>
      </c>
    </row>
    <row r="12" spans="1:18" x14ac:dyDescent="0.25">
      <c r="A12" s="16" t="s">
        <v>96</v>
      </c>
      <c r="B12" s="9" t="s">
        <v>23</v>
      </c>
      <c r="C12" s="2">
        <v>1716.5932</v>
      </c>
      <c r="D12" s="2">
        <v>1745.6879999999999</v>
      </c>
      <c r="E12" s="2">
        <v>1770.6</v>
      </c>
      <c r="F12" s="2">
        <f t="shared" si="0"/>
        <v>101.69491525423729</v>
      </c>
      <c r="G12" s="8">
        <f t="shared" si="1"/>
        <v>101.42705913084124</v>
      </c>
    </row>
    <row r="13" spans="1:18" x14ac:dyDescent="0.25">
      <c r="A13" s="16" t="s">
        <v>97</v>
      </c>
      <c r="B13" s="9" t="s">
        <v>95</v>
      </c>
      <c r="C13" s="2">
        <v>1307.4517999999998</v>
      </c>
      <c r="D13" s="2">
        <v>1329.6119999999999</v>
      </c>
      <c r="E13" s="2">
        <v>1352.4480000000001</v>
      </c>
      <c r="F13" s="2">
        <f t="shared" si="0"/>
        <v>101.69491525423729</v>
      </c>
      <c r="G13" s="8">
        <f t="shared" si="1"/>
        <v>101.7174935244267</v>
      </c>
    </row>
    <row r="14" spans="1:18" x14ac:dyDescent="0.25">
      <c r="A14" s="16" t="s">
        <v>98</v>
      </c>
      <c r="B14" s="9" t="s">
        <v>10</v>
      </c>
      <c r="C14" s="2">
        <v>1752.42</v>
      </c>
      <c r="D14" s="2">
        <v>1752.42</v>
      </c>
      <c r="E14" s="2">
        <v>1772</v>
      </c>
      <c r="F14" s="2">
        <f t="shared" si="0"/>
        <v>100</v>
      </c>
      <c r="G14" s="8">
        <f t="shared" si="1"/>
        <v>101.11731205989432</v>
      </c>
    </row>
    <row r="15" spans="1:18" ht="30" x14ac:dyDescent="0.25">
      <c r="A15" s="16" t="s">
        <v>99</v>
      </c>
      <c r="B15" s="9" t="s">
        <v>80</v>
      </c>
      <c r="C15" s="2">
        <v>1308.23</v>
      </c>
      <c r="D15" s="2">
        <v>1308.23</v>
      </c>
      <c r="E15" s="2">
        <v>1331.39</v>
      </c>
      <c r="F15" s="2">
        <f t="shared" si="0"/>
        <v>100</v>
      </c>
      <c r="G15" s="8">
        <f t="shared" si="1"/>
        <v>101.77033090511607</v>
      </c>
    </row>
    <row r="16" spans="1:18" s="7" customFormat="1" ht="15" customHeight="1" x14ac:dyDescent="0.25">
      <c r="A16" s="18" t="s">
        <v>100</v>
      </c>
      <c r="B16" s="19"/>
      <c r="C16" s="19"/>
      <c r="D16" s="19"/>
      <c r="E16" s="19"/>
      <c r="F16" s="19"/>
      <c r="G16" s="2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30" x14ac:dyDescent="0.25">
      <c r="A17" s="5">
        <v>6</v>
      </c>
      <c r="B17" s="9" t="s">
        <v>22</v>
      </c>
      <c r="C17" s="2">
        <v>1685.67</v>
      </c>
      <c r="D17" s="2">
        <v>1685.67</v>
      </c>
      <c r="E17" s="2">
        <v>1717.65</v>
      </c>
      <c r="F17" s="2">
        <f t="shared" ref="F17:F18" si="2">D17/C17*100</f>
        <v>100</v>
      </c>
      <c r="G17" s="8">
        <f t="shared" ref="G17:G18" si="3">E17/D17*100</f>
        <v>101.89716848493478</v>
      </c>
    </row>
    <row r="18" spans="1:18" x14ac:dyDescent="0.25">
      <c r="A18" s="5">
        <v>7</v>
      </c>
      <c r="B18" s="9" t="s">
        <v>14</v>
      </c>
      <c r="C18" s="2">
        <v>1423.3042</v>
      </c>
      <c r="D18" s="2">
        <v>1447.4280000000001</v>
      </c>
      <c r="E18" s="2">
        <v>1474.1879999999999</v>
      </c>
      <c r="F18" s="2">
        <f t="shared" si="2"/>
        <v>101.69491525423729</v>
      </c>
      <c r="G18" s="8">
        <f t="shared" si="3"/>
        <v>101.84879662408078</v>
      </c>
    </row>
    <row r="19" spans="1:18" s="7" customFormat="1" ht="15" customHeight="1" x14ac:dyDescent="0.25">
      <c r="A19" s="18" t="s">
        <v>55</v>
      </c>
      <c r="B19" s="19"/>
      <c r="C19" s="19"/>
      <c r="D19" s="19"/>
      <c r="E19" s="19"/>
      <c r="F19" s="19"/>
      <c r="G19" s="2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0" x14ac:dyDescent="0.25">
      <c r="A20" s="5">
        <v>8</v>
      </c>
      <c r="B20" s="9" t="s">
        <v>30</v>
      </c>
      <c r="C20" s="2">
        <v>1692.1435999999999</v>
      </c>
      <c r="D20" s="2">
        <v>1720.8239999999998</v>
      </c>
      <c r="E20" s="2">
        <v>1753.4639999999999</v>
      </c>
      <c r="F20" s="2">
        <f t="shared" ref="F20:F22" si="4">D20/C20*100</f>
        <v>101.69491525423729</v>
      </c>
      <c r="G20" s="8">
        <f t="shared" ref="G20:G22" si="5">E20/D20*100</f>
        <v>101.89676573548488</v>
      </c>
    </row>
    <row r="21" spans="1:18" x14ac:dyDescent="0.25">
      <c r="A21" s="16" t="s">
        <v>101</v>
      </c>
      <c r="B21" s="9" t="s">
        <v>31</v>
      </c>
      <c r="C21" s="2">
        <v>1734.6117999999999</v>
      </c>
      <c r="D21" s="2">
        <v>1764.0119999999999</v>
      </c>
      <c r="E21" s="2">
        <v>1797.576</v>
      </c>
      <c r="F21" s="2">
        <f t="shared" si="4"/>
        <v>101.69491525423729</v>
      </c>
      <c r="G21" s="8">
        <f t="shared" si="5"/>
        <v>101.90270814484255</v>
      </c>
    </row>
    <row r="22" spans="1:18" x14ac:dyDescent="0.25">
      <c r="A22" s="5">
        <v>10</v>
      </c>
      <c r="B22" s="9" t="s">
        <v>32</v>
      </c>
      <c r="C22" s="2">
        <v>1743.6623999999999</v>
      </c>
      <c r="D22" s="2">
        <v>1477.68</v>
      </c>
      <c r="E22" s="2">
        <v>1785.34</v>
      </c>
      <c r="F22" s="2">
        <f t="shared" si="4"/>
        <v>84.745762711864415</v>
      </c>
      <c r="G22" s="8">
        <f t="shared" si="5"/>
        <v>120.82047533972171</v>
      </c>
    </row>
    <row r="23" spans="1:18" s="7" customFormat="1" x14ac:dyDescent="0.25">
      <c r="A23" s="18" t="s">
        <v>56</v>
      </c>
      <c r="B23" s="19"/>
      <c r="C23" s="19"/>
      <c r="D23" s="19"/>
      <c r="E23" s="19"/>
      <c r="F23" s="19"/>
      <c r="G23" s="2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5">
        <v>11</v>
      </c>
      <c r="B24" s="9" t="s">
        <v>20</v>
      </c>
      <c r="C24" s="2">
        <v>1430.3488</v>
      </c>
      <c r="D24" s="2">
        <v>1454.5920000000001</v>
      </c>
      <c r="E24" s="2">
        <v>1469.8319999999999</v>
      </c>
      <c r="F24" s="2">
        <f>D24/C24*100</f>
        <v>101.6949152542373</v>
      </c>
      <c r="G24" s="8">
        <f>E24/D24*100</f>
        <v>101.04771647307285</v>
      </c>
    </row>
    <row r="25" spans="1:18" s="7" customFormat="1" ht="15" customHeight="1" x14ac:dyDescent="0.25">
      <c r="A25" s="18" t="s">
        <v>57</v>
      </c>
      <c r="B25" s="19"/>
      <c r="C25" s="19"/>
      <c r="D25" s="19"/>
      <c r="E25" s="19"/>
      <c r="F25" s="19"/>
      <c r="G25" s="2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30" x14ac:dyDescent="0.25">
      <c r="A26" s="5">
        <v>12</v>
      </c>
      <c r="B26" s="9" t="s">
        <v>4</v>
      </c>
      <c r="C26" s="2">
        <v>1480.4</v>
      </c>
      <c r="D26" s="2">
        <v>1480.4</v>
      </c>
      <c r="E26" s="2">
        <v>1507.9</v>
      </c>
      <c r="F26" s="2">
        <f>D26/C26*100</f>
        <v>100</v>
      </c>
      <c r="G26" s="8">
        <f>E26/D26*100</f>
        <v>101.85760605241828</v>
      </c>
    </row>
    <row r="27" spans="1:18" s="7" customFormat="1" x14ac:dyDescent="0.25">
      <c r="A27" s="18" t="s">
        <v>58</v>
      </c>
      <c r="B27" s="19"/>
      <c r="C27" s="19"/>
      <c r="D27" s="19"/>
      <c r="E27" s="19"/>
      <c r="F27" s="19"/>
      <c r="G27" s="20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5">
        <v>13</v>
      </c>
      <c r="B28" s="9" t="s">
        <v>33</v>
      </c>
      <c r="C28" s="2">
        <v>1673.6529999999998</v>
      </c>
      <c r="D28" s="2">
        <v>1702.0199999999998</v>
      </c>
      <c r="E28" s="2">
        <v>1729.404</v>
      </c>
      <c r="F28" s="2">
        <f t="shared" ref="F28:F30" si="6">D28/C28*100</f>
        <v>101.69491525423729</v>
      </c>
      <c r="G28" s="8">
        <f t="shared" ref="G28:G30" si="7">E28/D28*100</f>
        <v>101.60891176366906</v>
      </c>
    </row>
    <row r="29" spans="1:18" ht="30" x14ac:dyDescent="0.25">
      <c r="A29" s="5">
        <v>14</v>
      </c>
      <c r="B29" s="9" t="s">
        <v>24</v>
      </c>
      <c r="C29" s="2">
        <v>1755.87</v>
      </c>
      <c r="D29" s="2">
        <v>1755.87</v>
      </c>
      <c r="E29" s="2">
        <v>1791.91</v>
      </c>
      <c r="F29" s="2">
        <f t="shared" si="6"/>
        <v>100</v>
      </c>
      <c r="G29" s="8">
        <f t="shared" si="7"/>
        <v>102.05254375323915</v>
      </c>
    </row>
    <row r="30" spans="1:18" x14ac:dyDescent="0.25">
      <c r="A30" s="5">
        <v>15</v>
      </c>
      <c r="B30" s="9" t="s">
        <v>3</v>
      </c>
      <c r="C30" s="2">
        <v>1743.58</v>
      </c>
      <c r="D30" s="2">
        <v>1743.58</v>
      </c>
      <c r="E30" s="2">
        <v>1776.63</v>
      </c>
      <c r="F30" s="2">
        <f t="shared" si="6"/>
        <v>100</v>
      </c>
      <c r="G30" s="8">
        <f t="shared" si="7"/>
        <v>101.89552529852375</v>
      </c>
    </row>
    <row r="31" spans="1:18" s="7" customFormat="1" x14ac:dyDescent="0.25">
      <c r="A31" s="18" t="s">
        <v>59</v>
      </c>
      <c r="B31" s="19"/>
      <c r="C31" s="19"/>
      <c r="D31" s="19"/>
      <c r="E31" s="19"/>
      <c r="F31" s="19"/>
      <c r="G31" s="2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5">
        <v>16</v>
      </c>
      <c r="B32" s="9" t="s">
        <v>9</v>
      </c>
      <c r="C32" s="2">
        <v>1628.05</v>
      </c>
      <c r="D32" s="2">
        <v>1628.05</v>
      </c>
      <c r="E32" s="2">
        <v>1658.78</v>
      </c>
      <c r="F32" s="2">
        <f>D32/C32*100</f>
        <v>100</v>
      </c>
      <c r="G32" s="8">
        <f>E32/D32*100</f>
        <v>101.88753416664107</v>
      </c>
    </row>
    <row r="33" spans="1:18" s="7" customFormat="1" x14ac:dyDescent="0.25">
      <c r="A33" s="18" t="s">
        <v>60</v>
      </c>
      <c r="B33" s="19"/>
      <c r="C33" s="19"/>
      <c r="D33" s="19"/>
      <c r="E33" s="19"/>
      <c r="F33" s="19"/>
      <c r="G33" s="20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30" x14ac:dyDescent="0.25">
      <c r="A34" s="5">
        <v>17</v>
      </c>
      <c r="B34" s="9" t="s">
        <v>1</v>
      </c>
      <c r="C34" s="2">
        <v>1529.78</v>
      </c>
      <c r="D34" s="2">
        <v>1529.78</v>
      </c>
      <c r="E34" s="2">
        <v>1728.04</v>
      </c>
      <c r="F34" s="2">
        <f>D34/C34*100</f>
        <v>100</v>
      </c>
      <c r="G34" s="8">
        <f>E34/D34*100</f>
        <v>112.96003346886481</v>
      </c>
    </row>
    <row r="35" spans="1:18" s="7" customFormat="1" ht="15" customHeight="1" x14ac:dyDescent="0.25">
      <c r="A35" s="18" t="s">
        <v>61</v>
      </c>
      <c r="B35" s="19"/>
      <c r="C35" s="19"/>
      <c r="D35" s="19"/>
      <c r="E35" s="19"/>
      <c r="F35" s="19"/>
      <c r="G35" s="20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30" x14ac:dyDescent="0.25">
      <c r="A36" s="5">
        <v>18</v>
      </c>
      <c r="B36" s="9" t="s">
        <v>34</v>
      </c>
      <c r="C36" s="2">
        <v>1767.99</v>
      </c>
      <c r="D36" s="2">
        <v>1767.99</v>
      </c>
      <c r="E36" s="2">
        <v>1801.46</v>
      </c>
      <c r="F36" s="2">
        <f>D36/C36*100</f>
        <v>100</v>
      </c>
      <c r="G36" s="8">
        <f>E36/D36*100</f>
        <v>101.89311025514851</v>
      </c>
    </row>
    <row r="37" spans="1:18" s="7" customFormat="1" x14ac:dyDescent="0.25">
      <c r="A37" s="18" t="s">
        <v>63</v>
      </c>
      <c r="B37" s="19"/>
      <c r="C37" s="19"/>
      <c r="D37" s="19"/>
      <c r="E37" s="19"/>
      <c r="F37" s="19"/>
      <c r="G37" s="20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5">
        <v>19</v>
      </c>
      <c r="B38" s="9" t="s">
        <v>27</v>
      </c>
      <c r="C38" s="2">
        <v>1723.64</v>
      </c>
      <c r="D38" s="2">
        <v>1723.64</v>
      </c>
      <c r="E38" s="2">
        <v>1792.58</v>
      </c>
      <c r="F38" s="2">
        <f>D38/C38*100</f>
        <v>100</v>
      </c>
      <c r="G38" s="8">
        <f>E38/D38*100</f>
        <v>103.99967510617066</v>
      </c>
    </row>
    <row r="39" spans="1:18" s="7" customFormat="1" x14ac:dyDescent="0.25">
      <c r="A39" s="18" t="s">
        <v>64</v>
      </c>
      <c r="B39" s="19"/>
      <c r="C39" s="19"/>
      <c r="D39" s="19"/>
      <c r="E39" s="19"/>
      <c r="F39" s="19"/>
      <c r="G39" s="2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30" x14ac:dyDescent="0.25">
      <c r="A40" s="5">
        <v>20</v>
      </c>
      <c r="B40" s="9" t="s">
        <v>12</v>
      </c>
      <c r="C40" s="2">
        <v>1490.2692</v>
      </c>
      <c r="D40" s="2">
        <v>1515.528</v>
      </c>
      <c r="E40" s="2">
        <v>1543.9199999999998</v>
      </c>
      <c r="F40" s="2">
        <f t="shared" ref="F40:F47" si="8">D40/C40*100</f>
        <v>101.69491525423729</v>
      </c>
      <c r="G40" s="8">
        <f t="shared" ref="G40:G47" si="9">E40/D40*100</f>
        <v>101.87340649595387</v>
      </c>
    </row>
    <row r="41" spans="1:18" x14ac:dyDescent="0.25">
      <c r="A41" s="5">
        <v>21</v>
      </c>
      <c r="B41" s="9" t="s">
        <v>5</v>
      </c>
      <c r="C41" s="2">
        <v>1633.76</v>
      </c>
      <c r="D41" s="2">
        <v>1633.76</v>
      </c>
      <c r="E41" s="2">
        <v>1665.06</v>
      </c>
      <c r="F41" s="2">
        <f t="shared" si="8"/>
        <v>100</v>
      </c>
      <c r="G41" s="8">
        <f t="shared" si="9"/>
        <v>101.91582606992459</v>
      </c>
    </row>
    <row r="42" spans="1:18" x14ac:dyDescent="0.25">
      <c r="A42" s="5">
        <v>22</v>
      </c>
      <c r="B42" s="9" t="s">
        <v>2</v>
      </c>
      <c r="C42" s="2">
        <v>1642.88</v>
      </c>
      <c r="D42" s="2">
        <v>1642.88</v>
      </c>
      <c r="E42" s="2">
        <v>1673.8</v>
      </c>
      <c r="F42" s="2">
        <f t="shared" si="8"/>
        <v>100</v>
      </c>
      <c r="G42" s="8">
        <f t="shared" si="9"/>
        <v>101.8820607713284</v>
      </c>
    </row>
    <row r="43" spans="1:18" x14ac:dyDescent="0.25">
      <c r="A43" s="5">
        <v>23</v>
      </c>
      <c r="B43" s="9" t="s">
        <v>8</v>
      </c>
      <c r="C43" s="2">
        <v>1499.87</v>
      </c>
      <c r="D43" s="2">
        <v>1499.87</v>
      </c>
      <c r="E43" s="2">
        <v>1659.43</v>
      </c>
      <c r="F43" s="2">
        <f t="shared" si="8"/>
        <v>100</v>
      </c>
      <c r="G43" s="8">
        <f t="shared" si="9"/>
        <v>110.63825531546068</v>
      </c>
    </row>
    <row r="44" spans="1:18" x14ac:dyDescent="0.25">
      <c r="A44" s="5">
        <v>24</v>
      </c>
      <c r="B44" s="9" t="s">
        <v>35</v>
      </c>
      <c r="C44" s="2">
        <v>1484.8765999999998</v>
      </c>
      <c r="D44" s="2">
        <v>1510.0439999999999</v>
      </c>
      <c r="E44" s="2">
        <v>1886.364</v>
      </c>
      <c r="F44" s="2">
        <f t="shared" si="8"/>
        <v>101.69491525423729</v>
      </c>
      <c r="G44" s="8">
        <f t="shared" si="9"/>
        <v>124.92112812606786</v>
      </c>
    </row>
    <row r="45" spans="1:18" x14ac:dyDescent="0.25">
      <c r="A45" s="5">
        <v>25</v>
      </c>
      <c r="B45" s="9" t="s">
        <v>16</v>
      </c>
      <c r="C45" s="2">
        <v>1672.88</v>
      </c>
      <c r="D45" s="2">
        <v>1672.88</v>
      </c>
      <c r="E45" s="2">
        <v>1704.73</v>
      </c>
      <c r="F45" s="2">
        <f t="shared" si="8"/>
        <v>100</v>
      </c>
      <c r="G45" s="8">
        <f t="shared" si="9"/>
        <v>101.90390225240304</v>
      </c>
    </row>
    <row r="46" spans="1:18" x14ac:dyDescent="0.25">
      <c r="A46" s="5">
        <v>26</v>
      </c>
      <c r="B46" s="9" t="s">
        <v>78</v>
      </c>
      <c r="C46" s="2"/>
      <c r="D46" s="2">
        <v>1646.2</v>
      </c>
      <c r="E46" s="2">
        <v>1659.98</v>
      </c>
      <c r="F46" s="2"/>
      <c r="G46" s="8">
        <f t="shared" si="9"/>
        <v>100.83707933422428</v>
      </c>
    </row>
    <row r="47" spans="1:18" ht="30" x14ac:dyDescent="0.25">
      <c r="A47" s="5">
        <v>27</v>
      </c>
      <c r="B47" s="9" t="s">
        <v>52</v>
      </c>
      <c r="C47" s="2">
        <v>1375.67</v>
      </c>
      <c r="D47" s="2">
        <v>1375.67</v>
      </c>
      <c r="E47" s="2">
        <v>1401.79</v>
      </c>
      <c r="F47" s="2">
        <f t="shared" si="8"/>
        <v>100</v>
      </c>
      <c r="G47" s="8">
        <f t="shared" si="9"/>
        <v>101.89871117346456</v>
      </c>
    </row>
    <row r="48" spans="1:18" s="7" customFormat="1" x14ac:dyDescent="0.25">
      <c r="A48" s="18" t="s">
        <v>65</v>
      </c>
      <c r="B48" s="19"/>
      <c r="C48" s="19"/>
      <c r="D48" s="19"/>
      <c r="E48" s="19"/>
      <c r="F48" s="19"/>
      <c r="G48" s="2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7" customFormat="1" x14ac:dyDescent="0.25">
      <c r="A49" s="16" t="s">
        <v>102</v>
      </c>
      <c r="B49" s="9" t="s">
        <v>36</v>
      </c>
      <c r="C49" s="2">
        <v>1729.7973999999999</v>
      </c>
      <c r="D49" s="2">
        <v>1759.116</v>
      </c>
      <c r="E49" s="2">
        <v>1792.56</v>
      </c>
      <c r="F49" s="2">
        <f t="shared" ref="F49:F50" si="10">D49/C49*100</f>
        <v>101.69491525423729</v>
      </c>
      <c r="G49" s="8">
        <f t="shared" ref="G49:G50" si="11">E49/D49*100</f>
        <v>101.90118218468822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30" x14ac:dyDescent="0.25">
      <c r="A50" s="16" t="s">
        <v>103</v>
      </c>
      <c r="B50" s="9" t="s">
        <v>77</v>
      </c>
      <c r="C50" s="2">
        <v>1672.47</v>
      </c>
      <c r="D50" s="2">
        <v>1672.47</v>
      </c>
      <c r="E50" s="2">
        <v>1703.64</v>
      </c>
      <c r="F50" s="2">
        <f t="shared" si="10"/>
        <v>100</v>
      </c>
      <c r="G50" s="8">
        <f t="shared" si="11"/>
        <v>101.86371055983068</v>
      </c>
    </row>
    <row r="51" spans="1:18" s="7" customFormat="1" x14ac:dyDescent="0.25">
      <c r="A51" s="18" t="s">
        <v>66</v>
      </c>
      <c r="B51" s="19"/>
      <c r="C51" s="19"/>
      <c r="D51" s="19"/>
      <c r="E51" s="19"/>
      <c r="F51" s="19"/>
      <c r="G51" s="20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5">
        <v>29</v>
      </c>
      <c r="B52" s="9" t="s">
        <v>37</v>
      </c>
      <c r="C52" s="2">
        <v>1817.4123999999999</v>
      </c>
      <c r="D52" s="2">
        <v>1848.2159999999999</v>
      </c>
      <c r="E52" s="2">
        <v>1883.3879999999999</v>
      </c>
      <c r="F52" s="2">
        <f t="shared" ref="F52:F53" si="12">D52/C52*100</f>
        <v>101.69491525423729</v>
      </c>
      <c r="G52" s="8">
        <f t="shared" ref="G52:G53" si="13">E52/D52*100</f>
        <v>101.90302432183252</v>
      </c>
    </row>
    <row r="53" spans="1:18" x14ac:dyDescent="0.25">
      <c r="A53" s="16" t="s">
        <v>104</v>
      </c>
      <c r="B53" s="9" t="s">
        <v>38</v>
      </c>
      <c r="C53" s="2">
        <v>1726.4579999999999</v>
      </c>
      <c r="D53" s="2">
        <v>1755.7199999999998</v>
      </c>
      <c r="E53" s="2">
        <v>1792.3319999999999</v>
      </c>
      <c r="F53" s="2">
        <f t="shared" si="12"/>
        <v>101.69491525423729</v>
      </c>
      <c r="G53" s="8">
        <f t="shared" si="13"/>
        <v>102.08529833914292</v>
      </c>
    </row>
    <row r="54" spans="1:18" s="7" customFormat="1" x14ac:dyDescent="0.25">
      <c r="A54" s="18" t="s">
        <v>67</v>
      </c>
      <c r="B54" s="19"/>
      <c r="C54" s="19"/>
      <c r="D54" s="19"/>
      <c r="E54" s="19"/>
      <c r="F54" s="19"/>
      <c r="G54" s="20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5">
        <v>30</v>
      </c>
      <c r="B55" s="9" t="s">
        <v>6</v>
      </c>
      <c r="C55" s="2">
        <v>1772.9617999999998</v>
      </c>
      <c r="D55" s="2">
        <v>1803.0119999999999</v>
      </c>
      <c r="E55" s="2">
        <v>1836.54</v>
      </c>
      <c r="F55" s="2">
        <f>D55/C55*100</f>
        <v>101.6949152542373</v>
      </c>
      <c r="G55" s="8">
        <f>E55/D55*100</f>
        <v>101.85955501128112</v>
      </c>
    </row>
    <row r="56" spans="1:18" s="7" customFormat="1" x14ac:dyDescent="0.25">
      <c r="A56" s="18" t="s">
        <v>79</v>
      </c>
      <c r="B56" s="19"/>
      <c r="C56" s="19"/>
      <c r="D56" s="19"/>
      <c r="E56" s="19"/>
      <c r="F56" s="19"/>
      <c r="G56" s="20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5">
        <v>31</v>
      </c>
      <c r="B57" s="9" t="s">
        <v>28</v>
      </c>
      <c r="C57" s="2">
        <v>1720.34</v>
      </c>
      <c r="D57" s="2">
        <v>1720.34</v>
      </c>
      <c r="E57" s="2">
        <v>1753.07</v>
      </c>
      <c r="F57" s="2">
        <f>D57/C57*100</f>
        <v>100</v>
      </c>
      <c r="G57" s="8">
        <f>E57/D57*100</f>
        <v>101.90253089505563</v>
      </c>
    </row>
    <row r="58" spans="1:18" s="7" customFormat="1" x14ac:dyDescent="0.25">
      <c r="A58" s="18" t="s">
        <v>68</v>
      </c>
      <c r="B58" s="19"/>
      <c r="C58" s="19"/>
      <c r="D58" s="19"/>
      <c r="E58" s="19"/>
      <c r="F58" s="19"/>
      <c r="G58" s="2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5">
        <v>32</v>
      </c>
      <c r="B59" s="9" t="s">
        <v>7</v>
      </c>
      <c r="C59" s="2">
        <v>1865.462</v>
      </c>
      <c r="D59" s="2">
        <v>1897.08</v>
      </c>
      <c r="E59" s="2">
        <v>1932.8999999999999</v>
      </c>
      <c r="F59" s="2">
        <f t="shared" ref="F59:F60" si="14">D59/C59*100</f>
        <v>101.69491525423729</v>
      </c>
      <c r="G59" s="8">
        <f t="shared" ref="G59:G60" si="15">E59/D59*100</f>
        <v>101.88816496932127</v>
      </c>
    </row>
    <row r="60" spans="1:18" x14ac:dyDescent="0.25">
      <c r="A60" s="16" t="s">
        <v>105</v>
      </c>
      <c r="B60" s="9" t="s">
        <v>39</v>
      </c>
      <c r="C60" s="2">
        <v>1576.9874</v>
      </c>
      <c r="D60" s="2">
        <v>1603.7160000000001</v>
      </c>
      <c r="E60" s="2">
        <v>1633.9560000000001</v>
      </c>
      <c r="F60" s="2">
        <f t="shared" si="14"/>
        <v>101.6949152542373</v>
      </c>
      <c r="G60" s="8">
        <f t="shared" si="15"/>
        <v>101.88562064604956</v>
      </c>
    </row>
    <row r="61" spans="1:18" s="7" customFormat="1" x14ac:dyDescent="0.25">
      <c r="A61" s="18" t="s">
        <v>69</v>
      </c>
      <c r="B61" s="19"/>
      <c r="C61" s="19"/>
      <c r="D61" s="19"/>
      <c r="E61" s="19"/>
      <c r="F61" s="19"/>
      <c r="G61" s="20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7" customFormat="1" x14ac:dyDescent="0.25">
      <c r="A62" s="5">
        <v>33</v>
      </c>
      <c r="B62" s="9" t="s">
        <v>40</v>
      </c>
      <c r="C62" s="2">
        <v>1707.8139999999999</v>
      </c>
      <c r="D62" s="2">
        <v>1736.76</v>
      </c>
      <c r="E62" s="2">
        <v>1762.25</v>
      </c>
      <c r="F62" s="2">
        <f>D62/C62*100</f>
        <v>101.6949152542373</v>
      </c>
      <c r="G62" s="8">
        <f>E62/D62*100</f>
        <v>101.46767544162694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5">
        <v>34</v>
      </c>
      <c r="B63" s="9" t="s">
        <v>110</v>
      </c>
      <c r="C63" s="17">
        <v>2183.38</v>
      </c>
      <c r="D63" s="17">
        <v>2220.38</v>
      </c>
      <c r="E63" s="17">
        <v>3538.92</v>
      </c>
      <c r="F63" s="2">
        <f>D63/C63*100</f>
        <v>101.69462026765841</v>
      </c>
      <c r="G63" s="8">
        <f>E63/D63*100</f>
        <v>159.38352894549581</v>
      </c>
    </row>
    <row r="64" spans="1:18" s="7" customFormat="1" ht="15" customHeight="1" x14ac:dyDescent="0.25">
      <c r="A64" s="18" t="s">
        <v>70</v>
      </c>
      <c r="B64" s="19"/>
      <c r="C64" s="19"/>
      <c r="D64" s="19"/>
      <c r="E64" s="19"/>
      <c r="F64" s="19"/>
      <c r="G64" s="2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30" x14ac:dyDescent="0.25">
      <c r="A65" s="16" t="s">
        <v>108</v>
      </c>
      <c r="B65" s="9" t="s">
        <v>81</v>
      </c>
      <c r="C65" s="2">
        <v>1073.0801999999999</v>
      </c>
      <c r="D65" s="2">
        <v>1091.27</v>
      </c>
      <c r="E65" s="2">
        <v>1112</v>
      </c>
      <c r="F65" s="2">
        <f t="shared" ref="F65:F67" si="16">D65/C65*100</f>
        <v>101.69510163359645</v>
      </c>
      <c r="G65" s="8">
        <f t="shared" ref="G65:G67" si="17">E65/D65*100</f>
        <v>101.89962154187324</v>
      </c>
    </row>
    <row r="66" spans="1:18" ht="30" customHeight="1" x14ac:dyDescent="0.25">
      <c r="A66" s="16" t="s">
        <v>109</v>
      </c>
      <c r="B66" s="9" t="s">
        <v>82</v>
      </c>
      <c r="C66" s="2">
        <v>1534.826</v>
      </c>
      <c r="D66" s="2">
        <v>1522.56</v>
      </c>
      <c r="E66" s="2">
        <v>1510.76</v>
      </c>
      <c r="F66" s="2">
        <f t="shared" si="16"/>
        <v>99.200821461194948</v>
      </c>
      <c r="G66" s="8">
        <f t="shared" si="17"/>
        <v>99.224989491382942</v>
      </c>
    </row>
    <row r="67" spans="1:18" x14ac:dyDescent="0.25">
      <c r="A67" s="5">
        <v>36</v>
      </c>
      <c r="B67" s="9" t="s">
        <v>41</v>
      </c>
      <c r="C67" s="2">
        <v>1257.8499999999999</v>
      </c>
      <c r="D67" s="2">
        <v>1257.8499999999999</v>
      </c>
      <c r="E67" s="2">
        <v>1280.95</v>
      </c>
      <c r="F67" s="2">
        <f t="shared" si="16"/>
        <v>100</v>
      </c>
      <c r="G67" s="8">
        <f t="shared" si="17"/>
        <v>101.83646698731965</v>
      </c>
    </row>
    <row r="68" spans="1:18" s="7" customFormat="1" x14ac:dyDescent="0.25">
      <c r="A68" s="18" t="s">
        <v>71</v>
      </c>
      <c r="B68" s="19"/>
      <c r="C68" s="19"/>
      <c r="D68" s="19"/>
      <c r="E68" s="19"/>
      <c r="F68" s="19"/>
      <c r="G68" s="2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39" customHeight="1" x14ac:dyDescent="0.25">
      <c r="A69" s="16" t="s">
        <v>111</v>
      </c>
      <c r="B69" s="9" t="s">
        <v>81</v>
      </c>
      <c r="C69" s="2">
        <v>1073.0801999999999</v>
      </c>
      <c r="D69" s="2">
        <v>1091.27</v>
      </c>
      <c r="E69" s="2">
        <v>1112</v>
      </c>
      <c r="F69" s="2">
        <f t="shared" ref="F69:F84" si="18">D69/C69*100</f>
        <v>101.69510163359645</v>
      </c>
      <c r="G69" s="8">
        <f t="shared" ref="G69:G84" si="19">E69/D69*100</f>
        <v>101.89962154187324</v>
      </c>
    </row>
    <row r="70" spans="1:18" ht="42.75" customHeight="1" x14ac:dyDescent="0.25">
      <c r="A70" s="5" t="s">
        <v>112</v>
      </c>
      <c r="B70" s="9" t="s">
        <v>83</v>
      </c>
      <c r="C70" s="2">
        <v>1522.96</v>
      </c>
      <c r="D70" s="2">
        <v>1548.77</v>
      </c>
      <c r="E70" s="2">
        <v>1556.02</v>
      </c>
      <c r="F70" s="3">
        <f t="shared" si="18"/>
        <v>101.69472605977832</v>
      </c>
      <c r="G70" s="15">
        <f t="shared" si="19"/>
        <v>100.46811340612227</v>
      </c>
    </row>
    <row r="71" spans="1:18" ht="30" x14ac:dyDescent="0.25">
      <c r="A71" s="5" t="s">
        <v>113</v>
      </c>
      <c r="B71" s="9" t="s">
        <v>84</v>
      </c>
      <c r="C71" s="2">
        <v>1187.53</v>
      </c>
      <c r="D71" s="2">
        <v>1207.6600000000001</v>
      </c>
      <c r="E71" s="2">
        <v>1230.68</v>
      </c>
      <c r="F71" s="3">
        <f t="shared" si="18"/>
        <v>101.69511507077718</v>
      </c>
      <c r="G71" s="15">
        <f t="shared" si="19"/>
        <v>101.90616564264776</v>
      </c>
    </row>
    <row r="72" spans="1:18" ht="30" x14ac:dyDescent="0.25">
      <c r="A72" s="5" t="s">
        <v>114</v>
      </c>
      <c r="B72" s="9" t="s">
        <v>85</v>
      </c>
      <c r="C72" s="2">
        <v>1248.27</v>
      </c>
      <c r="D72" s="2">
        <v>1269.43</v>
      </c>
      <c r="E72" s="2">
        <v>1290.78</v>
      </c>
      <c r="F72" s="3">
        <f t="shared" si="18"/>
        <v>101.69514608217773</v>
      </c>
      <c r="G72" s="15">
        <f t="shared" si="19"/>
        <v>101.68185721150438</v>
      </c>
    </row>
    <row r="73" spans="1:18" x14ac:dyDescent="0.25">
      <c r="A73" s="5" t="s">
        <v>115</v>
      </c>
      <c r="B73" s="9" t="s">
        <v>11</v>
      </c>
      <c r="C73" s="2">
        <v>1796.6443999999999</v>
      </c>
      <c r="D73" s="2">
        <v>1827.0959999999998</v>
      </c>
      <c r="E73" s="2">
        <v>1861.74</v>
      </c>
      <c r="F73" s="2">
        <f t="shared" si="18"/>
        <v>101.69491525423729</v>
      </c>
      <c r="G73" s="8">
        <f t="shared" si="19"/>
        <v>101.89612368479818</v>
      </c>
    </row>
    <row r="74" spans="1:18" x14ac:dyDescent="0.25">
      <c r="A74" s="5">
        <v>37</v>
      </c>
      <c r="B74" s="9" t="s">
        <v>42</v>
      </c>
      <c r="C74" s="2">
        <v>2002.6251999999999</v>
      </c>
      <c r="D74" s="2">
        <v>2036.568</v>
      </c>
      <c r="E74" s="2">
        <v>2117.7719999999999</v>
      </c>
      <c r="F74" s="2">
        <f t="shared" si="18"/>
        <v>101.69491525423729</v>
      </c>
      <c r="G74" s="8">
        <f t="shared" si="19"/>
        <v>103.98729627490954</v>
      </c>
    </row>
    <row r="75" spans="1:18" x14ac:dyDescent="0.25">
      <c r="A75" s="5">
        <v>38</v>
      </c>
      <c r="B75" s="9" t="s">
        <v>25</v>
      </c>
      <c r="C75" s="2">
        <v>1679.72</v>
      </c>
      <c r="D75" s="2">
        <v>1679.72</v>
      </c>
      <c r="E75" s="2">
        <v>1711.13</v>
      </c>
      <c r="F75" s="2">
        <f t="shared" si="18"/>
        <v>100</v>
      </c>
      <c r="G75" s="8">
        <f t="shared" si="19"/>
        <v>101.86995451622892</v>
      </c>
    </row>
    <row r="76" spans="1:18" ht="45" x14ac:dyDescent="0.25">
      <c r="A76" s="5">
        <v>39</v>
      </c>
      <c r="B76" s="9" t="s">
        <v>43</v>
      </c>
      <c r="C76" s="2">
        <v>1150.913</v>
      </c>
      <c r="D76" s="2">
        <v>1170.42</v>
      </c>
      <c r="E76" s="2">
        <v>1191.864</v>
      </c>
      <c r="F76" s="2">
        <f t="shared" si="18"/>
        <v>101.69491525423729</v>
      </c>
      <c r="G76" s="8">
        <f t="shared" si="19"/>
        <v>101.83216281334906</v>
      </c>
    </row>
    <row r="77" spans="1:18" x14ac:dyDescent="0.25">
      <c r="A77" s="5">
        <v>40</v>
      </c>
      <c r="B77" s="9" t="s">
        <v>21</v>
      </c>
      <c r="C77" s="2">
        <v>1282.3900000000001</v>
      </c>
      <c r="D77" s="2">
        <v>1282.3900000000001</v>
      </c>
      <c r="E77" s="2">
        <v>1293.56</v>
      </c>
      <c r="F77" s="2">
        <f t="shared" si="18"/>
        <v>100</v>
      </c>
      <c r="G77" s="8">
        <f t="shared" si="19"/>
        <v>100.8710298739073</v>
      </c>
    </row>
    <row r="78" spans="1:18" x14ac:dyDescent="0.25">
      <c r="A78" s="5">
        <v>41</v>
      </c>
      <c r="B78" s="9" t="s">
        <v>29</v>
      </c>
      <c r="C78" s="2">
        <v>1352.162</v>
      </c>
      <c r="D78" s="2">
        <v>1375.0800000000002</v>
      </c>
      <c r="E78" s="2">
        <v>1390.5239999999999</v>
      </c>
      <c r="F78" s="2">
        <f t="shared" si="18"/>
        <v>101.6949152542373</v>
      </c>
      <c r="G78" s="8">
        <f t="shared" si="19"/>
        <v>101.12313465398375</v>
      </c>
    </row>
    <row r="79" spans="1:18" ht="18.75" customHeight="1" x14ac:dyDescent="0.25">
      <c r="A79" s="5">
        <v>42</v>
      </c>
      <c r="B79" s="9" t="s">
        <v>44</v>
      </c>
      <c r="C79" s="2">
        <v>1395.61</v>
      </c>
      <c r="D79" s="2">
        <v>1395.61</v>
      </c>
      <c r="E79" s="2">
        <v>1422.19</v>
      </c>
      <c r="F79" s="2">
        <f t="shared" si="18"/>
        <v>100</v>
      </c>
      <c r="G79" s="8">
        <f t="shared" si="19"/>
        <v>101.90454353293543</v>
      </c>
    </row>
    <row r="80" spans="1:18" x14ac:dyDescent="0.25">
      <c r="A80" s="5">
        <v>43</v>
      </c>
      <c r="B80" s="9" t="s">
        <v>19</v>
      </c>
      <c r="C80" s="2">
        <v>1399.04</v>
      </c>
      <c r="D80" s="2">
        <v>1399.04</v>
      </c>
      <c r="E80" s="2">
        <v>1418.2</v>
      </c>
      <c r="F80" s="2">
        <f t="shared" si="18"/>
        <v>100</v>
      </c>
      <c r="G80" s="8">
        <f t="shared" si="19"/>
        <v>101.36951052150047</v>
      </c>
    </row>
    <row r="81" spans="1:18" x14ac:dyDescent="0.25">
      <c r="A81" s="5">
        <v>44</v>
      </c>
      <c r="B81" s="9" t="s">
        <v>18</v>
      </c>
      <c r="C81" s="2">
        <v>1227.8018</v>
      </c>
      <c r="D81" s="2">
        <v>1248.6119999999999</v>
      </c>
      <c r="E81" s="2">
        <v>1255.9199999999998</v>
      </c>
      <c r="F81" s="2">
        <f t="shared" si="18"/>
        <v>101.69491525423729</v>
      </c>
      <c r="G81" s="8">
        <f t="shared" si="19"/>
        <v>100.58528990591154</v>
      </c>
    </row>
    <row r="82" spans="1:18" x14ac:dyDescent="0.25">
      <c r="A82" s="5">
        <v>45</v>
      </c>
      <c r="B82" s="9" t="s">
        <v>13</v>
      </c>
      <c r="C82" s="2">
        <v>1416.65</v>
      </c>
      <c r="D82" s="2">
        <v>1416.65</v>
      </c>
      <c r="E82" s="2">
        <v>1442.69</v>
      </c>
      <c r="F82" s="2">
        <f t="shared" si="18"/>
        <v>100</v>
      </c>
      <c r="G82" s="8">
        <f t="shared" si="19"/>
        <v>101.83813927222674</v>
      </c>
    </row>
    <row r="83" spans="1:18" x14ac:dyDescent="0.25">
      <c r="A83" s="5">
        <v>46</v>
      </c>
      <c r="B83" s="9" t="s">
        <v>45</v>
      </c>
      <c r="C83" s="2">
        <v>1763.13</v>
      </c>
      <c r="D83" s="2">
        <v>1763.13</v>
      </c>
      <c r="E83" s="2">
        <v>1796.57</v>
      </c>
      <c r="F83" s="2">
        <f t="shared" si="18"/>
        <v>100</v>
      </c>
      <c r="G83" s="8">
        <f t="shared" si="19"/>
        <v>101.89662702126331</v>
      </c>
    </row>
    <row r="84" spans="1:18" ht="33.75" customHeight="1" x14ac:dyDescent="0.25">
      <c r="A84" s="21">
        <v>47</v>
      </c>
      <c r="B84" s="23" t="s">
        <v>46</v>
      </c>
      <c r="C84" s="2">
        <v>1738.6238000000001</v>
      </c>
      <c r="D84" s="2">
        <v>1768.0920000000001</v>
      </c>
      <c r="E84" s="2">
        <v>1800.8</v>
      </c>
      <c r="F84" s="2">
        <f t="shared" si="18"/>
        <v>101.69491525423729</v>
      </c>
      <c r="G84" s="8">
        <f t="shared" si="19"/>
        <v>101.84990373804077</v>
      </c>
    </row>
    <row r="85" spans="1:18" ht="24.75" customHeight="1" x14ac:dyDescent="0.25">
      <c r="A85" s="22"/>
      <c r="B85" s="24"/>
      <c r="C85" s="2" t="s">
        <v>116</v>
      </c>
      <c r="D85" s="2" t="s">
        <v>116</v>
      </c>
      <c r="E85" s="2" t="s">
        <v>121</v>
      </c>
      <c r="F85" s="2" t="s">
        <v>116</v>
      </c>
      <c r="G85" s="8" t="s">
        <v>116</v>
      </c>
    </row>
    <row r="86" spans="1:18" ht="30" x14ac:dyDescent="0.25">
      <c r="A86" s="5">
        <v>48</v>
      </c>
      <c r="B86" s="9" t="s">
        <v>118</v>
      </c>
      <c r="C86" s="2" t="s">
        <v>116</v>
      </c>
      <c r="D86" s="2" t="s">
        <v>116</v>
      </c>
      <c r="E86" s="2">
        <v>1738.9</v>
      </c>
      <c r="F86" s="2" t="s">
        <v>116</v>
      </c>
      <c r="G86" s="8" t="s">
        <v>116</v>
      </c>
    </row>
    <row r="87" spans="1:18" s="7" customFormat="1" x14ac:dyDescent="0.25">
      <c r="A87" s="18" t="s">
        <v>72</v>
      </c>
      <c r="B87" s="19"/>
      <c r="C87" s="19"/>
      <c r="D87" s="19"/>
      <c r="E87" s="19"/>
      <c r="F87" s="19"/>
      <c r="G87" s="2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45" x14ac:dyDescent="0.25">
      <c r="A88" s="16" t="s">
        <v>106</v>
      </c>
      <c r="B88" s="9" t="s">
        <v>75</v>
      </c>
      <c r="C88" s="2">
        <v>1560.8214</v>
      </c>
      <c r="D88" s="2">
        <v>1587.2760000000001</v>
      </c>
      <c r="E88" s="2">
        <v>1617.492</v>
      </c>
      <c r="F88" s="2">
        <f t="shared" ref="F88:F92" si="20">D88/C88*100</f>
        <v>101.69491525423729</v>
      </c>
      <c r="G88" s="8">
        <f t="shared" ref="G88:G92" si="21">E88/D88*100</f>
        <v>101.90363868665561</v>
      </c>
    </row>
    <row r="89" spans="1:18" x14ac:dyDescent="0.25">
      <c r="A89" s="16" t="s">
        <v>107</v>
      </c>
      <c r="B89" s="9" t="s">
        <v>76</v>
      </c>
      <c r="C89" s="2">
        <v>1860.7184</v>
      </c>
      <c r="D89" s="2">
        <v>1892.2560000000001</v>
      </c>
      <c r="E89" s="2">
        <v>1928.2079999999999</v>
      </c>
      <c r="F89" s="2">
        <f t="shared" si="20"/>
        <v>101.69491525423729</v>
      </c>
      <c r="G89" s="8">
        <f t="shared" si="21"/>
        <v>101.8999543402161</v>
      </c>
    </row>
    <row r="90" spans="1:18" x14ac:dyDescent="0.25">
      <c r="A90" s="5">
        <v>49</v>
      </c>
      <c r="B90" s="9" t="s">
        <v>26</v>
      </c>
      <c r="C90" s="2">
        <v>1860.7184</v>
      </c>
      <c r="D90" s="2">
        <v>1892.2560000000001</v>
      </c>
      <c r="E90" s="2">
        <v>1928.028</v>
      </c>
      <c r="F90" s="2">
        <f t="shared" si="20"/>
        <v>101.69491525423729</v>
      </c>
      <c r="G90" s="8">
        <f t="shared" si="21"/>
        <v>101.89044188524174</v>
      </c>
    </row>
    <row r="91" spans="1:18" x14ac:dyDescent="0.25">
      <c r="A91" s="5" t="s">
        <v>109</v>
      </c>
      <c r="B91" s="9" t="s">
        <v>47</v>
      </c>
      <c r="C91" s="2">
        <v>1495.0246</v>
      </c>
      <c r="D91" s="2">
        <v>1520.364</v>
      </c>
      <c r="E91" s="2">
        <v>1549.2959999999998</v>
      </c>
      <c r="F91" s="2">
        <f t="shared" si="20"/>
        <v>101.69491525423729</v>
      </c>
      <c r="G91" s="8">
        <f t="shared" si="21"/>
        <v>101.90296534251007</v>
      </c>
    </row>
    <row r="92" spans="1:18" ht="30" x14ac:dyDescent="0.25">
      <c r="A92" s="5">
        <v>50</v>
      </c>
      <c r="B92" s="9" t="s">
        <v>48</v>
      </c>
      <c r="C92" s="2">
        <v>1860.72</v>
      </c>
      <c r="D92" s="2">
        <v>1860.72</v>
      </c>
      <c r="E92" s="2">
        <v>1892.25</v>
      </c>
      <c r="F92" s="2">
        <f t="shared" si="20"/>
        <v>100</v>
      </c>
      <c r="G92" s="8">
        <f t="shared" si="21"/>
        <v>101.69450535276667</v>
      </c>
    </row>
    <row r="93" spans="1:18" ht="29.25" customHeight="1" x14ac:dyDescent="0.25">
      <c r="A93" s="21">
        <v>51</v>
      </c>
      <c r="B93" s="23" t="s">
        <v>117</v>
      </c>
      <c r="C93" s="2" t="s">
        <v>116</v>
      </c>
      <c r="D93" s="2" t="s">
        <v>116</v>
      </c>
      <c r="E93" s="2">
        <v>1939.6</v>
      </c>
      <c r="F93" s="2" t="s">
        <v>116</v>
      </c>
      <c r="G93" s="8" t="s">
        <v>116</v>
      </c>
    </row>
    <row r="94" spans="1:18" ht="23.25" customHeight="1" x14ac:dyDescent="0.25">
      <c r="A94" s="22"/>
      <c r="B94" s="24"/>
      <c r="C94" s="2" t="s">
        <v>116</v>
      </c>
      <c r="D94" s="2" t="s">
        <v>116</v>
      </c>
      <c r="E94" s="2" t="s">
        <v>119</v>
      </c>
      <c r="F94" s="2" t="s">
        <v>116</v>
      </c>
      <c r="G94" s="8" t="s">
        <v>116</v>
      </c>
    </row>
    <row r="95" spans="1:18" s="7" customFormat="1" x14ac:dyDescent="0.25">
      <c r="A95" s="18" t="s">
        <v>73</v>
      </c>
      <c r="B95" s="19"/>
      <c r="C95" s="19"/>
      <c r="D95" s="19"/>
      <c r="E95" s="19"/>
      <c r="F95" s="19"/>
      <c r="G95" s="20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34.5" customHeight="1" x14ac:dyDescent="0.25">
      <c r="A96" s="5">
        <v>52</v>
      </c>
      <c r="B96" s="9" t="s">
        <v>49</v>
      </c>
      <c r="C96" s="2">
        <v>1487.66</v>
      </c>
      <c r="D96" s="2">
        <v>1512.88</v>
      </c>
      <c r="E96" s="2">
        <v>1527.58</v>
      </c>
      <c r="F96" s="2">
        <f>D96/C96*100</f>
        <v>101.69527983544629</v>
      </c>
      <c r="G96" s="8">
        <f>E96/D96*100</f>
        <v>100.97165670773623</v>
      </c>
    </row>
    <row r="97" spans="1:18" s="7" customFormat="1" ht="15" customHeight="1" x14ac:dyDescent="0.25">
      <c r="A97" s="18" t="s">
        <v>74</v>
      </c>
      <c r="B97" s="19"/>
      <c r="C97" s="19"/>
      <c r="D97" s="19"/>
      <c r="E97" s="19"/>
      <c r="F97" s="19"/>
      <c r="G97" s="20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5">
      <c r="A98" s="5">
        <v>53</v>
      </c>
      <c r="B98" s="9" t="s">
        <v>50</v>
      </c>
      <c r="C98" s="2">
        <v>1665.18</v>
      </c>
      <c r="D98" s="2">
        <v>1665.18</v>
      </c>
      <c r="E98" s="2">
        <v>1696.77</v>
      </c>
      <c r="F98" s="2">
        <f t="shared" ref="F98:F99" si="22">D98/C98*100</f>
        <v>100</v>
      </c>
      <c r="G98" s="8">
        <f t="shared" ref="G98:G99" si="23">E98/D98*100</f>
        <v>101.89709220624796</v>
      </c>
    </row>
    <row r="99" spans="1:18" ht="15.75" thickBot="1" x14ac:dyDescent="0.3">
      <c r="A99" s="12">
        <v>54</v>
      </c>
      <c r="B99" s="14" t="s">
        <v>51</v>
      </c>
      <c r="C99" s="4">
        <v>1665.18</v>
      </c>
      <c r="D99" s="4">
        <v>1665.18</v>
      </c>
      <c r="E99" s="4">
        <v>1690.57</v>
      </c>
      <c r="F99" s="4">
        <f t="shared" si="22"/>
        <v>100</v>
      </c>
      <c r="G99" s="13">
        <f t="shared" si="23"/>
        <v>101.52476008599669</v>
      </c>
    </row>
    <row r="101" spans="1:18" s="35" customFormat="1" ht="38.25" customHeight="1" x14ac:dyDescent="0.2">
      <c r="A101" s="33" t="s">
        <v>120</v>
      </c>
      <c r="B101" s="34" t="s">
        <v>124</v>
      </c>
      <c r="C101" s="34"/>
      <c r="D101" s="34"/>
      <c r="E101" s="34"/>
      <c r="F101" s="34"/>
      <c r="G101" s="34"/>
    </row>
    <row r="102" spans="1:18" s="35" customFormat="1" ht="26.25" customHeight="1" x14ac:dyDescent="0.2">
      <c r="A102" s="33" t="s">
        <v>122</v>
      </c>
      <c r="B102" s="34" t="s">
        <v>123</v>
      </c>
      <c r="C102" s="34"/>
      <c r="D102" s="34"/>
      <c r="E102" s="34"/>
      <c r="F102" s="34"/>
      <c r="G102" s="34"/>
    </row>
  </sheetData>
  <mergeCells count="39">
    <mergeCell ref="B101:G101"/>
    <mergeCell ref="B102:G102"/>
    <mergeCell ref="E4:E5"/>
    <mergeCell ref="G4:G5"/>
    <mergeCell ref="F3:G3"/>
    <mergeCell ref="A1:G1"/>
    <mergeCell ref="F4:F5"/>
    <mergeCell ref="A4:A5"/>
    <mergeCell ref="B4:B5"/>
    <mergeCell ref="C4:C5"/>
    <mergeCell ref="D4:D5"/>
    <mergeCell ref="A6:G6"/>
    <mergeCell ref="A8:G8"/>
    <mergeCell ref="A10:G10"/>
    <mergeCell ref="A16:G16"/>
    <mergeCell ref="A39:G39"/>
    <mergeCell ref="A37:G37"/>
    <mergeCell ref="A33:G33"/>
    <mergeCell ref="A31:G31"/>
    <mergeCell ref="A27:G27"/>
    <mergeCell ref="A25:G25"/>
    <mergeCell ref="A23:G23"/>
    <mergeCell ref="A19:G19"/>
    <mergeCell ref="A35:G35"/>
    <mergeCell ref="A97:G97"/>
    <mergeCell ref="A56:G56"/>
    <mergeCell ref="A54:G54"/>
    <mergeCell ref="A51:G51"/>
    <mergeCell ref="A48:G48"/>
    <mergeCell ref="A58:G58"/>
    <mergeCell ref="A95:G95"/>
    <mergeCell ref="A87:G87"/>
    <mergeCell ref="A68:G68"/>
    <mergeCell ref="A64:G64"/>
    <mergeCell ref="A61:G61"/>
    <mergeCell ref="A93:A94"/>
    <mergeCell ref="B93:B94"/>
    <mergeCell ref="A84:A85"/>
    <mergeCell ref="B84:B8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тепловую энергию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Терехина Н.Г.</cp:lastModifiedBy>
  <cp:lastPrinted>2018-12-24T08:30:31Z</cp:lastPrinted>
  <dcterms:created xsi:type="dcterms:W3CDTF">2018-11-14T06:02:57Z</dcterms:created>
  <dcterms:modified xsi:type="dcterms:W3CDTF">2019-10-22T10:55:12Z</dcterms:modified>
</cp:coreProperties>
</file>