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Лист2" sheetId="1" r:id="rId1"/>
    <sheet name="Лист1" sheetId="2" r:id="rId2"/>
  </sheets>
  <definedNames>
    <definedName name="_xlnm._FilterDatabase" localSheetId="0" hidden="1">'Лист2'!$A$5:$G$76</definedName>
    <definedName name="_xlnm.Print_Titles" localSheetId="0">'Лист2'!$3:$5</definedName>
    <definedName name="_xlnm.Print_Area" localSheetId="0">'Лист2'!$A$1:$G$79</definedName>
  </definedNames>
  <calcPr fullCalcOnLoad="1"/>
</workbook>
</file>

<file path=xl/sharedStrings.xml><?xml version="1.0" encoding="utf-8"?>
<sst xmlns="http://schemas.openxmlformats.org/spreadsheetml/2006/main" count="87" uniqueCount="87">
  <si>
    <t>№ п/п</t>
  </si>
  <si>
    <t>Водоснабжение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</si>
  <si>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</si>
  <si>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</si>
  <si>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</si>
  <si>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</si>
  <si>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</si>
  <si>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</si>
  <si>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</si>
  <si>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</si>
  <si>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</si>
  <si>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</si>
  <si>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</si>
  <si>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</si>
  <si>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</si>
  <si>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</si>
  <si>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</si>
  <si>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</si>
  <si>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</si>
  <si>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</si>
  <si>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</si>
  <si>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Янтиковский район</t>
  </si>
  <si>
    <t xml:space="preserve">Общество с ограниченной ответственностью  «Спутник-1» </t>
  </si>
  <si>
    <t>Действующий тариф</t>
  </si>
  <si>
    <t>Аликовский район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</si>
  <si>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</si>
  <si>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</si>
  <si>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</si>
  <si>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Ибресинский район</t>
  </si>
  <si>
    <t>КФХ Тимофеев Н.В.</t>
  </si>
  <si>
    <t>ФКУ ИК-9 УФСИН России по Чувашской Республики</t>
  </si>
  <si>
    <t>ООО «Теплоэнергосеть» Кугеськое сельское поселение</t>
  </si>
  <si>
    <t>ОАО «Газпром газораспределение Чебоксары» (санаторий «Волга»)</t>
  </si>
  <si>
    <t xml:space="preserve">ООО «Ремстройгрупп» </t>
  </si>
  <si>
    <t>ООО «Красное Сормово»</t>
  </si>
  <si>
    <t>СХПК «Нива»</t>
  </si>
  <si>
    <t>АО «Моргаушавтотехсервис»</t>
  </si>
  <si>
    <t>МАУ «Опытный» Опытного сельского поселения</t>
  </si>
  <si>
    <t>МУП ЖКХ «Ишлейское»</t>
  </si>
  <si>
    <t>ООО фирма «Вега»</t>
  </si>
  <si>
    <t>ООО «Санаторий Волжские зори»</t>
  </si>
  <si>
    <t>ОАО «ПМК-8»</t>
  </si>
  <si>
    <t>Ядринское МПП ЖКХ</t>
  </si>
  <si>
    <t>Ядринский район</t>
  </si>
  <si>
    <t>МУП  «Водоканал» города Алатыря Чувашской Республики</t>
  </si>
  <si>
    <t>МУП «Шумерлинское производственное управление «Водоканал»</t>
  </si>
  <si>
    <t>МУП «Коммунальные сети города Новочебоксарска»</t>
  </si>
  <si>
    <t>ОАО «Коммунальник»</t>
  </si>
  <si>
    <t>ООО «АКВА»</t>
  </si>
  <si>
    <t>МУП ЖКХ «Моргаушское» Моргаушское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</si>
  <si>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</si>
  <si>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</si>
  <si>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</si>
  <si>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ООО «ИЗВА»</t>
  </si>
  <si>
    <t>МП "ДЕЗ ЖКХ Ибресинского района"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</si>
  <si>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</si>
  <si>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</si>
  <si>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</si>
  <si>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</si>
  <si>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АУ "Новая жизнь"</t>
  </si>
  <si>
    <r>
      <t xml:space="preserve">* - для потребителей, получающих услугу холодного водоснабжения с использованием объектов водоснабжения, переданных </t>
    </r>
    <r>
      <rPr>
        <sz val="11"/>
        <color indexed="8"/>
        <rFont val="Times New Roman"/>
        <family val="1"/>
      </rPr>
      <t>акционерному обществу «Передвижная механизированная колонна № 8»</t>
    </r>
    <r>
      <rPr>
        <sz val="11"/>
        <rFont val="Times New Roman"/>
        <family val="1"/>
      </rPr>
      <t xml:space="preserve">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</si>
  <si>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 xml:space="preserve">ОАО «ПМК-8»* </t>
  </si>
  <si>
    <t>МУП «Водоканал» муниципального образования г. Канаш ЧР</t>
  </si>
  <si>
    <t>МУП "ЖКХ "Атлашевское"</t>
  </si>
  <si>
    <t>Красночетайский район</t>
  </si>
  <si>
    <t>МП по МТС "Красночетайскагропромснаб"</t>
  </si>
  <si>
    <t>АО «Водоканал»</t>
  </si>
  <si>
    <t>МУП «ОПЖКХ» Порецкого района</t>
  </si>
  <si>
    <t>МУП "ЖКХ "Вурман-Сюктерское"</t>
  </si>
  <si>
    <t>МУП "ЖКХ "Катрасьское"</t>
  </si>
  <si>
    <t>Деуствующий тариф на 31.12.2019 г.</t>
  </si>
  <si>
    <t>01.01.2020 г. - 30.06.2020 г.</t>
  </si>
  <si>
    <t xml:space="preserve">01.01.2020 к 31.12.2019 г </t>
  </si>
  <si>
    <t>01.07.2020 г. - 31.12.2020 г.</t>
  </si>
  <si>
    <t>ООО "АКВАСТРОЙ"</t>
  </si>
  <si>
    <t>МУП Урмарского района "Урмарытеплосеть"</t>
  </si>
  <si>
    <t>ТЭ</t>
  </si>
  <si>
    <t>ХВС</t>
  </si>
  <si>
    <t>ГВС</t>
  </si>
  <si>
    <t>МУП УК г. Цивильск Цивильское гп</t>
  </si>
  <si>
    <t>ООО Управляющая компания "Жилище"</t>
  </si>
  <si>
    <t>ООО "Управляющая компания"</t>
  </si>
  <si>
    <t xml:space="preserve">ФКУ "Исправительна колония № 5" УФСИН по Чувашской Республике-Чувашии </t>
  </si>
  <si>
    <t>МУП ЖКХ «Чурачики»</t>
  </si>
  <si>
    <t>16</t>
  </si>
  <si>
    <t>Динамика изменения тарифов на услуги водоснабжения в 2020 году по Чувашской Республике, руб./1 куб. метр (с НДС).</t>
  </si>
  <si>
    <t>01.07.2020 к 31.12.2019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</si>
</sst>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7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185" fontId="32" fillId="0" borderId="0">
      <alignment/>
      <protection/>
    </xf>
    <xf numFmtId="0" fontId="32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5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7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57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57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7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8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8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28" borderId="1" applyNumberFormat="0" applyAlignment="0">
      <protection/>
    </xf>
    <xf numFmtId="0" fontId="27" fillId="28" borderId="1" applyNumberFormat="0" applyAlignment="0">
      <protection/>
    </xf>
    <xf numFmtId="0" fontId="25" fillId="0" borderId="1" applyNumberFormat="0" applyAlignment="0">
      <protection locked="0"/>
    </xf>
    <xf numFmtId="0" fontId="25" fillId="0" borderId="1" applyNumberFormat="0" applyAlignment="0">
      <protection locked="0"/>
    </xf>
    <xf numFmtId="186" fontId="30" fillId="0" borderId="0" applyFont="0" applyFill="0" applyBorder="0" applyAlignment="0" applyProtection="0"/>
    <xf numFmtId="3" fontId="33" fillId="0" borderId="0" applyFont="0" applyFill="0" applyBorder="0" applyAlignment="0" applyProtection="0"/>
    <xf numFmtId="184" fontId="23" fillId="29" borderId="0">
      <alignment/>
      <protection locked="0"/>
    </xf>
    <xf numFmtId="0" fontId="33" fillId="0" borderId="0" applyFill="0" applyBorder="0" applyProtection="0">
      <alignment vertical="center"/>
    </xf>
    <xf numFmtId="182" fontId="23" fillId="29" borderId="0">
      <alignment/>
      <protection locked="0"/>
    </xf>
    <xf numFmtId="181" fontId="23" fillId="29" borderId="0">
      <alignment/>
      <protection locked="0"/>
    </xf>
    <xf numFmtId="0" fontId="25" fillId="3" borderId="1" applyAlignment="0">
      <protection/>
    </xf>
    <xf numFmtId="0" fontId="34" fillId="0" borderId="0" applyNumberFormat="0" applyFill="0" applyBorder="0" applyAlignment="0" applyProtection="0"/>
    <xf numFmtId="0" fontId="25" fillId="7" borderId="1" applyNumberFormat="0" applyAlignment="0">
      <protection/>
    </xf>
    <xf numFmtId="0" fontId="25" fillId="25" borderId="1" applyNumberFormat="0" applyAlignment="0">
      <protection/>
    </xf>
    <xf numFmtId="0" fontId="25" fillId="25" borderId="1" applyNumberFormat="0" applyAlignment="0">
      <protection/>
    </xf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 applyFill="0" applyBorder="0" applyProtection="0">
      <alignment vertical="center"/>
    </xf>
    <xf numFmtId="0" fontId="33" fillId="0" borderId="0" applyFill="0" applyBorder="0" applyProtection="0">
      <alignment vertical="center"/>
    </xf>
    <xf numFmtId="0" fontId="26" fillId="30" borderId="2" applyNumberFormat="0">
      <alignment horizontal="center" vertical="center"/>
      <protection/>
    </xf>
    <xf numFmtId="0" fontId="26" fillId="30" borderId="2" applyNumberFormat="0">
      <alignment horizontal="center" vertical="center"/>
      <protection/>
    </xf>
    <xf numFmtId="49" fontId="22" fillId="17" borderId="3" applyNumberFormat="0">
      <alignment horizontal="center" vertical="center"/>
      <protection/>
    </xf>
    <xf numFmtId="0" fontId="58" fillId="31" borderId="0" applyNumberFormat="0" applyBorder="0" applyAlignment="0" applyProtection="0"/>
    <xf numFmtId="0" fontId="9" fillId="21" borderId="0" applyNumberFormat="0" applyBorder="0" applyAlignment="0" applyProtection="0"/>
    <xf numFmtId="0" fontId="58" fillId="32" borderId="0" applyNumberFormat="0" applyBorder="0" applyAlignment="0" applyProtection="0"/>
    <xf numFmtId="0" fontId="9" fillId="33" borderId="0" applyNumberFormat="0" applyBorder="0" applyAlignment="0" applyProtection="0"/>
    <xf numFmtId="0" fontId="58" fillId="34" borderId="0" applyNumberFormat="0" applyBorder="0" applyAlignment="0" applyProtection="0"/>
    <xf numFmtId="0" fontId="9" fillId="35" borderId="0" applyNumberFormat="0" applyBorder="0" applyAlignment="0" applyProtection="0"/>
    <xf numFmtId="0" fontId="58" fillId="36" borderId="0" applyNumberFormat="0" applyBorder="0" applyAlignment="0" applyProtection="0"/>
    <xf numFmtId="0" fontId="9" fillId="37" borderId="0" applyNumberFormat="0" applyBorder="0" applyAlignment="0" applyProtection="0"/>
    <xf numFmtId="0" fontId="58" fillId="38" borderId="0" applyNumberFormat="0" applyBorder="0" applyAlignment="0" applyProtection="0"/>
    <xf numFmtId="0" fontId="9" fillId="21" borderId="0" applyNumberFormat="0" applyBorder="0" applyAlignment="0" applyProtection="0"/>
    <xf numFmtId="0" fontId="58" fillId="39" borderId="0" applyNumberFormat="0" applyBorder="0" applyAlignment="0" applyProtection="0"/>
    <xf numFmtId="0" fontId="9" fillId="40" borderId="0" applyNumberFormat="0" applyBorder="0" applyAlignment="0" applyProtection="0"/>
    <xf numFmtId="0" fontId="59" fillId="41" borderId="4" applyNumberFormat="0" applyAlignment="0" applyProtection="0"/>
    <xf numFmtId="0" fontId="60" fillId="42" borderId="5" applyNumberFormat="0" applyAlignment="0" applyProtection="0"/>
    <xf numFmtId="0" fontId="10" fillId="3" borderId="6" applyNumberFormat="0" applyAlignment="0" applyProtection="0"/>
    <xf numFmtId="0" fontId="61" fillId="42" borderId="4" applyNumberFormat="0" applyAlignment="0" applyProtection="0"/>
    <xf numFmtId="0" fontId="11" fillId="3" borderId="1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64" fillId="0" borderId="7" applyNumberFormat="0" applyFill="0" applyAlignment="0" applyProtection="0"/>
    <xf numFmtId="0" fontId="41" fillId="0" borderId="8" applyNumberFormat="0" applyFill="0" applyAlignment="0" applyProtection="0"/>
    <xf numFmtId="0" fontId="65" fillId="0" borderId="9" applyNumberFormat="0" applyFill="0" applyAlignment="0" applyProtection="0"/>
    <xf numFmtId="0" fontId="42" fillId="0" borderId="10" applyNumberFormat="0" applyFill="0" applyAlignment="0" applyProtection="0"/>
    <xf numFmtId="0" fontId="66" fillId="0" borderId="11" applyNumberFormat="0" applyFill="0" applyAlignment="0" applyProtection="0"/>
    <xf numFmtId="0" fontId="43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4" fontId="23" fillId="29" borderId="14" applyBorder="0">
      <alignment horizontal="right"/>
      <protection/>
    </xf>
    <xf numFmtId="0" fontId="67" fillId="0" borderId="15" applyNumberFormat="0" applyFill="0" applyAlignment="0" applyProtection="0"/>
    <xf numFmtId="0" fontId="13" fillId="0" borderId="16" applyNumberFormat="0" applyFill="0" applyAlignment="0" applyProtection="0"/>
    <xf numFmtId="0" fontId="68" fillId="43" borderId="17" applyNumberFormat="0" applyAlignment="0" applyProtection="0"/>
    <xf numFmtId="0" fontId="14" fillId="44" borderId="18" applyNumberFormat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45" borderId="0" applyNumberFormat="0" applyBorder="0" applyAlignment="0" applyProtection="0"/>
    <xf numFmtId="0" fontId="15" fillId="5" borderId="0" applyNumberFormat="0" applyBorder="0" applyAlignment="0" applyProtection="0"/>
    <xf numFmtId="49" fontId="23" fillId="0" borderId="0" applyBorder="0">
      <alignment vertical="top"/>
      <protection/>
    </xf>
    <xf numFmtId="0" fontId="23" fillId="0" borderId="0">
      <alignment/>
      <protection/>
    </xf>
    <xf numFmtId="49" fontId="23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3" fillId="0" borderId="0" applyBorder="0">
      <alignment vertical="top"/>
      <protection/>
    </xf>
    <xf numFmtId="0" fontId="31" fillId="46" borderId="0" applyNumberFormat="0" applyBorder="0" applyAlignment="0">
      <protection/>
    </xf>
    <xf numFmtId="0" fontId="2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46" borderId="0">
      <alignment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25" fillId="0" borderId="0">
      <alignment wrapText="1"/>
      <protection/>
    </xf>
    <xf numFmtId="0" fontId="8" fillId="0" borderId="0">
      <alignment/>
      <protection/>
    </xf>
    <xf numFmtId="49" fontId="23" fillId="0" borderId="0" applyBorder="0">
      <alignment vertical="top"/>
      <protection/>
    </xf>
    <xf numFmtId="0" fontId="0" fillId="0" borderId="0">
      <alignment/>
      <protection/>
    </xf>
    <xf numFmtId="49" fontId="23" fillId="46" borderId="0" applyBorder="0">
      <alignment vertical="top"/>
      <protection/>
    </xf>
    <xf numFmtId="49" fontId="23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46" borderId="0" applyNumberFormat="0" applyBorder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1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16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4" fillId="0" borderId="21" applyNumberFormat="0" applyFill="0" applyAlignment="0" applyProtection="0"/>
    <xf numFmtId="0" fontId="18" fillId="0" borderId="22" applyNumberFormat="0" applyFill="0" applyAlignment="0" applyProtection="0"/>
    <xf numFmtId="0" fontId="32" fillId="0" borderId="0">
      <alignment/>
      <protection/>
    </xf>
    <xf numFmtId="0" fontId="7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3" fillId="7" borderId="0" applyBorder="0">
      <alignment horizontal="right"/>
      <protection/>
    </xf>
    <xf numFmtId="4" fontId="23" fillId="7" borderId="23" applyBorder="0">
      <alignment horizontal="right"/>
      <protection/>
    </xf>
    <xf numFmtId="4" fontId="23" fillId="7" borderId="14" applyFont="0" applyBorder="0">
      <alignment horizontal="right"/>
      <protection/>
    </xf>
    <xf numFmtId="0" fontId="76" fillId="51" borderId="0" applyNumberFormat="0" applyBorder="0" applyAlignment="0" applyProtection="0"/>
    <xf numFmtId="0" fontId="46" fillId="7" borderId="0" applyNumberFormat="0" applyBorder="0" applyAlignment="0" applyProtection="0"/>
    <xf numFmtId="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0" fontId="2" fillId="0" borderId="0" xfId="232" applyNumberFormat="1" applyFont="1" applyAlignment="1">
      <alignment/>
    </xf>
    <xf numFmtId="0" fontId="20" fillId="0" borderId="25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2" fontId="4" fillId="0" borderId="27" xfId="0" applyNumberFormat="1" applyFont="1" applyFill="1" applyBorder="1" applyAlignment="1">
      <alignment horizontal="center" vertical="center" wrapText="1"/>
    </xf>
    <xf numFmtId="10" fontId="4" fillId="0" borderId="27" xfId="232" applyNumberFormat="1" applyFont="1" applyFill="1" applyBorder="1" applyAlignment="1">
      <alignment horizontal="center" vertical="center" wrapText="1"/>
    </xf>
    <xf numFmtId="10" fontId="4" fillId="0" borderId="28" xfId="232" applyNumberFormat="1" applyFont="1" applyFill="1" applyBorder="1" applyAlignment="1">
      <alignment horizontal="center" vertical="center" wrapText="1"/>
    </xf>
    <xf numFmtId="10" fontId="5" fillId="0" borderId="14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0" fillId="0" borderId="14" xfId="0" applyNumberFormat="1" applyFont="1" applyFill="1" applyBorder="1" applyAlignment="1">
      <alignment horizontal="center" vertical="center" wrapText="1"/>
    </xf>
    <xf numFmtId="10" fontId="2" fillId="0" borderId="14" xfId="232" applyNumberFormat="1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193" fontId="6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20" fillId="0" borderId="28" xfId="0" applyFont="1" applyFill="1" applyBorder="1" applyAlignment="1">
      <alignment horizontal="center" vertical="top" wrapText="1"/>
    </xf>
    <xf numFmtId="49" fontId="20" fillId="0" borderId="27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29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2" fontId="2" fillId="0" borderId="30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1" fillId="0" borderId="24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2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0" fillId="0" borderId="33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176" fontId="2" fillId="0" borderId="24" xfId="232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view="pageBreakPreview" zoomScaleSheetLayoutView="100" workbookViewId="0" topLeftCell="A1">
      <pane xSplit="2" ySplit="5" topLeftCell="C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7" sqref="C47"/>
    </sheetView>
  </sheetViews>
  <sheetFormatPr defaultColWidth="9.00390625" defaultRowHeight="12.75"/>
  <cols>
    <col min="1" max="1" width="7.25390625" style="3" customWidth="1"/>
    <col min="2" max="2" width="48.375" style="1" customWidth="1"/>
    <col min="3" max="3" width="13.375" style="2" customWidth="1"/>
    <col min="4" max="4" width="12.25390625" style="2" customWidth="1"/>
    <col min="5" max="5" width="11.875" style="2" customWidth="1"/>
    <col min="6" max="6" width="11.25390625" style="10" customWidth="1"/>
    <col min="7" max="7" width="11.75390625" style="10" customWidth="1"/>
    <col min="8" max="16384" width="9.125" style="1" customWidth="1"/>
  </cols>
  <sheetData>
    <row r="1" spans="1:7" s="13" customFormat="1" ht="42" customHeight="1">
      <c r="A1" s="57" t="s">
        <v>85</v>
      </c>
      <c r="B1" s="57"/>
      <c r="C1" s="57"/>
      <c r="D1" s="57"/>
      <c r="E1" s="57"/>
      <c r="F1" s="57"/>
      <c r="G1" s="57"/>
    </row>
    <row r="2" spans="1:7" s="13" customFormat="1" ht="9.75" customHeight="1" thickBot="1">
      <c r="A2" s="14"/>
      <c r="C2" s="15"/>
      <c r="D2" s="15"/>
      <c r="E2" s="15"/>
      <c r="F2" s="16"/>
      <c r="G2" s="16"/>
    </row>
    <row r="3" spans="1:7" s="13" customFormat="1" ht="12.75">
      <c r="A3" s="52" t="s">
        <v>0</v>
      </c>
      <c r="B3" s="64" t="s">
        <v>2</v>
      </c>
      <c r="C3" s="46" t="s">
        <v>1</v>
      </c>
      <c r="D3" s="46"/>
      <c r="E3" s="46"/>
      <c r="F3" s="46"/>
      <c r="G3" s="47"/>
    </row>
    <row r="4" spans="1:7" s="13" customFormat="1" ht="12.75" customHeight="1">
      <c r="A4" s="53"/>
      <c r="B4" s="65"/>
      <c r="C4" s="62" t="s">
        <v>70</v>
      </c>
      <c r="D4" s="58" t="s">
        <v>23</v>
      </c>
      <c r="E4" s="59"/>
      <c r="F4" s="60" t="s">
        <v>3</v>
      </c>
      <c r="G4" s="61"/>
    </row>
    <row r="5" spans="1:7" s="13" customFormat="1" ht="40.5" customHeight="1">
      <c r="A5" s="54"/>
      <c r="B5" s="66"/>
      <c r="C5" s="63"/>
      <c r="D5" s="17" t="s">
        <v>71</v>
      </c>
      <c r="E5" s="17" t="s">
        <v>73</v>
      </c>
      <c r="F5" s="18" t="s">
        <v>72</v>
      </c>
      <c r="G5" s="19" t="s">
        <v>86</v>
      </c>
    </row>
    <row r="6" spans="1:7" s="21" customFormat="1" ht="12.75" customHeight="1">
      <c r="A6" s="49" t="s">
        <v>24</v>
      </c>
      <c r="B6" s="56"/>
      <c r="C6" s="9"/>
      <c r="D6" s="9"/>
      <c r="E6" s="9"/>
      <c r="F6" s="20"/>
      <c r="G6" s="20"/>
    </row>
    <row r="7" spans="1:7" s="13" customFormat="1" ht="12.75">
      <c r="A7" s="31">
        <v>1</v>
      </c>
      <c r="B7" s="39" t="s">
        <v>80</v>
      </c>
      <c r="C7" s="22">
        <v>27.36</v>
      </c>
      <c r="D7" s="22">
        <v>27.36</v>
      </c>
      <c r="E7" s="22">
        <v>28.1</v>
      </c>
      <c r="F7" s="23">
        <f>D7/C7</f>
        <v>1</v>
      </c>
      <c r="G7" s="23">
        <f>E7/C7</f>
        <v>1.027046783625731</v>
      </c>
    </row>
    <row r="8" spans="1:7" s="13" customFormat="1" ht="12.75">
      <c r="A8" s="49" t="s">
        <v>25</v>
      </c>
      <c r="B8" s="50"/>
      <c r="C8" s="9"/>
      <c r="D8" s="9"/>
      <c r="E8" s="9"/>
      <c r="F8" s="23"/>
      <c r="G8" s="23"/>
    </row>
    <row r="9" spans="1:7" s="13" customFormat="1" ht="12.75" customHeight="1">
      <c r="A9" s="6">
        <v>2</v>
      </c>
      <c r="B9" s="7" t="s">
        <v>26</v>
      </c>
      <c r="C9" s="9">
        <v>31.5</v>
      </c>
      <c r="D9" s="9">
        <v>25.89</v>
      </c>
      <c r="E9" s="9">
        <v>26.25</v>
      </c>
      <c r="F9" s="23">
        <f>D9/C9</f>
        <v>0.8219047619047619</v>
      </c>
      <c r="G9" s="23">
        <f>E9/C9</f>
        <v>0.8333333333333334</v>
      </c>
    </row>
    <row r="10" spans="1:7" s="13" customFormat="1" ht="12.75">
      <c r="A10" s="49" t="s">
        <v>4</v>
      </c>
      <c r="B10" s="50"/>
      <c r="F10" s="23"/>
      <c r="G10" s="23"/>
    </row>
    <row r="11" spans="1:7" s="13" customFormat="1" ht="12.75">
      <c r="A11" s="31">
        <v>3</v>
      </c>
      <c r="B11" s="7" t="s">
        <v>81</v>
      </c>
      <c r="C11" s="9">
        <v>33.83</v>
      </c>
      <c r="D11" s="9">
        <v>33.83</v>
      </c>
      <c r="E11" s="9">
        <v>34.51</v>
      </c>
      <c r="F11" s="23">
        <f>D11/C11</f>
        <v>1</v>
      </c>
      <c r="G11" s="23">
        <f>E11/C11</f>
        <v>1.020100502512563</v>
      </c>
    </row>
    <row r="12" spans="1:7" s="13" customFormat="1" ht="38.25">
      <c r="A12" s="30">
        <v>4</v>
      </c>
      <c r="B12" s="42" t="s">
        <v>27</v>
      </c>
      <c r="C12" s="9">
        <v>14.33</v>
      </c>
      <c r="D12" s="9">
        <v>13.9</v>
      </c>
      <c r="E12" s="9">
        <v>14.05</v>
      </c>
      <c r="F12" s="23">
        <f>D12/C12</f>
        <v>0.9699930216329379</v>
      </c>
      <c r="G12" s="23">
        <f>E12/C12</f>
        <v>0.9804605722260992</v>
      </c>
    </row>
    <row r="13" spans="1:7" s="13" customFormat="1" ht="12.75">
      <c r="A13" s="49" t="s">
        <v>28</v>
      </c>
      <c r="B13" s="50"/>
      <c r="C13" s="9"/>
      <c r="D13" s="9"/>
      <c r="E13" s="9"/>
      <c r="F13" s="23"/>
      <c r="G13" s="23"/>
    </row>
    <row r="14" spans="1:7" s="13" customFormat="1" ht="12.75">
      <c r="A14" s="6">
        <v>5</v>
      </c>
      <c r="B14" s="7" t="s">
        <v>54</v>
      </c>
      <c r="C14" s="9">
        <v>37.16</v>
      </c>
      <c r="D14" s="9">
        <v>37.16</v>
      </c>
      <c r="E14" s="9">
        <v>38.18</v>
      </c>
      <c r="F14" s="23">
        <f>D14/C14</f>
        <v>1</v>
      </c>
      <c r="G14" s="23">
        <f>E14/C14</f>
        <v>1.027448869752422</v>
      </c>
    </row>
    <row r="15" spans="1:7" s="21" customFormat="1" ht="12.75" customHeight="1">
      <c r="A15" s="49" t="s">
        <v>5</v>
      </c>
      <c r="B15" s="50"/>
      <c r="C15" s="9"/>
      <c r="D15" s="9"/>
      <c r="E15" s="9"/>
      <c r="F15" s="23"/>
      <c r="G15" s="23"/>
    </row>
    <row r="16" spans="1:7" s="13" customFormat="1" ht="15.75" customHeight="1">
      <c r="A16" s="6">
        <v>6</v>
      </c>
      <c r="B16" s="7" t="s">
        <v>55</v>
      </c>
      <c r="C16" s="9">
        <v>16.13</v>
      </c>
      <c r="D16" s="9">
        <v>16.13</v>
      </c>
      <c r="E16" s="9">
        <v>16.98</v>
      </c>
      <c r="F16" s="23">
        <f>D16/C16</f>
        <v>1</v>
      </c>
      <c r="G16" s="23">
        <f>E16/C16</f>
        <v>1.0526968381897086</v>
      </c>
    </row>
    <row r="17" spans="1:7" s="21" customFormat="1" ht="27.75" customHeight="1">
      <c r="A17" s="11">
        <v>7</v>
      </c>
      <c r="B17" s="24" t="s">
        <v>82</v>
      </c>
      <c r="C17" s="9">
        <v>10.21</v>
      </c>
      <c r="D17" s="9">
        <v>9.83</v>
      </c>
      <c r="E17" s="9">
        <v>9.83</v>
      </c>
      <c r="F17" s="23">
        <f>D17/C17</f>
        <v>0.9627815866797257</v>
      </c>
      <c r="G17" s="23">
        <f>E17/C17</f>
        <v>0.9627815866797257</v>
      </c>
    </row>
    <row r="18" spans="1:7" s="21" customFormat="1" ht="15" customHeight="1">
      <c r="A18" s="49" t="s">
        <v>6</v>
      </c>
      <c r="B18" s="50"/>
      <c r="C18" s="9"/>
      <c r="D18" s="9"/>
      <c r="E18" s="9"/>
      <c r="F18" s="23"/>
      <c r="G18" s="23"/>
    </row>
    <row r="19" spans="1:7" s="13" customFormat="1" ht="12.75">
      <c r="A19" s="31">
        <v>8</v>
      </c>
      <c r="B19" s="39" t="s">
        <v>50</v>
      </c>
      <c r="C19" s="22">
        <v>14.47</v>
      </c>
      <c r="D19" s="22">
        <v>14.47</v>
      </c>
      <c r="E19" s="22">
        <v>14.77</v>
      </c>
      <c r="F19" s="23">
        <f>D19/C19</f>
        <v>1</v>
      </c>
      <c r="G19" s="23">
        <f>E19/C19</f>
        <v>1.0207325501036626</v>
      </c>
    </row>
    <row r="20" spans="1:7" s="25" customFormat="1" ht="12.75" customHeight="1">
      <c r="A20" s="49" t="s">
        <v>7</v>
      </c>
      <c r="B20" s="50"/>
      <c r="C20" s="9"/>
      <c r="D20" s="9"/>
      <c r="E20" s="9"/>
      <c r="F20" s="23"/>
      <c r="G20" s="23"/>
    </row>
    <row r="21" spans="1:7" s="26" customFormat="1" ht="12.75" customHeight="1">
      <c r="A21" s="30">
        <v>9</v>
      </c>
      <c r="B21" s="38" t="s">
        <v>51</v>
      </c>
      <c r="C21" s="22">
        <v>19.25</v>
      </c>
      <c r="D21" s="22">
        <v>19.25</v>
      </c>
      <c r="E21" s="22">
        <v>20.32</v>
      </c>
      <c r="F21" s="23">
        <f>D21/C21</f>
        <v>1</v>
      </c>
      <c r="G21" s="23">
        <f>E21/C21</f>
        <v>1.0555844155844156</v>
      </c>
    </row>
    <row r="22" spans="1:7" s="21" customFormat="1" ht="12.75" customHeight="1">
      <c r="A22" s="30">
        <v>10</v>
      </c>
      <c r="B22" s="38" t="s">
        <v>35</v>
      </c>
      <c r="C22" s="22">
        <v>15.09</v>
      </c>
      <c r="D22" s="22">
        <v>15.09</v>
      </c>
      <c r="E22" s="22">
        <v>15.62</v>
      </c>
      <c r="F22" s="23">
        <f>D22/C22</f>
        <v>1</v>
      </c>
      <c r="G22" s="23">
        <f>E22/C22</f>
        <v>1.0351225977468521</v>
      </c>
    </row>
    <row r="23" spans="1:7" s="13" customFormat="1" ht="12.75" customHeight="1">
      <c r="A23" s="35">
        <v>11</v>
      </c>
      <c r="B23" s="43" t="s">
        <v>34</v>
      </c>
      <c r="C23" s="22">
        <v>22</v>
      </c>
      <c r="D23" s="22">
        <v>22</v>
      </c>
      <c r="E23" s="22">
        <v>22.63</v>
      </c>
      <c r="F23" s="23">
        <f>D23/C23</f>
        <v>1</v>
      </c>
      <c r="G23" s="23">
        <f>E23/C23</f>
        <v>1.0286363636363636</v>
      </c>
    </row>
    <row r="24" spans="1:7" s="13" customFormat="1" ht="12.75" customHeight="1">
      <c r="A24" s="49" t="s">
        <v>64</v>
      </c>
      <c r="B24" s="55"/>
      <c r="C24" s="22"/>
      <c r="D24" s="22"/>
      <c r="E24" s="22"/>
      <c r="F24" s="23"/>
      <c r="G24" s="23"/>
    </row>
    <row r="25" spans="1:7" s="13" customFormat="1" ht="12" customHeight="1">
      <c r="A25" s="30">
        <v>12</v>
      </c>
      <c r="B25" s="7" t="s">
        <v>65</v>
      </c>
      <c r="C25" s="22">
        <v>19.12</v>
      </c>
      <c r="D25" s="22">
        <v>19.12</v>
      </c>
      <c r="E25" s="22">
        <v>19.88</v>
      </c>
      <c r="F25" s="23">
        <f>D25/C25</f>
        <v>1</v>
      </c>
      <c r="G25" s="23">
        <f>E25/C25</f>
        <v>1.0397489539748952</v>
      </c>
    </row>
    <row r="26" spans="1:7" s="13" customFormat="1" ht="12.75">
      <c r="A26" s="49" t="s">
        <v>8</v>
      </c>
      <c r="B26" s="50"/>
      <c r="C26" s="9"/>
      <c r="D26" s="9"/>
      <c r="E26" s="9"/>
      <c r="F26" s="23"/>
      <c r="G26" s="23"/>
    </row>
    <row r="27" spans="1:7" s="13" customFormat="1" ht="12.75">
      <c r="A27" s="31"/>
      <c r="B27" s="39" t="s">
        <v>56</v>
      </c>
      <c r="C27" s="9">
        <v>21.65</v>
      </c>
      <c r="D27" s="9">
        <v>21.65</v>
      </c>
      <c r="E27" s="9">
        <v>22.26</v>
      </c>
      <c r="F27" s="23">
        <f>D27/C27</f>
        <v>1</v>
      </c>
      <c r="G27" s="23">
        <f>E27/C27</f>
        <v>1.0281755196304851</v>
      </c>
    </row>
    <row r="28" spans="1:7" s="21" customFormat="1" ht="26.25" customHeight="1">
      <c r="A28" s="30">
        <v>13</v>
      </c>
      <c r="B28" s="38" t="s">
        <v>57</v>
      </c>
      <c r="C28" s="9">
        <v>23.7</v>
      </c>
      <c r="D28" s="9">
        <v>23.7</v>
      </c>
      <c r="E28" s="9">
        <v>24.47</v>
      </c>
      <c r="F28" s="23">
        <f>D28/C28</f>
        <v>1</v>
      </c>
      <c r="G28" s="23">
        <f>E28/C28</f>
        <v>1.0324894514767933</v>
      </c>
    </row>
    <row r="29" spans="1:7" s="21" customFormat="1" ht="27.75" customHeight="1">
      <c r="A29" s="35">
        <v>14</v>
      </c>
      <c r="B29" s="43" t="s">
        <v>58</v>
      </c>
      <c r="C29" s="9">
        <v>21</v>
      </c>
      <c r="D29" s="9">
        <v>21</v>
      </c>
      <c r="E29" s="9">
        <v>21.75</v>
      </c>
      <c r="F29" s="23">
        <f>D29/C29</f>
        <v>1</v>
      </c>
      <c r="G29" s="23">
        <f>E29/C29</f>
        <v>1.0357142857142858</v>
      </c>
    </row>
    <row r="30" spans="1:7" s="21" customFormat="1" ht="12.75" customHeight="1">
      <c r="A30" s="49" t="s">
        <v>9</v>
      </c>
      <c r="B30" s="50"/>
      <c r="C30" s="9"/>
      <c r="D30" s="9"/>
      <c r="E30" s="9"/>
      <c r="F30" s="23"/>
      <c r="G30" s="23"/>
    </row>
    <row r="31" spans="1:7" s="13" customFormat="1" ht="12" customHeight="1">
      <c r="A31" s="30">
        <v>15</v>
      </c>
      <c r="B31" s="38" t="s">
        <v>49</v>
      </c>
      <c r="C31" s="9">
        <v>16.45</v>
      </c>
      <c r="D31" s="9">
        <v>16.45</v>
      </c>
      <c r="E31" s="9">
        <v>17.04</v>
      </c>
      <c r="F31" s="23">
        <f>D31/C31</f>
        <v>1</v>
      </c>
      <c r="G31" s="23">
        <f>E31/C31</f>
        <v>1.0358662613981764</v>
      </c>
    </row>
    <row r="32" spans="1:7" s="21" customFormat="1" ht="14.25" customHeight="1">
      <c r="A32" s="36" t="s">
        <v>84</v>
      </c>
      <c r="B32" s="38" t="s">
        <v>36</v>
      </c>
      <c r="C32" s="9">
        <v>16.3</v>
      </c>
      <c r="D32" s="9">
        <v>16.3</v>
      </c>
      <c r="E32" s="9">
        <v>16.88</v>
      </c>
      <c r="F32" s="23">
        <f>D32/C32</f>
        <v>1</v>
      </c>
      <c r="G32" s="23">
        <f>E32/C32</f>
        <v>1.0355828220858894</v>
      </c>
    </row>
    <row r="33" spans="1:7" s="13" customFormat="1" ht="13.5" customHeight="1">
      <c r="A33" s="49" t="s">
        <v>10</v>
      </c>
      <c r="B33" s="55"/>
      <c r="C33" s="9"/>
      <c r="D33" s="9"/>
      <c r="E33" s="9"/>
      <c r="F33" s="23"/>
      <c r="G33" s="23"/>
    </row>
    <row r="34" spans="1:7" s="13" customFormat="1" ht="12" customHeight="1">
      <c r="A34" s="35">
        <v>17</v>
      </c>
      <c r="B34" s="40" t="s">
        <v>67</v>
      </c>
      <c r="C34" s="22">
        <v>27.94</v>
      </c>
      <c r="D34" s="22">
        <v>27.94</v>
      </c>
      <c r="E34" s="22">
        <v>29.5</v>
      </c>
      <c r="F34" s="23">
        <f>D34/C34</f>
        <v>1</v>
      </c>
      <c r="G34" s="23">
        <f>E34/C34</f>
        <v>1.055833929849678</v>
      </c>
    </row>
    <row r="35" spans="1:7" s="13" customFormat="1" ht="12.75">
      <c r="A35" s="49" t="s">
        <v>11</v>
      </c>
      <c r="B35" s="50"/>
      <c r="C35" s="9"/>
      <c r="D35" s="9"/>
      <c r="E35" s="9"/>
      <c r="F35" s="23"/>
      <c r="G35" s="23"/>
    </row>
    <row r="36" spans="1:7" s="13" customFormat="1" ht="14.25" customHeight="1">
      <c r="A36" s="8">
        <v>18</v>
      </c>
      <c r="B36" s="38" t="s">
        <v>75</v>
      </c>
      <c r="C36" s="9">
        <v>23.11</v>
      </c>
      <c r="D36" s="9">
        <v>23.11</v>
      </c>
      <c r="E36" s="9">
        <v>23.94</v>
      </c>
      <c r="F36" s="23">
        <f>D36/C36</f>
        <v>1</v>
      </c>
      <c r="G36" s="23">
        <f>E36/C36</f>
        <v>1.0359151882302036</v>
      </c>
    </row>
    <row r="37" spans="1:7" s="21" customFormat="1" ht="12.75" customHeight="1">
      <c r="A37" s="35">
        <v>19</v>
      </c>
      <c r="B37" s="40" t="s">
        <v>29</v>
      </c>
      <c r="C37" s="9">
        <v>11.59</v>
      </c>
      <c r="D37" s="9">
        <v>11.59</v>
      </c>
      <c r="E37" s="9">
        <v>11.85</v>
      </c>
      <c r="F37" s="23">
        <f>D37/C37</f>
        <v>1</v>
      </c>
      <c r="G37" s="23">
        <f>E37/C37</f>
        <v>1.0224331320103537</v>
      </c>
    </row>
    <row r="38" spans="1:7" s="13" customFormat="1" ht="12.75">
      <c r="A38" s="49" t="s">
        <v>12</v>
      </c>
      <c r="B38" s="50"/>
      <c r="C38" s="9"/>
      <c r="D38" s="9"/>
      <c r="E38" s="9"/>
      <c r="F38" s="23"/>
      <c r="G38" s="23"/>
    </row>
    <row r="39" spans="1:7" s="13" customFormat="1" ht="13.5" customHeight="1">
      <c r="A39" s="6">
        <v>20</v>
      </c>
      <c r="B39" s="7" t="s">
        <v>37</v>
      </c>
      <c r="C39" s="22">
        <v>19.43</v>
      </c>
      <c r="D39" s="22">
        <v>19.43</v>
      </c>
      <c r="E39" s="22">
        <v>20.11</v>
      </c>
      <c r="F39" s="23">
        <f>D39/C39</f>
        <v>1</v>
      </c>
      <c r="G39" s="23">
        <f>E39/C39</f>
        <v>1.0349974266598043</v>
      </c>
    </row>
    <row r="40" spans="1:7" s="13" customFormat="1" ht="15" customHeight="1">
      <c r="A40" s="31">
        <v>21</v>
      </c>
      <c r="B40" s="39" t="s">
        <v>61</v>
      </c>
      <c r="C40" s="22">
        <v>21.04</v>
      </c>
      <c r="D40" s="22">
        <v>21.04</v>
      </c>
      <c r="E40" s="22">
        <v>21.5</v>
      </c>
      <c r="F40" s="23">
        <f aca="true" t="shared" si="0" ref="F40:F45">D40/C40</f>
        <v>1</v>
      </c>
      <c r="G40" s="23">
        <f aca="true" t="shared" si="1" ref="G40:G45">E40/C40</f>
        <v>1.0218631178707225</v>
      </c>
    </row>
    <row r="41" spans="1:7" s="13" customFormat="1" ht="12.75" customHeight="1">
      <c r="A41" s="31">
        <v>22</v>
      </c>
      <c r="B41" s="39" t="s">
        <v>41</v>
      </c>
      <c r="C41" s="22">
        <v>20.56</v>
      </c>
      <c r="D41" s="22">
        <v>20.56</v>
      </c>
      <c r="E41" s="22">
        <v>21.06</v>
      </c>
      <c r="F41" s="23">
        <f t="shared" si="0"/>
        <v>1</v>
      </c>
      <c r="G41" s="23">
        <f t="shared" si="1"/>
        <v>1.0243190661478598</v>
      </c>
    </row>
    <row r="42" spans="1:7" s="13" customFormat="1" ht="12.75" customHeight="1">
      <c r="A42" s="31">
        <v>23</v>
      </c>
      <c r="B42" s="37" t="s">
        <v>59</v>
      </c>
      <c r="C42" s="22">
        <v>24.76</v>
      </c>
      <c r="D42" s="22">
        <v>24.76</v>
      </c>
      <c r="E42" s="22">
        <v>25.5</v>
      </c>
      <c r="F42" s="23">
        <f t="shared" si="0"/>
        <v>1</v>
      </c>
      <c r="G42" s="23">
        <f t="shared" si="1"/>
        <v>1.029886914378029</v>
      </c>
    </row>
    <row r="43" spans="1:7" s="13" customFormat="1" ht="12" customHeight="1">
      <c r="A43" s="6">
        <v>24</v>
      </c>
      <c r="B43" s="44" t="s">
        <v>79</v>
      </c>
      <c r="C43" s="22">
        <v>17.28</v>
      </c>
      <c r="D43" s="22">
        <v>17.28</v>
      </c>
      <c r="E43" s="22">
        <v>18.24</v>
      </c>
      <c r="F43" s="23">
        <f t="shared" si="0"/>
        <v>1</v>
      </c>
      <c r="G43" s="23">
        <f t="shared" si="1"/>
        <v>1.0555555555555554</v>
      </c>
    </row>
    <row r="44" spans="1:7" s="13" customFormat="1" ht="12" customHeight="1">
      <c r="A44" s="31">
        <v>25</v>
      </c>
      <c r="B44" s="39" t="s">
        <v>30</v>
      </c>
      <c r="C44" s="22">
        <v>9.64</v>
      </c>
      <c r="D44" s="22">
        <v>9.64</v>
      </c>
      <c r="E44" s="22">
        <v>9.97</v>
      </c>
      <c r="F44" s="23">
        <f t="shared" si="0"/>
        <v>1</v>
      </c>
      <c r="G44" s="23">
        <f t="shared" si="1"/>
        <v>1.0342323651452283</v>
      </c>
    </row>
    <row r="45" spans="1:7" s="13" customFormat="1" ht="11.25" customHeight="1">
      <c r="A45" s="35">
        <v>26</v>
      </c>
      <c r="B45" s="45" t="s">
        <v>83</v>
      </c>
      <c r="C45" s="22">
        <v>19.87</v>
      </c>
      <c r="D45" s="22">
        <v>19.87</v>
      </c>
      <c r="E45" s="22">
        <v>20.49</v>
      </c>
      <c r="F45" s="23">
        <f t="shared" si="0"/>
        <v>1</v>
      </c>
      <c r="G45" s="23">
        <f t="shared" si="1"/>
        <v>1.0312028183190738</v>
      </c>
    </row>
    <row r="46" spans="1:7" s="13" customFormat="1" ht="13.5" customHeight="1">
      <c r="A46" s="49" t="s">
        <v>13</v>
      </c>
      <c r="B46" s="50"/>
      <c r="C46" s="9"/>
      <c r="D46" s="9"/>
      <c r="E46" s="9"/>
      <c r="F46" s="23"/>
      <c r="G46" s="23"/>
    </row>
    <row r="47" spans="1:7" s="13" customFormat="1" ht="12.75" customHeight="1">
      <c r="A47" s="6">
        <v>27</v>
      </c>
      <c r="B47" s="7" t="s">
        <v>31</v>
      </c>
      <c r="C47" s="9">
        <v>18.32</v>
      </c>
      <c r="D47" s="9">
        <v>18.32</v>
      </c>
      <c r="E47" s="9">
        <v>18.97</v>
      </c>
      <c r="F47" s="23">
        <f aca="true" t="shared" si="2" ref="F47:F57">D47/C47</f>
        <v>1</v>
      </c>
      <c r="G47" s="23">
        <f aca="true" t="shared" si="3" ref="G47:G57">E47/C47</f>
        <v>1.035480349344978</v>
      </c>
    </row>
    <row r="48" spans="1:7" s="26" customFormat="1" ht="27" customHeight="1">
      <c r="A48" s="31">
        <v>28</v>
      </c>
      <c r="B48" s="39" t="s">
        <v>32</v>
      </c>
      <c r="C48" s="9">
        <v>17.94</v>
      </c>
      <c r="D48" s="9">
        <v>17.94</v>
      </c>
      <c r="E48" s="9">
        <v>18.58</v>
      </c>
      <c r="F48" s="23">
        <f t="shared" si="2"/>
        <v>1</v>
      </c>
      <c r="G48" s="23">
        <f t="shared" si="3"/>
        <v>1.035674470457079</v>
      </c>
    </row>
    <row r="49" spans="1:7" s="13" customFormat="1" ht="12" customHeight="1">
      <c r="A49" s="31">
        <v>29</v>
      </c>
      <c r="B49" s="39" t="s">
        <v>33</v>
      </c>
      <c r="C49" s="9">
        <v>17.95</v>
      </c>
      <c r="D49" s="9">
        <v>17.95</v>
      </c>
      <c r="E49" s="9">
        <v>18.48</v>
      </c>
      <c r="F49" s="23">
        <f t="shared" si="2"/>
        <v>1</v>
      </c>
      <c r="G49" s="23">
        <f t="shared" si="3"/>
        <v>1.0295264623955431</v>
      </c>
    </row>
    <row r="50" spans="1:7" s="13" customFormat="1" ht="12.75">
      <c r="A50" s="31">
        <v>30</v>
      </c>
      <c r="B50" s="39" t="s">
        <v>40</v>
      </c>
      <c r="C50" s="9">
        <v>13.24</v>
      </c>
      <c r="D50" s="9">
        <v>13.24</v>
      </c>
      <c r="E50" s="9">
        <v>13.69</v>
      </c>
      <c r="F50" s="23">
        <f t="shared" si="2"/>
        <v>1</v>
      </c>
      <c r="G50" s="23">
        <f t="shared" si="3"/>
        <v>1.0339879154078548</v>
      </c>
    </row>
    <row r="51" spans="1:7" s="13" customFormat="1" ht="14.25" customHeight="1">
      <c r="A51" s="31">
        <v>31</v>
      </c>
      <c r="B51" s="39" t="s">
        <v>53</v>
      </c>
      <c r="C51" s="9">
        <v>16.32</v>
      </c>
      <c r="D51" s="9">
        <v>16.32</v>
      </c>
      <c r="E51" s="9">
        <v>16.9</v>
      </c>
      <c r="F51" s="23">
        <f t="shared" si="2"/>
        <v>1</v>
      </c>
      <c r="G51" s="23">
        <f t="shared" si="3"/>
        <v>1.0355392156862744</v>
      </c>
    </row>
    <row r="52" spans="1:7" s="13" customFormat="1" ht="12.75" customHeight="1">
      <c r="A52" s="30">
        <v>32</v>
      </c>
      <c r="B52" s="38" t="s">
        <v>38</v>
      </c>
      <c r="C52" s="9">
        <v>16.72</v>
      </c>
      <c r="D52" s="9">
        <v>16.72</v>
      </c>
      <c r="E52" s="9">
        <v>17.31</v>
      </c>
      <c r="F52" s="23">
        <f t="shared" si="2"/>
        <v>1</v>
      </c>
      <c r="G52" s="23">
        <f t="shared" si="3"/>
        <v>1.0352870813397128</v>
      </c>
    </row>
    <row r="53" spans="1:7" s="13" customFormat="1" ht="14.25" customHeight="1">
      <c r="A53" s="30">
        <v>33</v>
      </c>
      <c r="B53" s="38" t="s">
        <v>39</v>
      </c>
      <c r="C53" s="9">
        <v>17.79</v>
      </c>
      <c r="D53" s="9">
        <v>17.79</v>
      </c>
      <c r="E53" s="9">
        <v>17.97</v>
      </c>
      <c r="F53" s="23">
        <f t="shared" si="2"/>
        <v>1</v>
      </c>
      <c r="G53" s="23">
        <f t="shared" si="3"/>
        <v>1.0101180438448567</v>
      </c>
    </row>
    <row r="54" spans="1:7" s="13" customFormat="1" ht="12.75" customHeight="1">
      <c r="A54" s="35">
        <v>34</v>
      </c>
      <c r="B54" s="32" t="s">
        <v>63</v>
      </c>
      <c r="C54" s="9">
        <v>15.55</v>
      </c>
      <c r="D54" s="9">
        <v>15.55</v>
      </c>
      <c r="E54" s="9">
        <v>16.1</v>
      </c>
      <c r="F54" s="23">
        <f t="shared" si="2"/>
        <v>1</v>
      </c>
      <c r="G54" s="23">
        <f t="shared" si="3"/>
        <v>1.0353697749196142</v>
      </c>
    </row>
    <row r="55" spans="1:7" s="13" customFormat="1" ht="13.5" customHeight="1">
      <c r="A55" s="35">
        <v>35</v>
      </c>
      <c r="B55" s="32" t="s">
        <v>68</v>
      </c>
      <c r="C55" s="9">
        <v>16.74</v>
      </c>
      <c r="D55" s="9">
        <v>16.74</v>
      </c>
      <c r="E55" s="9">
        <v>17.34</v>
      </c>
      <c r="F55" s="23">
        <f t="shared" si="2"/>
        <v>1</v>
      </c>
      <c r="G55" s="23">
        <f t="shared" si="3"/>
        <v>1.0358422939068102</v>
      </c>
    </row>
    <row r="56" spans="1:7" s="13" customFormat="1" ht="12.75" customHeight="1">
      <c r="A56" s="6">
        <v>36</v>
      </c>
      <c r="B56" s="32" t="s">
        <v>69</v>
      </c>
      <c r="C56" s="9">
        <v>21.59</v>
      </c>
      <c r="D56" s="9">
        <v>21.59</v>
      </c>
      <c r="E56" s="9">
        <v>22.36</v>
      </c>
      <c r="F56" s="23">
        <f t="shared" si="2"/>
        <v>1</v>
      </c>
      <c r="G56" s="23">
        <f t="shared" si="3"/>
        <v>1.0356646595646133</v>
      </c>
    </row>
    <row r="57" spans="1:7" s="13" customFormat="1" ht="12.75" customHeight="1">
      <c r="A57" s="12">
        <v>37</v>
      </c>
      <c r="B57" s="32" t="s">
        <v>74</v>
      </c>
      <c r="C57" s="9">
        <v>17.01</v>
      </c>
      <c r="D57" s="9">
        <v>17.01</v>
      </c>
      <c r="E57" s="9">
        <v>17.96</v>
      </c>
      <c r="F57" s="23">
        <f t="shared" si="2"/>
        <v>1</v>
      </c>
      <c r="G57" s="23">
        <f t="shared" si="3"/>
        <v>1.0558495002939448</v>
      </c>
    </row>
    <row r="58" spans="1:7" s="13" customFormat="1" ht="12" customHeight="1">
      <c r="A58" s="49" t="s">
        <v>14</v>
      </c>
      <c r="B58" s="50"/>
      <c r="C58" s="9"/>
      <c r="D58" s="9"/>
      <c r="E58" s="9"/>
      <c r="F58" s="23"/>
      <c r="G58" s="23"/>
    </row>
    <row r="59" spans="1:7" s="13" customFormat="1" ht="15" customHeight="1">
      <c r="A59" s="31">
        <v>38</v>
      </c>
      <c r="B59" s="39" t="s">
        <v>48</v>
      </c>
      <c r="C59" s="9">
        <v>32.21</v>
      </c>
      <c r="D59" s="9">
        <v>32.21</v>
      </c>
      <c r="E59" s="9">
        <v>32.54</v>
      </c>
      <c r="F59" s="23">
        <f>D59/C59</f>
        <v>1</v>
      </c>
      <c r="G59" s="23">
        <f>E59/C59</f>
        <v>1.0102452654455139</v>
      </c>
    </row>
    <row r="60" spans="1:7" s="13" customFormat="1" ht="12.75">
      <c r="A60" s="31">
        <v>39</v>
      </c>
      <c r="B60" s="39" t="s">
        <v>47</v>
      </c>
      <c r="C60" s="9">
        <v>17.89</v>
      </c>
      <c r="D60" s="9">
        <v>17.89</v>
      </c>
      <c r="E60" s="9">
        <v>18.4</v>
      </c>
      <c r="F60" s="23">
        <f>D60/C60</f>
        <v>1</v>
      </c>
      <c r="G60" s="23">
        <f>E60/C60</f>
        <v>1.028507546115148</v>
      </c>
    </row>
    <row r="61" spans="1:7" s="13" customFormat="1" ht="12.75">
      <c r="A61" s="49" t="s">
        <v>43</v>
      </c>
      <c r="B61" s="55"/>
      <c r="C61" s="9"/>
      <c r="D61" s="9"/>
      <c r="E61" s="9"/>
      <c r="F61" s="23"/>
      <c r="G61" s="23"/>
    </row>
    <row r="62" spans="1:7" s="13" customFormat="1" ht="12.75">
      <c r="A62" s="31">
        <v>40</v>
      </c>
      <c r="B62" s="39" t="s">
        <v>42</v>
      </c>
      <c r="C62" s="9">
        <v>26.99</v>
      </c>
      <c r="D62" s="9">
        <v>26.99</v>
      </c>
      <c r="E62" s="9">
        <v>27.95</v>
      </c>
      <c r="F62" s="23">
        <f>D62/C62</f>
        <v>1</v>
      </c>
      <c r="G62" s="23">
        <f>E62/C62</f>
        <v>1.0355687291589477</v>
      </c>
    </row>
    <row r="63" spans="1:7" s="13" customFormat="1" ht="12.75">
      <c r="A63" s="49" t="s">
        <v>15</v>
      </c>
      <c r="B63" s="55"/>
      <c r="C63" s="9"/>
      <c r="D63" s="9"/>
      <c r="E63" s="9"/>
      <c r="F63" s="23"/>
      <c r="G63" s="23"/>
    </row>
    <row r="64" spans="1:7" s="21" customFormat="1" ht="28.5" customHeight="1">
      <c r="A64" s="6">
        <v>41</v>
      </c>
      <c r="B64" s="41" t="s">
        <v>22</v>
      </c>
      <c r="C64" s="9">
        <v>28.81</v>
      </c>
      <c r="D64" s="9">
        <v>28.81</v>
      </c>
      <c r="E64" s="9">
        <v>29.22</v>
      </c>
      <c r="F64" s="23">
        <f>D64/C64</f>
        <v>1</v>
      </c>
      <c r="G64" s="23">
        <f>E64/C64</f>
        <v>1.0142311697327318</v>
      </c>
    </row>
    <row r="65" spans="1:7" s="13" customFormat="1" ht="12.75">
      <c r="A65" s="49" t="s">
        <v>21</v>
      </c>
      <c r="B65" s="50"/>
      <c r="C65" s="22"/>
      <c r="D65" s="22"/>
      <c r="E65" s="22"/>
      <c r="F65" s="23"/>
      <c r="G65" s="23" t="e">
        <f>E65/D65</f>
        <v>#DIV/0!</v>
      </c>
    </row>
    <row r="66" spans="1:7" s="21" customFormat="1" ht="12" customHeight="1">
      <c r="A66" s="35">
        <v>42</v>
      </c>
      <c r="B66" s="40" t="s">
        <v>52</v>
      </c>
      <c r="C66" s="9">
        <v>14.08</v>
      </c>
      <c r="D66" s="9">
        <v>14.08</v>
      </c>
      <c r="E66" s="9">
        <v>14.55</v>
      </c>
      <c r="F66" s="23">
        <f>D66/C66</f>
        <v>1</v>
      </c>
      <c r="G66" s="23">
        <f>E66/C66</f>
        <v>1.0333806818181819</v>
      </c>
    </row>
    <row r="67" spans="1:7" s="13" customFormat="1" ht="15.75" customHeight="1">
      <c r="A67" s="49" t="s">
        <v>16</v>
      </c>
      <c r="B67" s="50"/>
      <c r="C67" s="22"/>
      <c r="D67" s="22"/>
      <c r="E67" s="22"/>
      <c r="F67" s="23"/>
      <c r="G67" s="23" t="e">
        <f>E67/D67</f>
        <v>#DIV/0!</v>
      </c>
    </row>
    <row r="68" spans="1:7" s="21" customFormat="1" ht="14.25" customHeight="1">
      <c r="A68" s="6">
        <v>43</v>
      </c>
      <c r="B68" s="39" t="s">
        <v>44</v>
      </c>
      <c r="C68" s="9">
        <v>34.66</v>
      </c>
      <c r="D68" s="9">
        <v>34.66</v>
      </c>
      <c r="E68" s="9">
        <v>35.89</v>
      </c>
      <c r="F68" s="23">
        <f>D68/C68</f>
        <v>1</v>
      </c>
      <c r="G68" s="23">
        <f>E68/C68</f>
        <v>1.0354875937680323</v>
      </c>
    </row>
    <row r="69" spans="1:7" s="13" customFormat="1" ht="15" customHeight="1">
      <c r="A69" s="49" t="s">
        <v>17</v>
      </c>
      <c r="B69" s="50"/>
      <c r="C69" s="22"/>
      <c r="D69" s="22"/>
      <c r="E69" s="22"/>
      <c r="F69" s="23"/>
      <c r="G69" s="23" t="e">
        <f>E69/D69</f>
        <v>#DIV/0!</v>
      </c>
    </row>
    <row r="70" spans="1:7" s="25" customFormat="1" ht="29.25" customHeight="1">
      <c r="A70" s="30">
        <v>44</v>
      </c>
      <c r="B70" s="38" t="s">
        <v>62</v>
      </c>
      <c r="C70" s="9">
        <v>26.54</v>
      </c>
      <c r="D70" s="9">
        <v>24.57</v>
      </c>
      <c r="E70" s="9">
        <v>26.22</v>
      </c>
      <c r="F70" s="23">
        <f>D70/C70</f>
        <v>0.9257724189902035</v>
      </c>
      <c r="G70" s="23">
        <f>E70/C70</f>
        <v>0.9879427279577996</v>
      </c>
    </row>
    <row r="71" spans="1:7" s="21" customFormat="1" ht="15" customHeight="1">
      <c r="A71" s="49" t="s">
        <v>18</v>
      </c>
      <c r="B71" s="50"/>
      <c r="C71" s="9"/>
      <c r="D71" s="9"/>
      <c r="E71" s="9"/>
      <c r="F71" s="23"/>
      <c r="G71" s="23" t="e">
        <f>E71/D71</f>
        <v>#DIV/0!</v>
      </c>
    </row>
    <row r="72" spans="1:7" s="21" customFormat="1" ht="15" customHeight="1">
      <c r="A72" s="31">
        <v>45</v>
      </c>
      <c r="B72" s="39" t="s">
        <v>46</v>
      </c>
      <c r="C72" s="9">
        <v>19.68</v>
      </c>
      <c r="D72" s="9">
        <v>19.68</v>
      </c>
      <c r="E72" s="9">
        <v>20.51</v>
      </c>
      <c r="F72" s="23">
        <f>D72/C72</f>
        <v>1</v>
      </c>
      <c r="G72" s="23">
        <f>E72/C72</f>
        <v>1.0421747967479675</v>
      </c>
    </row>
    <row r="73" spans="1:7" s="21" customFormat="1" ht="12.75" customHeight="1">
      <c r="A73" s="49" t="s">
        <v>19</v>
      </c>
      <c r="B73" s="50"/>
      <c r="C73" s="9"/>
      <c r="D73" s="9"/>
      <c r="E73" s="9"/>
      <c r="F73" s="23"/>
      <c r="G73" s="23" t="e">
        <f>E73/D73</f>
        <v>#DIV/0!</v>
      </c>
    </row>
    <row r="74" spans="1:7" s="21" customFormat="1" ht="12.75" customHeight="1">
      <c r="A74" s="31">
        <v>46</v>
      </c>
      <c r="B74" s="39" t="s">
        <v>66</v>
      </c>
      <c r="C74" s="9">
        <v>18.46</v>
      </c>
      <c r="D74" s="9">
        <v>18.46</v>
      </c>
      <c r="E74" s="9">
        <v>19.49</v>
      </c>
      <c r="F74" s="23">
        <f>D74/C74</f>
        <v>1</v>
      </c>
      <c r="G74" s="23">
        <f>E74/C74</f>
        <v>1.0557963163596966</v>
      </c>
    </row>
    <row r="75" spans="1:7" s="21" customFormat="1" ht="12" customHeight="1">
      <c r="A75" s="49" t="s">
        <v>20</v>
      </c>
      <c r="B75" s="50"/>
      <c r="C75" s="9"/>
      <c r="D75" s="9"/>
      <c r="E75" s="9"/>
      <c r="F75" s="23"/>
      <c r="G75" s="23" t="e">
        <f>E75/D75</f>
        <v>#DIV/0!</v>
      </c>
    </row>
    <row r="76" spans="1:7" s="21" customFormat="1" ht="28.5" customHeight="1">
      <c r="A76" s="31">
        <v>47</v>
      </c>
      <c r="B76" s="39" t="s">
        <v>45</v>
      </c>
      <c r="C76" s="27">
        <v>28.81</v>
      </c>
      <c r="D76" s="27">
        <v>28.81</v>
      </c>
      <c r="E76" s="27">
        <v>30.42</v>
      </c>
      <c r="F76" s="23">
        <f>D76/C76</f>
        <v>1</v>
      </c>
      <c r="G76" s="23">
        <f>E76/C76</f>
        <v>1.0558833738285318</v>
      </c>
    </row>
    <row r="77" spans="1:7" s="13" customFormat="1" ht="12.75">
      <c r="A77" s="51"/>
      <c r="B77" s="51"/>
      <c r="C77" s="15"/>
      <c r="D77" s="15"/>
      <c r="E77" s="15"/>
      <c r="F77" s="16"/>
      <c r="G77" s="16"/>
    </row>
    <row r="78" spans="1:7" s="13" customFormat="1" ht="63" customHeight="1">
      <c r="A78" s="67" t="s">
        <v>60</v>
      </c>
      <c r="B78" s="67"/>
      <c r="C78" s="67"/>
      <c r="D78" s="67"/>
      <c r="E78" s="67"/>
      <c r="F78" s="67"/>
      <c r="G78" s="67"/>
    </row>
    <row r="79" spans="1:7" s="13" customFormat="1" ht="26.25" customHeight="1">
      <c r="A79" s="48"/>
      <c r="B79" s="48"/>
      <c r="C79" s="15"/>
      <c r="D79" s="15"/>
      <c r="E79" s="15"/>
      <c r="F79" s="16"/>
      <c r="G79" s="16"/>
    </row>
    <row r="80" spans="1:7" s="13" customFormat="1" ht="14.25">
      <c r="A80" s="28"/>
      <c r="C80" s="15"/>
      <c r="D80" s="15"/>
      <c r="E80" s="15"/>
      <c r="F80" s="16"/>
      <c r="G80" s="16"/>
    </row>
    <row r="81" spans="1:7" s="13" customFormat="1" ht="14.25">
      <c r="A81" s="48"/>
      <c r="B81" s="48"/>
      <c r="C81" s="15"/>
      <c r="D81" s="15"/>
      <c r="E81" s="15"/>
      <c r="F81" s="16"/>
      <c r="G81" s="16"/>
    </row>
    <row r="82" spans="1:7" s="13" customFormat="1" ht="14.25">
      <c r="A82" s="28"/>
      <c r="C82" s="15"/>
      <c r="D82" s="15"/>
      <c r="E82" s="15"/>
      <c r="F82" s="16"/>
      <c r="G82" s="16"/>
    </row>
    <row r="83" spans="1:7" s="13" customFormat="1" ht="14.25">
      <c r="A83" s="48"/>
      <c r="B83" s="48"/>
      <c r="C83" s="15"/>
      <c r="D83" s="15"/>
      <c r="E83" s="15"/>
      <c r="F83" s="16"/>
      <c r="G83" s="16"/>
    </row>
    <row r="84" spans="1:7" s="13" customFormat="1" ht="14.25">
      <c r="A84" s="28"/>
      <c r="C84" s="15"/>
      <c r="D84" s="15"/>
      <c r="E84" s="15"/>
      <c r="F84" s="16"/>
      <c r="G84" s="16"/>
    </row>
    <row r="85" spans="1:7" s="13" customFormat="1" ht="14.25">
      <c r="A85" s="28"/>
      <c r="C85" s="15"/>
      <c r="D85" s="15"/>
      <c r="E85" s="15"/>
      <c r="F85" s="16"/>
      <c r="G85" s="16"/>
    </row>
    <row r="86" spans="1:7" s="13" customFormat="1" ht="14.25">
      <c r="A86" s="28"/>
      <c r="C86" s="15"/>
      <c r="D86" s="15"/>
      <c r="E86" s="15"/>
      <c r="F86" s="16"/>
      <c r="G86" s="16"/>
    </row>
    <row r="87" spans="1:7" s="13" customFormat="1" ht="12.75">
      <c r="A87" s="14"/>
      <c r="C87" s="5"/>
      <c r="D87" s="15"/>
      <c r="E87" s="15"/>
      <c r="F87" s="16"/>
      <c r="G87" s="16"/>
    </row>
    <row r="88" spans="1:7" s="13" customFormat="1" ht="12.75">
      <c r="A88" s="14"/>
      <c r="B88" s="4"/>
      <c r="C88" s="5"/>
      <c r="D88" s="15"/>
      <c r="E88" s="15"/>
      <c r="F88" s="16"/>
      <c r="G88" s="16"/>
    </row>
    <row r="89" spans="1:7" s="13" customFormat="1" ht="12.75">
      <c r="A89" s="14"/>
      <c r="B89" s="4"/>
      <c r="C89" s="15"/>
      <c r="D89" s="15"/>
      <c r="E89" s="15"/>
      <c r="F89" s="16"/>
      <c r="G89" s="16"/>
    </row>
    <row r="90" spans="1:7" s="13" customFormat="1" ht="12.75">
      <c r="A90" s="29"/>
      <c r="C90" s="15"/>
      <c r="D90" s="15"/>
      <c r="E90" s="15"/>
      <c r="F90" s="16"/>
      <c r="G90" s="16"/>
    </row>
    <row r="91" spans="1:7" s="13" customFormat="1" ht="12.75">
      <c r="A91" s="14"/>
      <c r="C91" s="15"/>
      <c r="D91" s="15"/>
      <c r="E91" s="15"/>
      <c r="F91" s="16"/>
      <c r="G91" s="16"/>
    </row>
    <row r="92" spans="1:7" s="13" customFormat="1" ht="12.75">
      <c r="A92" s="14"/>
      <c r="C92" s="15"/>
      <c r="D92" s="15"/>
      <c r="E92" s="15"/>
      <c r="F92" s="16"/>
      <c r="G92" s="16"/>
    </row>
    <row r="93" spans="1:7" s="13" customFormat="1" ht="12.75">
      <c r="A93" s="14"/>
      <c r="C93" s="15"/>
      <c r="D93" s="15"/>
      <c r="E93" s="15"/>
      <c r="F93" s="16"/>
      <c r="G93" s="16"/>
    </row>
    <row r="94" spans="1:7" s="13" customFormat="1" ht="12.75">
      <c r="A94" s="14"/>
      <c r="C94" s="15"/>
      <c r="D94" s="15"/>
      <c r="E94" s="15"/>
      <c r="F94" s="16"/>
      <c r="G94" s="16"/>
    </row>
    <row r="95" spans="1:7" s="13" customFormat="1" ht="12.75">
      <c r="A95" s="14"/>
      <c r="C95" s="15"/>
      <c r="D95" s="15"/>
      <c r="E95" s="15"/>
      <c r="F95" s="16"/>
      <c r="G95" s="16"/>
    </row>
    <row r="96" spans="1:7" s="13" customFormat="1" ht="12.75">
      <c r="A96" s="14"/>
      <c r="C96" s="15"/>
      <c r="D96" s="15"/>
      <c r="E96" s="15"/>
      <c r="F96" s="16"/>
      <c r="G96" s="16"/>
    </row>
    <row r="97" spans="1:7" s="13" customFormat="1" ht="12.75">
      <c r="A97" s="14"/>
      <c r="C97" s="15"/>
      <c r="D97" s="15"/>
      <c r="E97" s="15"/>
      <c r="F97" s="16"/>
      <c r="G97" s="16"/>
    </row>
    <row r="98" spans="1:7" s="13" customFormat="1" ht="12.75">
      <c r="A98" s="14"/>
      <c r="C98" s="15"/>
      <c r="D98" s="15"/>
      <c r="E98" s="15"/>
      <c r="F98" s="16"/>
      <c r="G98" s="16"/>
    </row>
    <row r="99" spans="1:7" s="13" customFormat="1" ht="12.75">
      <c r="A99" s="14"/>
      <c r="C99" s="15"/>
      <c r="D99" s="15"/>
      <c r="E99" s="15"/>
      <c r="F99" s="16"/>
      <c r="G99" s="16"/>
    </row>
    <row r="100" spans="1:7" s="13" customFormat="1" ht="12.75">
      <c r="A100" s="14"/>
      <c r="C100" s="15"/>
      <c r="D100" s="15"/>
      <c r="E100" s="15"/>
      <c r="F100" s="16"/>
      <c r="G100" s="16"/>
    </row>
    <row r="101" spans="1:7" s="13" customFormat="1" ht="12.75">
      <c r="A101" s="3"/>
      <c r="B101" s="1"/>
      <c r="C101" s="2"/>
      <c r="D101" s="2"/>
      <c r="E101" s="2"/>
      <c r="F101" s="10"/>
      <c r="G101" s="10"/>
    </row>
    <row r="102" spans="1:7" s="13" customFormat="1" ht="12.75">
      <c r="A102" s="3"/>
      <c r="B102" s="1"/>
      <c r="C102" s="2"/>
      <c r="D102" s="2"/>
      <c r="E102" s="2"/>
      <c r="F102" s="10"/>
      <c r="G102" s="10"/>
    </row>
    <row r="103" spans="1:7" s="13" customFormat="1" ht="12.75">
      <c r="A103" s="3"/>
      <c r="B103" s="1"/>
      <c r="C103" s="2"/>
      <c r="D103" s="2"/>
      <c r="E103" s="2"/>
      <c r="F103" s="10"/>
      <c r="G103" s="10"/>
    </row>
  </sheetData>
  <sheetProtection/>
  <autoFilter ref="A5:G76"/>
  <mergeCells count="35">
    <mergeCell ref="A78:G78"/>
    <mergeCell ref="A63:B63"/>
    <mergeCell ref="A1:G1"/>
    <mergeCell ref="D4:E4"/>
    <mergeCell ref="F4:G4"/>
    <mergeCell ref="C4:C5"/>
    <mergeCell ref="B3:B5"/>
    <mergeCell ref="A46:B46"/>
    <mergeCell ref="A13:B13"/>
    <mergeCell ref="A6:B6"/>
    <mergeCell ref="A35:B35"/>
    <mergeCell ref="A8:B8"/>
    <mergeCell ref="A15:B15"/>
    <mergeCell ref="A10:B10"/>
    <mergeCell ref="A20:B20"/>
    <mergeCell ref="A30:B30"/>
    <mergeCell ref="A33:B33"/>
    <mergeCell ref="A38:B38"/>
    <mergeCell ref="A75:B75"/>
    <mergeCell ref="A65:B65"/>
    <mergeCell ref="A24:B24"/>
    <mergeCell ref="A71:B71"/>
    <mergeCell ref="A69:B69"/>
    <mergeCell ref="A61:B61"/>
    <mergeCell ref="A67:B67"/>
    <mergeCell ref="C3:G3"/>
    <mergeCell ref="A83:B83"/>
    <mergeCell ref="A79:B79"/>
    <mergeCell ref="A26:B26"/>
    <mergeCell ref="A77:B77"/>
    <mergeCell ref="A58:B58"/>
    <mergeCell ref="A73:B73"/>
    <mergeCell ref="A81:B81"/>
    <mergeCell ref="A3:A5"/>
    <mergeCell ref="A18:B18"/>
  </mergeCells>
  <conditionalFormatting sqref="F65:G65 F67:G67 F69:G69 F71:G71 F75:G75 F73:G73">
    <cfRule type="containsErrors" priority="43" dxfId="1" stopIfTrue="1">
      <formula>ISERROR(F65)</formula>
    </cfRule>
  </conditionalFormatting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portrait" paperSize="9" scale="83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1">
      <selection activeCell="C6" sqref="C6"/>
    </sheetView>
  </sheetViews>
  <sheetFormatPr defaultColWidth="9.00390625" defaultRowHeight="12.75"/>
  <cols>
    <col min="2" max="2" width="15.00390625" style="0" customWidth="1"/>
    <col min="3" max="3" width="13.75390625" style="0" customWidth="1"/>
    <col min="4" max="4" width="14.625" style="0" customWidth="1"/>
  </cols>
  <sheetData>
    <row r="4" spans="2:3" ht="12.75">
      <c r="B4" t="s">
        <v>76</v>
      </c>
      <c r="C4" t="s">
        <v>77</v>
      </c>
    </row>
    <row r="5" spans="2:4" ht="15">
      <c r="B5" s="34">
        <v>2009.43</v>
      </c>
      <c r="C5" s="34">
        <v>30.42</v>
      </c>
      <c r="D5" s="33">
        <v>0.067955</v>
      </c>
    </row>
    <row r="7" spans="1:4" ht="12.75">
      <c r="A7" t="s">
        <v>78</v>
      </c>
      <c r="D7">
        <f>C5+B5*D5</f>
        <v>166.97081565000002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Служба по тарифам ЧР Ваганина Д.В.</cp:lastModifiedBy>
  <cp:lastPrinted>2019-12-11T07:58:33Z</cp:lastPrinted>
  <dcterms:created xsi:type="dcterms:W3CDTF">2012-01-30T11:28:31Z</dcterms:created>
  <dcterms:modified xsi:type="dcterms:W3CDTF">2019-12-11T08:55:45Z</dcterms:modified>
  <cp:category/>
  <cp:version/>
  <cp:contentType/>
  <cp:contentStatus/>
</cp:coreProperties>
</file>