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<sst xmlns="http://schemas.openxmlformats.org/spreadsheetml/2006/main" count="57" uniqueCount="25">
  <si>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</si>
  <si>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</si>
  <si>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</si>
  <si>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</si>
  <si>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</si>
  <si>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</si>
  <si>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</si>
  <si>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</si>
  <si>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</si>
  <si>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</si>
  <si>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</si>
  <si>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</si>
  <si>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</si>
  <si>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</si>
  <si>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</si>
  <si>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</si>
  <si>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</si>
  <si>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</si>
  <si>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</si>
  <si>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</si>
  <si>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</si>
  <si>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</si>
  <si>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2018 г</t>
  </si>
  <si>
    <t>2019 г</t>
  </si>
  <si>
    <t>Основные показатели по животноводству за январь-июнь месяцы 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</si>
</sst>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50" sqref="C50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4" t="s">
        <v>24</v>
      </c>
      <c r="B1" s="14"/>
      <c r="C1" s="14"/>
      <c r="D1" s="14"/>
      <c r="E1" s="14"/>
    </row>
    <row r="2" spans="1:5" ht="12.75" customHeight="1">
      <c r="A2" s="14" t="s">
        <v>19</v>
      </c>
      <c r="B2" s="14"/>
      <c r="C2" s="14"/>
      <c r="D2" s="14"/>
      <c r="E2" s="14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1244.3</v>
      </c>
      <c r="C6" s="9">
        <f>SUM(C7:C9)</f>
        <v>1218.64</v>
      </c>
      <c r="D6" s="9">
        <f>C6/B6*100</f>
        <v>97.93779635136222</v>
      </c>
      <c r="E6" s="6">
        <f>C6-B6</f>
        <v>-25.659999999999854</v>
      </c>
    </row>
    <row r="7" spans="1:5" ht="12.75" customHeight="1">
      <c r="A7" s="4" t="s">
        <v>5</v>
      </c>
      <c r="B7" s="6">
        <v>200.7</v>
      </c>
      <c r="C7" s="9">
        <v>212.3</v>
      </c>
      <c r="D7" s="9">
        <f>C7/B7*100</f>
        <v>105.77977080219235</v>
      </c>
      <c r="E7" s="6">
        <f>C7-B7</f>
        <v>11.600000000000023</v>
      </c>
    </row>
    <row r="8" spans="1:5" ht="12.75" customHeight="1">
      <c r="A8" s="4" t="s">
        <v>6</v>
      </c>
      <c r="B8" s="6">
        <v>959.1</v>
      </c>
      <c r="C8" s="6">
        <v>922.1</v>
      </c>
      <c r="D8" s="9">
        <f>C8/B8*100</f>
        <v>96.14221666145345</v>
      </c>
      <c r="E8" s="6">
        <f>C8-B8</f>
        <v>-37</v>
      </c>
    </row>
    <row r="9" spans="1:5" ht="12.75" customHeight="1">
      <c r="A9" s="4" t="s">
        <v>7</v>
      </c>
      <c r="B9" s="6">
        <v>84.5</v>
      </c>
      <c r="C9" s="9">
        <v>84.24</v>
      </c>
      <c r="D9" s="9">
        <f>C9/B9*100</f>
        <v>99.6923076923077</v>
      </c>
      <c r="E9" s="6">
        <f>C9-B9</f>
        <v>-0.2600000000000051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6">
        <f>SUM(B12:B14)</f>
        <v>12720.699999999999</v>
      </c>
      <c r="C11" s="13">
        <f>SUM(C12:C14)</f>
        <v>12733.39</v>
      </c>
      <c r="D11" s="9">
        <f>C11/B11*100</f>
        <v>100.09975866107999</v>
      </c>
      <c r="E11" s="9">
        <f>C11-B11</f>
        <v>12.69000000000051</v>
      </c>
    </row>
    <row r="12" spans="1:5" ht="12.75" customHeight="1">
      <c r="A12" s="4" t="s">
        <v>5</v>
      </c>
      <c r="B12" s="6">
        <v>2319.5</v>
      </c>
      <c r="C12" s="13">
        <v>2514.46</v>
      </c>
      <c r="D12" s="9">
        <f aca="true" t="shared" si="0" ref="D12:D18">C12/B12*100</f>
        <v>108.40525975425739</v>
      </c>
      <c r="E12" s="6">
        <f>C12-B12</f>
        <v>194.96000000000004</v>
      </c>
    </row>
    <row r="13" spans="1:5" ht="12.75" customHeight="1">
      <c r="A13" s="4" t="s">
        <v>6</v>
      </c>
      <c r="B13" s="6">
        <v>10079.9</v>
      </c>
      <c r="C13" s="6">
        <v>9904.2</v>
      </c>
      <c r="D13" s="9">
        <f t="shared" si="0"/>
        <v>98.2569271520551</v>
      </c>
      <c r="E13" s="6">
        <f>C13-B13</f>
        <v>-175.6999999999989</v>
      </c>
    </row>
    <row r="14" spans="1:5" ht="12.75" customHeight="1">
      <c r="A14" s="4" t="s">
        <v>7</v>
      </c>
      <c r="B14" s="6">
        <v>321.3</v>
      </c>
      <c r="C14" s="6">
        <v>314.73</v>
      </c>
      <c r="D14" s="9">
        <f t="shared" si="0"/>
        <v>97.95518207282913</v>
      </c>
      <c r="E14" s="6">
        <f>C14-B14</f>
        <v>-6.569999999999993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1371.1</v>
      </c>
      <c r="C16" s="6">
        <f>SUM(C17:C19)</f>
        <v>1345.1</v>
      </c>
      <c r="D16" s="9">
        <f t="shared" si="0"/>
        <v>98.10371234774998</v>
      </c>
      <c r="E16" s="6">
        <f>C16-B16</f>
        <v>-26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1371.1</v>
      </c>
      <c r="C18" s="6">
        <v>1345.1</v>
      </c>
      <c r="D18" s="9">
        <f t="shared" si="0"/>
        <v>98.10371234774998</v>
      </c>
      <c r="E18" s="6">
        <f>C18-B18</f>
        <v>-26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9790</v>
      </c>
      <c r="C22" s="6">
        <f>SUM(C23:C25)</f>
        <v>9180</v>
      </c>
      <c r="D22" s="9">
        <f>C22/B22*100</f>
        <v>93.76915219611848</v>
      </c>
      <c r="E22" s="6">
        <f>C22-B22</f>
        <v>-610</v>
      </c>
    </row>
    <row r="23" spans="1:5" ht="12.75" customHeight="1">
      <c r="A23" s="4" t="s">
        <v>5</v>
      </c>
      <c r="B23" s="6">
        <v>2198</v>
      </c>
      <c r="C23" s="6">
        <v>2249</v>
      </c>
      <c r="D23" s="9">
        <f>C23/B23*100</f>
        <v>102.32029117379436</v>
      </c>
      <c r="E23" s="6">
        <f>C23-B23</f>
        <v>51</v>
      </c>
    </row>
    <row r="24" spans="1:5" ht="12.75" customHeight="1">
      <c r="A24" s="4" t="s">
        <v>6</v>
      </c>
      <c r="B24" s="6">
        <v>7274</v>
      </c>
      <c r="C24" s="6">
        <v>6628</v>
      </c>
      <c r="D24" s="9">
        <f>C24/B24*100</f>
        <v>91.11905416552104</v>
      </c>
      <c r="E24" s="6">
        <f>C24-B24</f>
        <v>-646</v>
      </c>
    </row>
    <row r="25" spans="1:5" ht="12.75" customHeight="1">
      <c r="A25" s="4" t="s">
        <v>7</v>
      </c>
      <c r="B25" s="6">
        <v>318</v>
      </c>
      <c r="C25" s="6">
        <v>303</v>
      </c>
      <c r="D25" s="9">
        <f>C25/B25*100</f>
        <v>95.28301886792453</v>
      </c>
      <c r="E25" s="6">
        <f>C25-B25</f>
        <v>-15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4882</v>
      </c>
      <c r="C27" s="6">
        <f>SUM(C28:C30)</f>
        <v>4753</v>
      </c>
      <c r="D27" s="9">
        <f>C27/B27*100</f>
        <v>97.35764031134781</v>
      </c>
      <c r="E27" s="6">
        <f>C27-B27</f>
        <v>-129</v>
      </c>
    </row>
    <row r="28" spans="1:5" ht="12.75" customHeight="1">
      <c r="A28" s="4" t="s">
        <v>5</v>
      </c>
      <c r="B28" s="6">
        <v>602</v>
      </c>
      <c r="C28" s="6">
        <v>647</v>
      </c>
      <c r="D28" s="9">
        <f>C28/B28*100</f>
        <v>107.47508305647841</v>
      </c>
      <c r="E28" s="6">
        <f>C28-B28</f>
        <v>45</v>
      </c>
    </row>
    <row r="29" spans="1:5" ht="12.75" customHeight="1">
      <c r="A29" s="4" t="s">
        <v>6</v>
      </c>
      <c r="B29" s="6">
        <v>4163</v>
      </c>
      <c r="C29" s="6">
        <v>3998</v>
      </c>
      <c r="D29" s="9">
        <f>C29/B29*100</f>
        <v>96.03651213067499</v>
      </c>
      <c r="E29" s="6">
        <f>C29-B29</f>
        <v>-165</v>
      </c>
    </row>
    <row r="30" spans="1:5" ht="12.75" customHeight="1">
      <c r="A30" s="4" t="s">
        <v>7</v>
      </c>
      <c r="B30" s="6">
        <v>117</v>
      </c>
      <c r="C30" s="6">
        <v>108</v>
      </c>
      <c r="D30" s="9">
        <f>C30/B30*100</f>
        <v>92.3076923076923</v>
      </c>
      <c r="E30" s="6">
        <f>C30-B30</f>
        <v>-9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1554</v>
      </c>
      <c r="C32" s="6">
        <f>SUM(C33:C35)</f>
        <v>1362</v>
      </c>
      <c r="D32" s="9">
        <f>C32/B32*100</f>
        <v>87.64478764478764</v>
      </c>
      <c r="E32" s="6">
        <f>C32-B32</f>
        <v>-192</v>
      </c>
    </row>
    <row r="33" spans="1:5" ht="12.75" customHeight="1">
      <c r="A33" s="4" t="s">
        <v>5</v>
      </c>
      <c r="B33" s="6">
        <v>138</v>
      </c>
      <c r="C33" s="6">
        <v>185</v>
      </c>
      <c r="D33" s="9">
        <f>C33/B33*100</f>
        <v>134.05797101449275</v>
      </c>
      <c r="E33" s="6">
        <f>C33-B33</f>
        <v>47</v>
      </c>
    </row>
    <row r="34" spans="1:5" ht="12.75" customHeight="1">
      <c r="A34" s="4" t="s">
        <v>6</v>
      </c>
      <c r="B34" s="6">
        <v>465</v>
      </c>
      <c r="C34" s="6">
        <v>355</v>
      </c>
      <c r="D34" s="9">
        <f>C34/B34*100</f>
        <v>76.34408602150538</v>
      </c>
      <c r="E34" s="6">
        <f>C34-B34</f>
        <v>-110</v>
      </c>
    </row>
    <row r="35" spans="1:5" ht="12" customHeight="1">
      <c r="A35" s="4" t="s">
        <v>7</v>
      </c>
      <c r="B35" s="6">
        <v>951</v>
      </c>
      <c r="C35" s="6">
        <v>822</v>
      </c>
      <c r="D35" s="9">
        <f>C35/B35*100</f>
        <v>86.43533123028391</v>
      </c>
      <c r="E35" s="6">
        <f>C35-B35</f>
        <v>-129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31.455</v>
      </c>
      <c r="C37" s="6">
        <f>SUM(C38:C40)</f>
        <v>30.509</v>
      </c>
      <c r="D37" s="9">
        <f>C37/B37*100</f>
        <v>96.9925290096964</v>
      </c>
      <c r="E37" s="6">
        <f>C37-B37</f>
        <v>-0.945999999999998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31.455</v>
      </c>
      <c r="C39" s="7">
        <v>30.509</v>
      </c>
      <c r="D39" s="9">
        <f>C39/B39*100</f>
        <v>96.9925290096964</v>
      </c>
      <c r="E39" s="6">
        <f>C39-B39</f>
        <v>-0.945999999999998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8</v>
      </c>
      <c r="C42" s="11">
        <f>SUM(C43:C45)</f>
        <v>46</v>
      </c>
      <c r="D42" s="9">
        <f>C42/B42*100</f>
        <v>575</v>
      </c>
      <c r="E42" s="6">
        <f>C42-B42</f>
        <v>38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7</v>
      </c>
      <c r="C44" s="7">
        <v>45</v>
      </c>
      <c r="D44" s="9">
        <f>C44/B44*100</f>
        <v>642.8571428571429</v>
      </c>
      <c r="E44" s="6">
        <f>C44-B44</f>
        <v>38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8105</v>
      </c>
      <c r="C47" s="12">
        <f>SUM(C48:C50)</f>
        <v>7489</v>
      </c>
      <c r="D47" s="9">
        <f>C47/B47*100</f>
        <v>92.39975323874152</v>
      </c>
      <c r="E47" s="6">
        <f>C47-B47</f>
        <v>-616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7328</v>
      </c>
      <c r="C49" s="7">
        <v>6879</v>
      </c>
      <c r="D49" s="9">
        <f>C49/B49*100</f>
        <v>93.87281659388647</v>
      </c>
      <c r="E49" s="6">
        <f>C49-B49</f>
        <v>-449</v>
      </c>
    </row>
    <row r="50" spans="1:5" ht="12.75" customHeight="1">
      <c r="A50" s="4" t="s">
        <v>7</v>
      </c>
      <c r="B50" s="7">
        <v>777</v>
      </c>
      <c r="C50" s="7">
        <v>610</v>
      </c>
      <c r="D50" s="9">
        <f>C50/B50*100</f>
        <v>78.5070785070785</v>
      </c>
      <c r="E50" s="6">
        <f>C50-B50</f>
        <v>-167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8" t="s">
        <v>21</v>
      </c>
      <c r="E55" s="18"/>
    </row>
  </sheetData>
  <mergeCells count="13">
    <mergeCell ref="D55:E55"/>
    <mergeCell ref="A41:E41"/>
    <mergeCell ref="A46:E46"/>
    <mergeCell ref="A31:E31"/>
    <mergeCell ref="A36:E36"/>
    <mergeCell ref="A1:E1"/>
    <mergeCell ref="A2:E2"/>
    <mergeCell ref="A21:E21"/>
    <mergeCell ref="A26:E26"/>
    <mergeCell ref="A5:E5"/>
    <mergeCell ref="A10:E10"/>
    <mergeCell ref="A15:E15"/>
    <mergeCell ref="A20:E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2019-07-03T10:48:06Z</cp:lastPrinted>
  <dcterms:created xsi:type="dcterms:W3CDTF">2007-02-04T10:20:45Z</dcterms:created>
  <dcterms:modified xsi:type="dcterms:W3CDTF">2019-07-03T11:03:43Z</dcterms:modified>
  <cp:category/>
  <cp:version/>
  <cp:contentType/>
  <cp:contentStatus/>
</cp:coreProperties>
</file>