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0"/>
  </bookViews>
  <sheets>
    <sheet name="Форма мониторинга МО " sheetId="1" r:id="rId1"/>
  </sheets>
  <definedNames>
    <definedName name="_GoBack" localSheetId="0">'Форма мониторинга МО '!$B$15</definedName>
    <definedName name="_GoBack_1">0</definedName>
    <definedName name="_GoBack_2">0</definedName>
    <definedName name="_GoBack_3">0</definedName>
    <definedName name="_GoBack_4">0</definedName>
    <definedName name="_GoBack_5">0</definedName>
    <definedName name="_GoBack_6">0</definedName>
    <definedName name="_GoBack_7">0</definedName>
    <definedName name="_GoBack_8">0</definedName>
    <definedName name="Excel_BuiltIn_Print_Area_1">0</definedName>
    <definedName name="Excel_BuiltIn_Print_Area_2">0</definedName>
    <definedName name="Excel_BuiltIn_Print_Area_3">0</definedName>
    <definedName name="Excel_BuiltIn_Print_Area_4">0</definedName>
    <definedName name="Excel_BuiltIn_Print_Area_5">0</definedName>
    <definedName name="Excel_BuiltIn_Print_Area_6">0</definedName>
    <definedName name="Excel_BuiltIn_Print_Area_7">0</definedName>
    <definedName name="Excel_BuiltIn_Print_Area_8">0</definedName>
    <definedName name="_xlnm.Print_Area" localSheetId="0">'Форма мониторинга МО '!$A$1:$U$55</definedName>
  </definedNames>
  <calcPr fullCalcOnLoad="1"/>
</workbook>
</file>

<file path=xl/sharedStrings.xml><?xml version="1.0" encoding="utf-8"?>
<sst xmlns="http://schemas.openxmlformats.org/spreadsheetml/2006/main" count="191" uniqueCount="69">
  <si>
    <t xml:space="preserve">     Приложение 1</t>
  </si>
  <si>
    <t>№ п/п</t>
  </si>
  <si>
    <t>Товар</t>
  </si>
  <si>
    <t xml:space="preserve">Магазины федеральных сетей    </t>
  </si>
  <si>
    <t>Магазины локальных сетей</t>
  </si>
  <si>
    <t>Несетевые магазины</t>
  </si>
  <si>
    <t>АО "Тандер" "Магнит", с. Батырево, пр. Ленина, 49 "А"</t>
  </si>
  <si>
    <t>ООО "Сладкая жизнь НН", "Пятерочка", с. Батырево, ул. Мира, 13</t>
  </si>
  <si>
    <t>Наличие товара в продаже (в %) ******</t>
  </si>
  <si>
    <t>Батыревское райпо, "Гастроном", с. Батырево, пр. Ленина, 41</t>
  </si>
  <si>
    <t xml:space="preserve">ООО "Мечта", магазин "Мечта", с. Первомайское, ул. Ленина, 24 "А" </t>
  </si>
  <si>
    <t>Батыревское райпо, магазин "Продукты", с. Батырево, ул. Ленина, 13</t>
  </si>
  <si>
    <t xml:space="preserve">Наличие товара в продаже (в %) </t>
  </si>
  <si>
    <t>ИП Владимирова Л.И., магазин "Керсе тух", с. Батырево, ул. Советская, 33</t>
  </si>
  <si>
    <t>ИП Воробьев Ю.И., магазин "Анат Туса", д.Ст. Тойси, ул. Победы, 1 "А"</t>
  </si>
  <si>
    <t>ИП Земдиханов Д.М., мазгазин "Халяль", с. Шыгырданы, ул. Ленина, 35 "А"</t>
  </si>
  <si>
    <t>Мин. цена
****</t>
  </si>
  <si>
    <t>Макс. Цена</t>
  </si>
  <si>
    <t>Мин. цена</t>
  </si>
  <si>
    <t>Макс. цена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</si>
  <si>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</si>
  <si>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</si>
  <si>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</si>
  <si>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нет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</si>
  <si>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</si>
  <si>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</si>
  <si>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</si>
  <si>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</si>
  <si>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</si>
  <si>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</si>
  <si>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</si>
  <si>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</si>
  <si>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</si>
  <si>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</si>
  <si>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</si>
  <si>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</si>
  <si>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</si>
  <si>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</si>
  <si>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</si>
  <si>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</si>
  <si>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</si>
  <si>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</si>
  <si>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</si>
  <si>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</si>
  <si>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</si>
  <si>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</si>
  <si>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</si>
  <si>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</si>
  <si>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</si>
  <si>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</si>
  <si>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</si>
  <si>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</si>
  <si>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</si>
  <si>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</si>
  <si>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</si>
  <si>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</si>
  <si>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</si>
  <si>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</si>
  <si>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 1 категории (С1), 1 дес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</si>
  <si>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</si>
  <si>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 xml:space="preserve">**** - указаывается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</si>
  <si>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</si>
  <si>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</si>
  <si>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 xml:space="preserve">Хлеб белый из пшеничной муки, 1 кг </t>
  </si>
  <si>
    <t>Хлеб черный ржаной, ржано-пшеничный, 1 кг</t>
  </si>
  <si>
    <t>Рафикова Э.Э.</t>
  </si>
  <si>
    <t>Исп.: Специалист-эксперт отдела экономики, сельского хозяйства, земельных и имущественных отношений администрации Батыревского района    8(83532) 6-13-16</t>
  </si>
  <si>
    <t xml:space="preserve">Результаты мониторинга цен на фиксированный набор товаров по  Батыревскому району Чувашской Республики  по состоянию на  12.04.2019 г.             </t>
  </si>
  <si>
    <t>н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</si>
</sst>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2"/>
      <color indexed="8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mbria"/>
      <family val="1"/>
    </font>
    <font>
      <sz val="13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ambria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mbria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7" fillId="3" borderId="0" applyNumberFormat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0" fontId="0" fillId="8" borderId="0" applyNumberFormat="0" applyBorder="0" applyAlignment="0" applyProtection="0"/>
    <xf numFmtId="0" fontId="27" fillId="9" borderId="0" applyNumberFormat="0" applyBorder="0" applyAlignment="0" applyProtection="0"/>
    <xf numFmtId="0" fontId="0" fillId="10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8" borderId="0" applyNumberFormat="0" applyBorder="0" applyAlignment="0" applyProtection="0"/>
    <xf numFmtId="0" fontId="27" fillId="20" borderId="0" applyNumberFormat="0" applyBorder="0" applyAlignment="0" applyProtection="0"/>
    <xf numFmtId="0" fontId="0" fillId="14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8" fillId="25" borderId="0" applyNumberFormat="0" applyBorder="0" applyAlignment="0" applyProtection="0"/>
    <xf numFmtId="0" fontId="2" fillId="16" borderId="0" applyNumberFormat="0" applyBorder="0" applyAlignment="0" applyProtection="0"/>
    <xf numFmtId="0" fontId="28" fillId="26" borderId="0" applyNumberFormat="0" applyBorder="0" applyAlignment="0" applyProtection="0"/>
    <xf numFmtId="0" fontId="2" fillId="18" borderId="0" applyNumberFormat="0" applyBorder="0" applyAlignment="0" applyProtection="0"/>
    <xf numFmtId="0" fontId="28" fillId="27" borderId="0" applyNumberFormat="0" applyBorder="0" applyAlignment="0" applyProtection="0"/>
    <xf numFmtId="0" fontId="2" fillId="28" borderId="0" applyNumberFormat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28" fillId="31" borderId="0" applyNumberFormat="0" applyBorder="0" applyAlignment="0" applyProtection="0"/>
    <xf numFmtId="0" fontId="2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9" fillId="40" borderId="1" applyNumberFormat="0" applyAlignment="0" applyProtection="0"/>
    <xf numFmtId="0" fontId="30" fillId="41" borderId="2" applyNumberFormat="0" applyAlignment="0" applyProtection="0"/>
    <xf numFmtId="0" fontId="31" fillId="41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42" borderId="7" applyNumberFormat="0" applyAlignment="0" applyProtection="0"/>
    <xf numFmtId="0" fontId="37" fillId="0" borderId="0" applyNumberFormat="0" applyFill="0" applyBorder="0" applyAlignment="0" applyProtection="0"/>
    <xf numFmtId="0" fontId="38" fillId="43" borderId="0" applyNumberFormat="0" applyBorder="0" applyAlignment="0" applyProtection="0"/>
    <xf numFmtId="0" fontId="0" fillId="0" borderId="0">
      <alignment/>
      <protection/>
    </xf>
    <xf numFmtId="0" fontId="39" fillId="44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5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46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70" applyFont="1" applyBorder="1" applyAlignment="1">
      <alignment horizontal="center" vertical="center" wrapText="1"/>
      <protection/>
    </xf>
    <xf numFmtId="0" fontId="8" fillId="47" borderId="11" xfId="0" applyFont="1" applyFill="1" applyBorder="1" applyAlignment="1">
      <alignment wrapText="1"/>
    </xf>
    <xf numFmtId="0" fontId="8" fillId="47" borderId="12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3" fillId="48" borderId="10" xfId="0" applyFont="1" applyFill="1" applyBorder="1" applyAlignment="1">
      <alignment horizontal="center" vertical="center" wrapText="1"/>
    </xf>
    <xf numFmtId="2" fontId="9" fillId="48" borderId="10" xfId="0" applyNumberFormat="1" applyFont="1" applyFill="1" applyBorder="1" applyAlignment="1">
      <alignment horizontal="center"/>
    </xf>
    <xf numFmtId="2" fontId="9" fillId="48" borderId="10" xfId="0" applyNumberFormat="1" applyFont="1" applyFill="1" applyBorder="1" applyAlignment="1">
      <alignment horizontal="center" vertical="center" wrapText="1"/>
    </xf>
    <xf numFmtId="2" fontId="9" fillId="48" borderId="10" xfId="0" applyNumberFormat="1" applyFont="1" applyFill="1" applyBorder="1" applyAlignment="1">
      <alignment horizontal="center" vertical="center"/>
    </xf>
    <xf numFmtId="2" fontId="9" fillId="48" borderId="11" xfId="0" applyNumberFormat="1" applyFont="1" applyFill="1" applyBorder="1" applyAlignment="1">
      <alignment horizontal="center" vertical="center" wrapText="1"/>
    </xf>
    <xf numFmtId="2" fontId="9" fillId="48" borderId="10" xfId="0" applyNumberFormat="1" applyFont="1" applyFill="1" applyBorder="1" applyAlignment="1" applyProtection="1">
      <alignment horizontal="center" vertical="center" wrapText="1"/>
      <protection locked="0"/>
    </xf>
    <xf numFmtId="2" fontId="10" fillId="48" borderId="0" xfId="70" applyNumberFormat="1" applyFont="1" applyFill="1" applyBorder="1" applyAlignment="1" applyProtection="1">
      <alignment horizontal="center" vertical="center" wrapText="1"/>
      <protection locked="0"/>
    </xf>
    <xf numFmtId="2" fontId="3" fillId="48" borderId="0" xfId="70" applyNumberFormat="1" applyFont="1" applyFill="1" applyBorder="1" applyAlignment="1" applyProtection="1">
      <alignment horizontal="center" vertical="center" wrapText="1"/>
      <protection locked="0"/>
    </xf>
    <xf numFmtId="0" fontId="3" fillId="48" borderId="0" xfId="0" applyFont="1" applyFill="1" applyAlignment="1">
      <alignment/>
    </xf>
    <xf numFmtId="0" fontId="9" fillId="48" borderId="10" xfId="0" applyFont="1" applyFill="1" applyBorder="1" applyAlignment="1">
      <alignment horizontal="center" vertical="center" wrapText="1"/>
    </xf>
    <xf numFmtId="0" fontId="8" fillId="47" borderId="11" xfId="0" applyFont="1" applyFill="1" applyBorder="1" applyAlignment="1">
      <alignment horizontal="center" vertical="center" wrapText="1"/>
    </xf>
    <xf numFmtId="0" fontId="8" fillId="48" borderId="11" xfId="0" applyFont="1" applyFill="1" applyBorder="1" applyAlignment="1">
      <alignment wrapText="1"/>
    </xf>
    <xf numFmtId="0" fontId="3" fillId="48" borderId="0" xfId="0" applyFont="1" applyFill="1" applyAlignment="1">
      <alignment horizontal="center" wrapText="1"/>
    </xf>
    <xf numFmtId="0" fontId="3" fillId="48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wrapText="1"/>
    </xf>
    <xf numFmtId="2" fontId="9" fillId="0" borderId="11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0" xfId="0" applyNumberFormat="1" applyFont="1" applyFill="1" applyBorder="1" applyAlignment="1">
      <alignment horizontal="center"/>
    </xf>
    <xf numFmtId="2" fontId="10" fillId="0" borderId="0" xfId="70" applyNumberFormat="1" applyFont="1" applyFill="1" applyBorder="1" applyAlignment="1" applyProtection="1">
      <alignment horizontal="center" vertical="center" wrapText="1"/>
      <protection locked="0"/>
    </xf>
    <xf numFmtId="2" fontId="3" fillId="0" borderId="0" xfId="7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center" wrapText="1"/>
    </xf>
    <xf numFmtId="2" fontId="10" fillId="49" borderId="0" xfId="70" applyNumberFormat="1" applyFont="1" applyFill="1" applyBorder="1" applyAlignment="1" applyProtection="1">
      <alignment horizontal="center" vertical="center" wrapText="1"/>
      <protection locked="0"/>
    </xf>
    <xf numFmtId="0" fontId="11" fillId="50" borderId="0" xfId="0" applyFont="1" applyFill="1" applyAlignment="1">
      <alignment wrapText="1"/>
    </xf>
    <xf numFmtId="0" fontId="3" fillId="50" borderId="10" xfId="0" applyFont="1" applyFill="1" applyBorder="1" applyAlignment="1">
      <alignment horizontal="center" vertical="center" wrapText="1"/>
    </xf>
    <xf numFmtId="0" fontId="8" fillId="50" borderId="11" xfId="0" applyFont="1" applyFill="1" applyBorder="1" applyAlignment="1">
      <alignment wrapText="1"/>
    </xf>
    <xf numFmtId="2" fontId="9" fillId="50" borderId="11" xfId="0" applyNumberFormat="1" applyFont="1" applyFill="1" applyBorder="1" applyAlignment="1">
      <alignment horizontal="center" vertical="center" wrapText="1"/>
    </xf>
    <xf numFmtId="2" fontId="9" fillId="50" borderId="10" xfId="0" applyNumberFormat="1" applyFont="1" applyFill="1" applyBorder="1" applyAlignment="1">
      <alignment horizontal="center" vertical="center" wrapText="1"/>
    </xf>
    <xf numFmtId="2" fontId="9" fillId="50" borderId="10" xfId="0" applyNumberFormat="1" applyFont="1" applyFill="1" applyBorder="1" applyAlignment="1" applyProtection="1">
      <alignment horizontal="center" vertical="center" wrapText="1"/>
      <protection locked="0"/>
    </xf>
    <xf numFmtId="2" fontId="9" fillId="50" borderId="10" xfId="0" applyNumberFormat="1" applyFont="1" applyFill="1" applyBorder="1" applyAlignment="1">
      <alignment horizontal="center"/>
    </xf>
    <xf numFmtId="2" fontId="10" fillId="50" borderId="0" xfId="70" applyNumberFormat="1" applyFont="1" applyFill="1" applyBorder="1" applyAlignment="1" applyProtection="1">
      <alignment horizontal="center" vertical="center" wrapText="1"/>
      <protection locked="0"/>
    </xf>
    <xf numFmtId="2" fontId="3" fillId="50" borderId="0" xfId="70" applyNumberFormat="1" applyFont="1" applyFill="1" applyBorder="1" applyAlignment="1" applyProtection="1">
      <alignment horizontal="center" vertical="center" wrapText="1"/>
      <protection locked="0"/>
    </xf>
    <xf numFmtId="0" fontId="3" fillId="50" borderId="0" xfId="0" applyFont="1" applyFill="1" applyAlignment="1">
      <alignment/>
    </xf>
    <xf numFmtId="0" fontId="8" fillId="51" borderId="11" xfId="0" applyFont="1" applyFill="1" applyBorder="1" applyAlignment="1">
      <alignment wrapText="1"/>
    </xf>
    <xf numFmtId="2" fontId="9" fillId="50" borderId="13" xfId="0" applyNumberFormat="1" applyFont="1" applyFill="1" applyBorder="1" applyAlignment="1">
      <alignment horizontal="center" vertical="center" wrapText="1"/>
    </xf>
    <xf numFmtId="0" fontId="9" fillId="50" borderId="10" xfId="0" applyFont="1" applyFill="1" applyBorder="1" applyAlignment="1">
      <alignment horizontal="center" vertical="center" wrapText="1"/>
    </xf>
    <xf numFmtId="2" fontId="9" fillId="50" borderId="10" xfId="0" applyNumberFormat="1" applyFont="1" applyFill="1" applyBorder="1" applyAlignment="1">
      <alignment horizontal="center" vertical="center"/>
    </xf>
    <xf numFmtId="0" fontId="9" fillId="50" borderId="10" xfId="0" applyNumberFormat="1" applyFont="1" applyFill="1" applyBorder="1" applyAlignment="1">
      <alignment horizontal="center" vertical="center" wrapText="1"/>
    </xf>
    <xf numFmtId="0" fontId="44" fillId="50" borderId="10" xfId="0" applyFont="1" applyFill="1" applyBorder="1" applyAlignment="1">
      <alignment horizontal="center" vertical="center" wrapText="1"/>
    </xf>
    <xf numFmtId="0" fontId="45" fillId="50" borderId="10" xfId="0" applyFont="1" applyFill="1" applyBorder="1" applyAlignment="1">
      <alignment horizontal="left" vertical="center" wrapText="1"/>
    </xf>
    <xf numFmtId="2" fontId="46" fillId="50" borderId="10" xfId="0" applyNumberFormat="1" applyFont="1" applyFill="1" applyBorder="1" applyAlignment="1">
      <alignment horizontal="center" vertical="center" wrapText="1"/>
    </xf>
    <xf numFmtId="2" fontId="46" fillId="50" borderId="10" xfId="0" applyNumberFormat="1" applyFont="1" applyFill="1" applyBorder="1" applyAlignment="1" applyProtection="1">
      <alignment horizontal="center" vertical="center" wrapText="1"/>
      <protection locked="0"/>
    </xf>
    <xf numFmtId="2" fontId="46" fillId="50" borderId="10" xfId="0" applyNumberFormat="1" applyFont="1" applyFill="1" applyBorder="1" applyAlignment="1">
      <alignment horizontal="center" vertical="center"/>
    </xf>
    <xf numFmtId="0" fontId="46" fillId="50" borderId="10" xfId="0" applyFont="1" applyFill="1" applyBorder="1" applyAlignment="1">
      <alignment horizontal="center" vertical="center" wrapText="1"/>
    </xf>
    <xf numFmtId="2" fontId="47" fillId="50" borderId="0" xfId="70" applyNumberFormat="1" applyFont="1" applyFill="1" applyBorder="1" applyAlignment="1" applyProtection="1">
      <alignment horizontal="center" vertical="center" wrapText="1"/>
      <protection locked="0"/>
    </xf>
    <xf numFmtId="2" fontId="44" fillId="50" borderId="0" xfId="70" applyNumberFormat="1" applyFont="1" applyFill="1" applyBorder="1" applyAlignment="1" applyProtection="1">
      <alignment horizontal="center" vertical="center" wrapText="1"/>
      <protection locked="0"/>
    </xf>
    <xf numFmtId="0" fontId="44" fillId="50" borderId="0" xfId="0" applyFont="1" applyFill="1" applyAlignment="1">
      <alignment/>
    </xf>
    <xf numFmtId="2" fontId="9" fillId="50" borderId="10" xfId="0" applyNumberFormat="1" applyFont="1" applyFill="1" applyBorder="1" applyAlignment="1">
      <alignment horizontal="center" vertical="center" wrapText="1"/>
    </xf>
    <xf numFmtId="2" fontId="9" fillId="50" borderId="1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52" borderId="10" xfId="0" applyFont="1" applyFill="1" applyBorder="1" applyAlignment="1">
      <alignment horizontal="center" vertical="center" wrapText="1"/>
    </xf>
    <xf numFmtId="0" fontId="3" fillId="0" borderId="0" xfId="70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7" fillId="0" borderId="0" xfId="70" applyFont="1" applyBorder="1" applyAlignment="1" applyProtection="1">
      <alignment horizontal="center" vertical="center" wrapText="1"/>
      <protection locked="0"/>
    </xf>
    <xf numFmtId="0" fontId="3" fillId="0" borderId="0" xfId="70" applyFont="1" applyFill="1" applyBorder="1" applyAlignment="1">
      <alignment horizontal="center" wrapText="1"/>
      <protection/>
    </xf>
    <xf numFmtId="0" fontId="6" fillId="0" borderId="0" xfId="7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center" wrapText="1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3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5"/>
  <sheetViews>
    <sheetView tabSelected="1" view="pageBreakPreview" zoomScale="85" zoomScaleNormal="85" zoomScaleSheetLayoutView="85" zoomScalePageLayoutView="0" workbookViewId="0" topLeftCell="A1">
      <pane ySplit="7" topLeftCell="A32" activePane="bottomLeft" state="frozen"/>
      <selection pane="topLeft" activeCell="A1" sqref="A1"/>
      <selection pane="bottomLeft" activeCell="G37" sqref="G37"/>
    </sheetView>
  </sheetViews>
  <sheetFormatPr defaultColWidth="9.140625" defaultRowHeight="15"/>
  <cols>
    <col min="1" max="1" width="5.57421875" style="1" customWidth="1"/>
    <col min="2" max="2" width="36.00390625" style="2" customWidth="1"/>
    <col min="3" max="4" width="8.57421875" style="2" customWidth="1"/>
    <col min="5" max="5" width="8.7109375" style="2" customWidth="1"/>
    <col min="6" max="6" width="9.421875" style="2" customWidth="1"/>
    <col min="7" max="7" width="11.00390625" style="2" customWidth="1"/>
    <col min="8" max="9" width="8.8515625" style="2" customWidth="1"/>
    <col min="10" max="10" width="10.00390625" style="2" customWidth="1"/>
    <col min="11" max="11" width="9.421875" style="2" customWidth="1"/>
    <col min="12" max="12" width="10.00390625" style="2" customWidth="1"/>
    <col min="13" max="13" width="9.140625" style="2" customWidth="1"/>
    <col min="14" max="14" width="10.8515625" style="2" customWidth="1"/>
    <col min="15" max="15" width="8.57421875" style="2" customWidth="1"/>
    <col min="16" max="16" width="8.28125" style="2" customWidth="1"/>
    <col min="17" max="17" width="9.140625" style="2" customWidth="1"/>
    <col min="18" max="18" width="8.8515625" style="2" customWidth="1"/>
    <col min="19" max="19" width="9.421875" style="2" customWidth="1"/>
    <col min="20" max="20" width="9.28125" style="2" customWidth="1"/>
    <col min="21" max="21" width="15.140625" style="2" customWidth="1"/>
    <col min="22" max="32" width="9.140625" style="2" customWidth="1"/>
    <col min="33" max="34" width="9.140625" style="3" customWidth="1"/>
    <col min="35" max="37" width="9.140625" style="2" customWidth="1"/>
    <col min="38" max="38" width="9.28125" style="3" customWidth="1"/>
    <col min="39" max="39" width="9.140625" style="3" customWidth="1"/>
    <col min="40" max="16384" width="9.140625" style="2" customWidth="1"/>
  </cols>
  <sheetData>
    <row r="1" spans="10:21" ht="15" customHeight="1">
      <c r="J1" s="62" t="s">
        <v>0</v>
      </c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2:21" ht="6.75" customHeight="1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</row>
    <row r="3" spans="2:21" ht="15.75">
      <c r="B3" s="64" t="s">
        <v>67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2:21" ht="14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39" ht="29.25" customHeight="1">
      <c r="A5" s="65" t="s">
        <v>1</v>
      </c>
      <c r="B5" s="66" t="s">
        <v>2</v>
      </c>
      <c r="C5" s="67" t="s">
        <v>3</v>
      </c>
      <c r="D5" s="67"/>
      <c r="E5" s="67"/>
      <c r="F5" s="67"/>
      <c r="G5" s="67"/>
      <c r="H5" s="67" t="s">
        <v>4</v>
      </c>
      <c r="I5" s="67"/>
      <c r="J5" s="67"/>
      <c r="K5" s="67"/>
      <c r="L5" s="67"/>
      <c r="M5" s="67"/>
      <c r="N5" s="67"/>
      <c r="O5" s="65" t="s">
        <v>5</v>
      </c>
      <c r="P5" s="65"/>
      <c r="Q5" s="65"/>
      <c r="R5" s="65"/>
      <c r="S5" s="65"/>
      <c r="T5" s="65"/>
      <c r="U5" s="65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</row>
    <row r="6" spans="1:39" ht="63" customHeight="1">
      <c r="A6" s="65"/>
      <c r="B6" s="66"/>
      <c r="C6" s="71" t="s">
        <v>6</v>
      </c>
      <c r="D6" s="71"/>
      <c r="E6" s="71" t="s">
        <v>7</v>
      </c>
      <c r="F6" s="71"/>
      <c r="G6" s="72" t="s">
        <v>8</v>
      </c>
      <c r="H6" s="71" t="s">
        <v>9</v>
      </c>
      <c r="I6" s="71"/>
      <c r="J6" s="71" t="s">
        <v>10</v>
      </c>
      <c r="K6" s="71"/>
      <c r="L6" s="71" t="s">
        <v>11</v>
      </c>
      <c r="M6" s="71"/>
      <c r="N6" s="65" t="s">
        <v>12</v>
      </c>
      <c r="O6" s="69" t="s">
        <v>13</v>
      </c>
      <c r="P6" s="69"/>
      <c r="Q6" s="68" t="s">
        <v>14</v>
      </c>
      <c r="R6" s="68"/>
      <c r="S6" s="69" t="s">
        <v>15</v>
      </c>
      <c r="T6" s="69"/>
      <c r="U6" s="65" t="s">
        <v>12</v>
      </c>
      <c r="V6" s="73"/>
      <c r="W6" s="73"/>
      <c r="X6" s="73"/>
      <c r="Y6" s="73"/>
      <c r="Z6" s="73"/>
      <c r="AA6" s="73"/>
      <c r="AB6" s="75"/>
      <c r="AC6" s="75"/>
      <c r="AD6" s="75"/>
      <c r="AE6" s="75"/>
      <c r="AF6" s="70"/>
      <c r="AG6" s="74"/>
      <c r="AH6" s="74"/>
      <c r="AI6" s="73"/>
      <c r="AJ6" s="73"/>
      <c r="AK6" s="70"/>
      <c r="AL6" s="74"/>
      <c r="AM6" s="74"/>
    </row>
    <row r="7" spans="1:39" ht="42.75">
      <c r="A7" s="65"/>
      <c r="B7" s="66"/>
      <c r="C7" s="5" t="s">
        <v>16</v>
      </c>
      <c r="D7" s="5" t="s">
        <v>17</v>
      </c>
      <c r="E7" s="5" t="s">
        <v>18</v>
      </c>
      <c r="F7" s="5" t="s">
        <v>19</v>
      </c>
      <c r="G7" s="72"/>
      <c r="H7" s="12" t="s">
        <v>18</v>
      </c>
      <c r="I7" s="12" t="s">
        <v>19</v>
      </c>
      <c r="J7" s="12" t="s">
        <v>18</v>
      </c>
      <c r="K7" s="12" t="s">
        <v>19</v>
      </c>
      <c r="L7" s="12" t="s">
        <v>18</v>
      </c>
      <c r="M7" s="12" t="s">
        <v>19</v>
      </c>
      <c r="N7" s="65"/>
      <c r="O7" s="12" t="s">
        <v>18</v>
      </c>
      <c r="P7" s="12" t="s">
        <v>19</v>
      </c>
      <c r="Q7" s="5" t="s">
        <v>18</v>
      </c>
      <c r="R7" s="5" t="s">
        <v>19</v>
      </c>
      <c r="S7" s="5" t="s">
        <v>18</v>
      </c>
      <c r="T7" s="5" t="s">
        <v>19</v>
      </c>
      <c r="U7" s="65"/>
      <c r="V7" s="6"/>
      <c r="W7" s="6"/>
      <c r="X7" s="6"/>
      <c r="Y7" s="6"/>
      <c r="Z7" s="6"/>
      <c r="AA7" s="6"/>
      <c r="AB7" s="6"/>
      <c r="AC7" s="6"/>
      <c r="AD7" s="6"/>
      <c r="AE7" s="6"/>
      <c r="AF7" s="70"/>
      <c r="AG7" s="74"/>
      <c r="AH7" s="74"/>
      <c r="AI7" s="6"/>
      <c r="AJ7" s="6"/>
      <c r="AK7" s="70"/>
      <c r="AL7" s="74"/>
      <c r="AM7" s="74"/>
    </row>
    <row r="8" spans="1:39" s="45" customFormat="1" ht="15.75">
      <c r="A8" s="37">
        <v>1</v>
      </c>
      <c r="B8" s="38" t="s">
        <v>20</v>
      </c>
      <c r="C8" s="39">
        <v>20</v>
      </c>
      <c r="D8" s="39">
        <v>45.5</v>
      </c>
      <c r="E8" s="40">
        <v>23.39</v>
      </c>
      <c r="F8" s="40">
        <v>65</v>
      </c>
      <c r="G8" s="41">
        <f aca="true" t="shared" si="0" ref="G8:G47">COUNT(C8,E8)/2*100</f>
        <v>100</v>
      </c>
      <c r="H8" s="42">
        <v>26</v>
      </c>
      <c r="I8" s="42">
        <v>27</v>
      </c>
      <c r="J8" s="40" t="s">
        <v>23</v>
      </c>
      <c r="K8" s="40" t="s">
        <v>23</v>
      </c>
      <c r="L8" s="40">
        <v>26</v>
      </c>
      <c r="M8" s="40">
        <v>27</v>
      </c>
      <c r="N8" s="41">
        <f aca="true" t="shared" si="1" ref="N8:N47">COUNT(H8,J8,L8)/3*100</f>
        <v>66.66666666666666</v>
      </c>
      <c r="O8" s="42">
        <v>29</v>
      </c>
      <c r="P8" s="42">
        <v>33</v>
      </c>
      <c r="Q8" s="40">
        <v>26.5</v>
      </c>
      <c r="R8" s="40">
        <v>26.5</v>
      </c>
      <c r="S8" s="40">
        <v>30</v>
      </c>
      <c r="T8" s="40">
        <v>35</v>
      </c>
      <c r="U8" s="41">
        <f aca="true" t="shared" si="2" ref="U8:U47">COUNT(O8,Q8,S8)/3*100</f>
        <v>100</v>
      </c>
      <c r="V8" s="43"/>
      <c r="W8" s="44"/>
      <c r="X8" s="44"/>
      <c r="Y8" s="44"/>
      <c r="Z8" s="43"/>
      <c r="AA8" s="43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</row>
    <row r="9" spans="1:39" s="20" customFormat="1" ht="15.75">
      <c r="A9" s="12">
        <v>2</v>
      </c>
      <c r="B9" s="23" t="s">
        <v>21</v>
      </c>
      <c r="C9" s="16">
        <v>39</v>
      </c>
      <c r="D9" s="16">
        <v>84.9</v>
      </c>
      <c r="E9" s="14">
        <v>36.99</v>
      </c>
      <c r="F9" s="14">
        <v>58</v>
      </c>
      <c r="G9" s="17">
        <f t="shared" si="0"/>
        <v>100</v>
      </c>
      <c r="H9" s="42">
        <v>48</v>
      </c>
      <c r="I9" s="42">
        <v>65</v>
      </c>
      <c r="J9" s="40">
        <v>50</v>
      </c>
      <c r="K9" s="40">
        <v>55</v>
      </c>
      <c r="L9" s="40">
        <v>48</v>
      </c>
      <c r="M9" s="14">
        <v>65</v>
      </c>
      <c r="N9" s="17">
        <f t="shared" si="1"/>
        <v>100</v>
      </c>
      <c r="O9" s="13">
        <v>54</v>
      </c>
      <c r="P9" s="13">
        <v>62</v>
      </c>
      <c r="Q9" s="14">
        <v>40</v>
      </c>
      <c r="R9" s="14">
        <v>50</v>
      </c>
      <c r="S9" s="14">
        <v>54</v>
      </c>
      <c r="T9" s="14">
        <v>64</v>
      </c>
      <c r="U9" s="17">
        <f t="shared" si="2"/>
        <v>100</v>
      </c>
      <c r="V9" s="18"/>
      <c r="W9" s="19"/>
      <c r="X9" s="19"/>
      <c r="Y9" s="19"/>
      <c r="Z9" s="18"/>
      <c r="AA9" s="18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</row>
    <row r="10" spans="1:39" s="45" customFormat="1" ht="26.25" customHeight="1">
      <c r="A10" s="37">
        <v>3</v>
      </c>
      <c r="B10" s="38" t="s">
        <v>22</v>
      </c>
      <c r="C10" s="39">
        <v>19.9</v>
      </c>
      <c r="D10" s="40">
        <v>65.9</v>
      </c>
      <c r="E10" s="40">
        <v>25</v>
      </c>
      <c r="F10" s="40">
        <v>69</v>
      </c>
      <c r="G10" s="41">
        <f t="shared" si="0"/>
        <v>100</v>
      </c>
      <c r="H10" s="49">
        <v>32</v>
      </c>
      <c r="I10" s="49">
        <v>34</v>
      </c>
      <c r="J10" s="40" t="s">
        <v>23</v>
      </c>
      <c r="K10" s="40" t="s">
        <v>23</v>
      </c>
      <c r="L10" s="40">
        <v>32</v>
      </c>
      <c r="M10" s="40">
        <v>34</v>
      </c>
      <c r="N10" s="41">
        <f t="shared" si="1"/>
        <v>66.66666666666666</v>
      </c>
      <c r="O10" s="42">
        <v>32</v>
      </c>
      <c r="P10" s="42">
        <v>32</v>
      </c>
      <c r="Q10" s="40">
        <v>27</v>
      </c>
      <c r="R10" s="40">
        <v>32</v>
      </c>
      <c r="S10" s="40">
        <v>38</v>
      </c>
      <c r="T10" s="40">
        <v>38</v>
      </c>
      <c r="U10" s="41">
        <f t="shared" si="2"/>
        <v>100</v>
      </c>
      <c r="V10" s="43"/>
      <c r="W10" s="44"/>
      <c r="X10" s="44"/>
      <c r="Y10" s="44"/>
      <c r="Z10" s="43"/>
      <c r="AA10" s="43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</row>
    <row r="11" spans="1:39" s="20" customFormat="1" ht="30">
      <c r="A11" s="12">
        <v>4</v>
      </c>
      <c r="B11" s="23" t="s">
        <v>24</v>
      </c>
      <c r="C11" s="16">
        <v>33</v>
      </c>
      <c r="D11" s="16">
        <v>51.99</v>
      </c>
      <c r="E11" s="14">
        <v>38.97</v>
      </c>
      <c r="F11" s="14">
        <v>86</v>
      </c>
      <c r="G11" s="17">
        <f t="shared" si="0"/>
        <v>100</v>
      </c>
      <c r="H11" s="40">
        <v>32</v>
      </c>
      <c r="I11" s="40">
        <v>35</v>
      </c>
      <c r="J11" s="40">
        <v>33</v>
      </c>
      <c r="K11" s="40">
        <v>33</v>
      </c>
      <c r="L11" s="40">
        <v>32</v>
      </c>
      <c r="M11" s="14">
        <v>35</v>
      </c>
      <c r="N11" s="17">
        <f t="shared" si="1"/>
        <v>100</v>
      </c>
      <c r="O11" s="14">
        <v>28</v>
      </c>
      <c r="P11" s="14">
        <v>28</v>
      </c>
      <c r="Q11" s="14">
        <v>25</v>
      </c>
      <c r="R11" s="14">
        <v>25</v>
      </c>
      <c r="S11" s="14">
        <v>30</v>
      </c>
      <c r="T11" s="14">
        <v>36</v>
      </c>
      <c r="U11" s="17">
        <f t="shared" si="2"/>
        <v>100</v>
      </c>
      <c r="V11" s="18"/>
      <c r="W11" s="19"/>
      <c r="X11" s="19"/>
      <c r="Y11" s="19"/>
      <c r="Z11" s="18"/>
      <c r="AA11" s="18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</row>
    <row r="12" spans="1:39" s="20" customFormat="1" ht="30">
      <c r="A12" s="12">
        <v>5</v>
      </c>
      <c r="B12" s="7" t="s">
        <v>25</v>
      </c>
      <c r="C12" s="16">
        <v>47</v>
      </c>
      <c r="D12" s="14">
        <v>99</v>
      </c>
      <c r="E12" s="14">
        <v>49.99</v>
      </c>
      <c r="F12" s="14">
        <v>91</v>
      </c>
      <c r="G12" s="17">
        <f t="shared" si="0"/>
        <v>100</v>
      </c>
      <c r="H12" s="40">
        <v>73</v>
      </c>
      <c r="I12" s="40">
        <v>93</v>
      </c>
      <c r="J12" s="40">
        <v>69</v>
      </c>
      <c r="K12" s="40">
        <v>85</v>
      </c>
      <c r="L12" s="40">
        <v>73</v>
      </c>
      <c r="M12" s="14">
        <v>93</v>
      </c>
      <c r="N12" s="17">
        <f t="shared" si="1"/>
        <v>100</v>
      </c>
      <c r="O12" s="14">
        <v>64</v>
      </c>
      <c r="P12" s="14">
        <v>98</v>
      </c>
      <c r="Q12" s="14">
        <v>47</v>
      </c>
      <c r="R12" s="14">
        <v>98</v>
      </c>
      <c r="S12" s="14">
        <v>89</v>
      </c>
      <c r="T12" s="14">
        <v>98</v>
      </c>
      <c r="U12" s="17">
        <f t="shared" si="2"/>
        <v>100</v>
      </c>
      <c r="V12" s="18"/>
      <c r="W12" s="19"/>
      <c r="X12" s="19"/>
      <c r="Y12" s="19"/>
      <c r="Z12" s="18"/>
      <c r="AA12" s="18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</row>
    <row r="13" spans="1:39" s="45" customFormat="1" ht="15.75">
      <c r="A13" s="37">
        <v>6</v>
      </c>
      <c r="B13" s="46" t="s">
        <v>26</v>
      </c>
      <c r="C13" s="39">
        <v>42.9</v>
      </c>
      <c r="D13" s="39">
        <v>42.9</v>
      </c>
      <c r="E13" s="40">
        <v>39.99</v>
      </c>
      <c r="F13" s="40">
        <v>39.99</v>
      </c>
      <c r="G13" s="41">
        <f t="shared" si="0"/>
        <v>100</v>
      </c>
      <c r="H13" s="40">
        <v>46.4</v>
      </c>
      <c r="I13" s="40">
        <v>46.4</v>
      </c>
      <c r="J13" s="40">
        <v>48</v>
      </c>
      <c r="K13" s="40">
        <v>48</v>
      </c>
      <c r="L13" s="40">
        <v>46.4</v>
      </c>
      <c r="M13" s="40">
        <v>46.4</v>
      </c>
      <c r="N13" s="41">
        <f t="shared" si="1"/>
        <v>100</v>
      </c>
      <c r="O13" s="40">
        <v>46</v>
      </c>
      <c r="P13" s="40">
        <v>46</v>
      </c>
      <c r="Q13" s="40">
        <v>37</v>
      </c>
      <c r="R13" s="40">
        <v>37</v>
      </c>
      <c r="S13" s="40">
        <v>45</v>
      </c>
      <c r="T13" s="40">
        <v>50</v>
      </c>
      <c r="U13" s="41">
        <f t="shared" si="2"/>
        <v>100</v>
      </c>
      <c r="V13" s="43"/>
      <c r="W13" s="44"/>
      <c r="X13" s="44"/>
      <c r="Y13" s="44"/>
      <c r="Z13" s="43"/>
      <c r="AA13" s="43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</row>
    <row r="14" spans="1:39" s="3" customFormat="1" ht="15.75" customHeight="1">
      <c r="A14" s="26">
        <v>12</v>
      </c>
      <c r="B14" s="27" t="s">
        <v>27</v>
      </c>
      <c r="C14" s="28">
        <v>8.3</v>
      </c>
      <c r="D14" s="28">
        <v>14.6</v>
      </c>
      <c r="E14" s="29">
        <v>8.99</v>
      </c>
      <c r="F14" s="29">
        <v>11.99</v>
      </c>
      <c r="G14" s="30">
        <f t="shared" si="0"/>
        <v>100</v>
      </c>
      <c r="H14" s="29">
        <v>13</v>
      </c>
      <c r="I14" s="29">
        <v>13</v>
      </c>
      <c r="J14" s="29">
        <v>13</v>
      </c>
      <c r="K14" s="29">
        <v>13</v>
      </c>
      <c r="L14" s="29">
        <v>13</v>
      </c>
      <c r="M14" s="29">
        <v>13</v>
      </c>
      <c r="N14" s="30">
        <f t="shared" si="1"/>
        <v>100</v>
      </c>
      <c r="O14" s="29">
        <v>13</v>
      </c>
      <c r="P14" s="29">
        <v>13</v>
      </c>
      <c r="Q14" s="29">
        <v>8</v>
      </c>
      <c r="R14" s="29">
        <v>10</v>
      </c>
      <c r="S14" s="29">
        <v>13</v>
      </c>
      <c r="T14" s="29">
        <v>15</v>
      </c>
      <c r="U14" s="30">
        <f t="shared" si="2"/>
        <v>100</v>
      </c>
      <c r="V14" s="32"/>
      <c r="W14" s="33"/>
      <c r="X14" s="33"/>
      <c r="Y14" s="33"/>
      <c r="Z14" s="32"/>
      <c r="AA14" s="32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</row>
    <row r="15" spans="1:39" s="45" customFormat="1" ht="15.75">
      <c r="A15" s="37">
        <v>8</v>
      </c>
      <c r="B15" s="46" t="s">
        <v>28</v>
      </c>
      <c r="C15" s="39">
        <v>179</v>
      </c>
      <c r="D15" s="39">
        <v>700</v>
      </c>
      <c r="E15" s="40">
        <v>500</v>
      </c>
      <c r="F15" s="40">
        <v>790</v>
      </c>
      <c r="G15" s="41">
        <f t="shared" si="0"/>
        <v>100</v>
      </c>
      <c r="H15" s="40">
        <v>450</v>
      </c>
      <c r="I15" s="40">
        <v>700</v>
      </c>
      <c r="J15" s="40">
        <v>184</v>
      </c>
      <c r="K15" s="40">
        <v>700</v>
      </c>
      <c r="L15" s="40">
        <v>450</v>
      </c>
      <c r="M15" s="40">
        <v>700</v>
      </c>
      <c r="N15" s="41">
        <f t="shared" si="1"/>
        <v>100</v>
      </c>
      <c r="O15" s="40">
        <v>480</v>
      </c>
      <c r="P15" s="40">
        <v>900</v>
      </c>
      <c r="Q15" s="40">
        <v>400</v>
      </c>
      <c r="R15" s="40">
        <v>700</v>
      </c>
      <c r="S15" s="40">
        <v>640</v>
      </c>
      <c r="T15" s="40">
        <v>850</v>
      </c>
      <c r="U15" s="41">
        <f t="shared" si="2"/>
        <v>100</v>
      </c>
      <c r="V15" s="43"/>
      <c r="W15" s="44"/>
      <c r="X15" s="44"/>
      <c r="Y15" s="44"/>
      <c r="Z15" s="43"/>
      <c r="AA15" s="43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</row>
    <row r="16" spans="1:39" s="20" customFormat="1" ht="15.75" customHeight="1">
      <c r="A16" s="12">
        <v>9</v>
      </c>
      <c r="B16" s="8" t="s">
        <v>29</v>
      </c>
      <c r="C16" s="16">
        <v>53</v>
      </c>
      <c r="D16" s="16">
        <v>85</v>
      </c>
      <c r="E16" s="14">
        <v>48.79</v>
      </c>
      <c r="F16" s="14">
        <v>75</v>
      </c>
      <c r="G16" s="17">
        <f t="shared" si="0"/>
        <v>100</v>
      </c>
      <c r="H16" s="14">
        <v>50</v>
      </c>
      <c r="I16" s="14">
        <v>50</v>
      </c>
      <c r="J16" s="14">
        <v>44</v>
      </c>
      <c r="K16" s="14">
        <v>47</v>
      </c>
      <c r="L16" s="14">
        <v>50</v>
      </c>
      <c r="M16" s="14">
        <v>50</v>
      </c>
      <c r="N16" s="17">
        <f t="shared" si="1"/>
        <v>100</v>
      </c>
      <c r="O16" s="14">
        <v>45</v>
      </c>
      <c r="P16" s="14">
        <v>45</v>
      </c>
      <c r="Q16" s="14">
        <v>40</v>
      </c>
      <c r="R16" s="14">
        <v>40</v>
      </c>
      <c r="S16" s="14">
        <v>44</v>
      </c>
      <c r="T16" s="14">
        <v>59</v>
      </c>
      <c r="U16" s="17">
        <f t="shared" si="2"/>
        <v>100</v>
      </c>
      <c r="V16" s="18"/>
      <c r="W16" s="19"/>
      <c r="X16" s="19"/>
      <c r="Y16" s="19"/>
      <c r="Z16" s="18"/>
      <c r="AA16" s="18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</row>
    <row r="17" spans="1:39" s="45" customFormat="1" ht="15.75">
      <c r="A17" s="37">
        <v>11</v>
      </c>
      <c r="B17" s="46" t="s">
        <v>30</v>
      </c>
      <c r="C17" s="39">
        <v>109.5</v>
      </c>
      <c r="D17" s="40">
        <v>301</v>
      </c>
      <c r="E17" s="40">
        <v>99</v>
      </c>
      <c r="F17" s="40">
        <v>400</v>
      </c>
      <c r="G17" s="41">
        <f t="shared" si="0"/>
        <v>100</v>
      </c>
      <c r="H17" s="40">
        <v>195</v>
      </c>
      <c r="I17" s="40">
        <v>335</v>
      </c>
      <c r="J17" s="40">
        <v>98</v>
      </c>
      <c r="K17" s="40">
        <v>382</v>
      </c>
      <c r="L17" s="40">
        <v>195</v>
      </c>
      <c r="M17" s="40">
        <v>335</v>
      </c>
      <c r="N17" s="41">
        <f t="shared" si="1"/>
        <v>100</v>
      </c>
      <c r="O17" s="40">
        <v>101</v>
      </c>
      <c r="P17" s="40">
        <v>320</v>
      </c>
      <c r="Q17" s="40">
        <v>145</v>
      </c>
      <c r="R17" s="40">
        <v>300</v>
      </c>
      <c r="S17" s="40">
        <v>115</v>
      </c>
      <c r="T17" s="40">
        <v>288</v>
      </c>
      <c r="U17" s="41">
        <f t="shared" si="2"/>
        <v>100</v>
      </c>
      <c r="V17" s="43"/>
      <c r="W17" s="44"/>
      <c r="X17" s="44"/>
      <c r="Y17" s="44"/>
      <c r="Z17" s="43"/>
      <c r="AA17" s="43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</row>
    <row r="18" spans="1:39" s="45" customFormat="1" ht="15.75" customHeight="1">
      <c r="A18" s="37">
        <v>11</v>
      </c>
      <c r="B18" s="46" t="s">
        <v>31</v>
      </c>
      <c r="C18" s="39">
        <v>159</v>
      </c>
      <c r="D18" s="40">
        <v>470</v>
      </c>
      <c r="E18" s="40">
        <v>245</v>
      </c>
      <c r="F18" s="40">
        <v>280</v>
      </c>
      <c r="G18" s="41">
        <f t="shared" si="0"/>
        <v>100</v>
      </c>
      <c r="H18" s="40">
        <v>189</v>
      </c>
      <c r="I18" s="40">
        <v>300</v>
      </c>
      <c r="J18" s="40" t="s">
        <v>23</v>
      </c>
      <c r="K18" s="40" t="s">
        <v>23</v>
      </c>
      <c r="L18" s="40">
        <v>189</v>
      </c>
      <c r="M18" s="40">
        <v>300</v>
      </c>
      <c r="N18" s="41">
        <f t="shared" si="1"/>
        <v>66.66666666666666</v>
      </c>
      <c r="O18" s="40">
        <v>260</v>
      </c>
      <c r="P18" s="40">
        <v>420</v>
      </c>
      <c r="Q18" s="40">
        <v>150</v>
      </c>
      <c r="R18" s="40">
        <v>300</v>
      </c>
      <c r="S18" s="40">
        <v>282</v>
      </c>
      <c r="T18" s="40">
        <v>436</v>
      </c>
      <c r="U18" s="41">
        <f t="shared" si="2"/>
        <v>100</v>
      </c>
      <c r="V18" s="43"/>
      <c r="W18" s="44"/>
      <c r="X18" s="44"/>
      <c r="Y18" s="44"/>
      <c r="Z18" s="43"/>
      <c r="AA18" s="43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</row>
    <row r="19" spans="1:39" s="45" customFormat="1" ht="15.75">
      <c r="A19" s="37">
        <v>12</v>
      </c>
      <c r="B19" s="46" t="s">
        <v>32</v>
      </c>
      <c r="C19" s="39">
        <v>695</v>
      </c>
      <c r="D19" s="40">
        <v>900</v>
      </c>
      <c r="E19" s="40">
        <v>557</v>
      </c>
      <c r="F19" s="40">
        <v>750</v>
      </c>
      <c r="G19" s="41">
        <f t="shared" si="0"/>
        <v>100</v>
      </c>
      <c r="H19" s="40" t="s">
        <v>23</v>
      </c>
      <c r="I19" s="40" t="s">
        <v>23</v>
      </c>
      <c r="J19" s="40">
        <v>413</v>
      </c>
      <c r="K19" s="40">
        <v>635</v>
      </c>
      <c r="L19" s="40" t="s">
        <v>23</v>
      </c>
      <c r="M19" s="40" t="s">
        <v>23</v>
      </c>
      <c r="N19" s="41">
        <f t="shared" si="1"/>
        <v>33.33333333333333</v>
      </c>
      <c r="O19" s="40">
        <v>570</v>
      </c>
      <c r="P19" s="40">
        <v>800</v>
      </c>
      <c r="Q19" s="40">
        <v>400</v>
      </c>
      <c r="R19" s="40">
        <v>700</v>
      </c>
      <c r="S19" s="48" t="s">
        <v>23</v>
      </c>
      <c r="T19" s="40" t="s">
        <v>23</v>
      </c>
      <c r="U19" s="41">
        <f t="shared" si="2"/>
        <v>66.66666666666666</v>
      </c>
      <c r="V19" s="43"/>
      <c r="W19" s="44"/>
      <c r="X19" s="44"/>
      <c r="Y19" s="44"/>
      <c r="Z19" s="43"/>
      <c r="AA19" s="43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</row>
    <row r="20" spans="1:39" s="20" customFormat="1" ht="15.75" customHeight="1">
      <c r="A20" s="12">
        <v>13</v>
      </c>
      <c r="B20" s="7" t="s">
        <v>33</v>
      </c>
      <c r="C20" s="14" t="s">
        <v>23</v>
      </c>
      <c r="D20" s="14" t="s">
        <v>23</v>
      </c>
      <c r="E20" s="14" t="s">
        <v>23</v>
      </c>
      <c r="F20" s="14" t="s">
        <v>23</v>
      </c>
      <c r="G20" s="17">
        <f t="shared" si="0"/>
        <v>0</v>
      </c>
      <c r="H20" s="14" t="s">
        <v>23</v>
      </c>
      <c r="I20" s="14" t="s">
        <v>23</v>
      </c>
      <c r="J20" s="14" t="s">
        <v>23</v>
      </c>
      <c r="K20" s="14" t="s">
        <v>23</v>
      </c>
      <c r="L20" s="14" t="s">
        <v>23</v>
      </c>
      <c r="M20" s="14" t="s">
        <v>23</v>
      </c>
      <c r="N20" s="17">
        <f t="shared" si="1"/>
        <v>0</v>
      </c>
      <c r="O20" s="14" t="s">
        <v>23</v>
      </c>
      <c r="P20" s="14" t="s">
        <v>23</v>
      </c>
      <c r="Q20" s="14" t="s">
        <v>23</v>
      </c>
      <c r="R20" s="14" t="s">
        <v>23</v>
      </c>
      <c r="S20" s="21" t="s">
        <v>23</v>
      </c>
      <c r="T20" s="14" t="s">
        <v>23</v>
      </c>
      <c r="U20" s="17">
        <f t="shared" si="2"/>
        <v>0</v>
      </c>
      <c r="V20" s="18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</row>
    <row r="21" spans="1:39" s="20" customFormat="1" ht="15.75">
      <c r="A21" s="12">
        <v>14</v>
      </c>
      <c r="B21" s="7" t="s">
        <v>34</v>
      </c>
      <c r="C21" s="14" t="s">
        <v>23</v>
      </c>
      <c r="D21" s="14" t="s">
        <v>23</v>
      </c>
      <c r="E21" s="14" t="s">
        <v>23</v>
      </c>
      <c r="F21" s="14" t="s">
        <v>23</v>
      </c>
      <c r="G21" s="17">
        <f t="shared" si="0"/>
        <v>0</v>
      </c>
      <c r="H21" s="40" t="s">
        <v>23</v>
      </c>
      <c r="I21" s="40" t="s">
        <v>23</v>
      </c>
      <c r="J21" s="40" t="s">
        <v>23</v>
      </c>
      <c r="K21" s="40" t="s">
        <v>23</v>
      </c>
      <c r="L21" s="40" t="s">
        <v>23</v>
      </c>
      <c r="M21" s="14" t="s">
        <v>23</v>
      </c>
      <c r="N21" s="17">
        <f t="shared" si="1"/>
        <v>0</v>
      </c>
      <c r="O21" s="14" t="s">
        <v>23</v>
      </c>
      <c r="P21" s="14" t="s">
        <v>23</v>
      </c>
      <c r="Q21" s="14" t="s">
        <v>23</v>
      </c>
      <c r="R21" s="14" t="s">
        <v>23</v>
      </c>
      <c r="S21" s="21" t="s">
        <v>23</v>
      </c>
      <c r="T21" s="14" t="s">
        <v>23</v>
      </c>
      <c r="U21" s="17">
        <f t="shared" si="2"/>
        <v>0</v>
      </c>
      <c r="V21" s="18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</row>
    <row r="22" spans="1:39" s="45" customFormat="1" ht="15.75">
      <c r="A22" s="37" t="s">
        <v>68</v>
      </c>
      <c r="B22" s="38" t="s">
        <v>35</v>
      </c>
      <c r="C22" s="40">
        <v>118.9</v>
      </c>
      <c r="D22" s="40">
        <v>145</v>
      </c>
      <c r="E22" s="40">
        <v>129.99</v>
      </c>
      <c r="F22" s="40">
        <v>155</v>
      </c>
      <c r="G22" s="41">
        <f t="shared" si="0"/>
        <v>100</v>
      </c>
      <c r="H22" s="60">
        <v>147</v>
      </c>
      <c r="I22" s="60">
        <v>147</v>
      </c>
      <c r="J22" s="40">
        <v>149</v>
      </c>
      <c r="K22" s="40">
        <v>149</v>
      </c>
      <c r="L22" s="60">
        <v>147</v>
      </c>
      <c r="M22" s="40">
        <v>147</v>
      </c>
      <c r="N22" s="41">
        <f t="shared" si="1"/>
        <v>100</v>
      </c>
      <c r="O22" s="40" t="s">
        <v>23</v>
      </c>
      <c r="P22" s="40" t="s">
        <v>23</v>
      </c>
      <c r="Q22" s="60">
        <v>110</v>
      </c>
      <c r="R22" s="60">
        <v>145</v>
      </c>
      <c r="S22" s="48">
        <v>146</v>
      </c>
      <c r="T22" s="40">
        <v>156</v>
      </c>
      <c r="U22" s="41">
        <f t="shared" si="2"/>
        <v>66.66666666666666</v>
      </c>
      <c r="V22" s="43"/>
      <c r="W22" s="44"/>
      <c r="X22" s="44"/>
      <c r="Y22" s="44"/>
      <c r="Z22" s="43"/>
      <c r="AA22" s="43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</row>
    <row r="23" spans="1:39" s="20" customFormat="1" ht="15.75">
      <c r="A23" s="12">
        <v>16</v>
      </c>
      <c r="B23" s="7" t="s">
        <v>36</v>
      </c>
      <c r="C23" s="16">
        <v>149.9</v>
      </c>
      <c r="D23" s="14">
        <v>309</v>
      </c>
      <c r="E23" s="14">
        <v>98</v>
      </c>
      <c r="F23" s="14">
        <v>195</v>
      </c>
      <c r="G23" s="17">
        <f t="shared" si="0"/>
        <v>100</v>
      </c>
      <c r="H23" s="60">
        <v>85</v>
      </c>
      <c r="I23" s="60">
        <v>140</v>
      </c>
      <c r="J23" s="60">
        <v>82</v>
      </c>
      <c r="K23" s="60">
        <v>182</v>
      </c>
      <c r="L23" s="60">
        <v>85</v>
      </c>
      <c r="M23" s="14">
        <v>140</v>
      </c>
      <c r="N23" s="17">
        <f t="shared" si="1"/>
        <v>100</v>
      </c>
      <c r="O23" s="14">
        <v>70</v>
      </c>
      <c r="P23" s="14">
        <v>159</v>
      </c>
      <c r="Q23" s="40">
        <v>128</v>
      </c>
      <c r="R23" s="14">
        <v>145</v>
      </c>
      <c r="S23" s="21">
        <v>120</v>
      </c>
      <c r="T23" s="14">
        <v>120</v>
      </c>
      <c r="U23" s="17">
        <f t="shared" si="2"/>
        <v>100</v>
      </c>
      <c r="V23" s="18"/>
      <c r="W23" s="19"/>
      <c r="X23" s="19"/>
      <c r="Y23" s="19"/>
      <c r="Z23" s="18"/>
      <c r="AA23" s="18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</row>
    <row r="24" spans="1:39" s="20" customFormat="1" ht="15.75">
      <c r="A24" s="12">
        <v>17</v>
      </c>
      <c r="B24" s="7" t="s">
        <v>37</v>
      </c>
      <c r="C24" s="14">
        <v>380</v>
      </c>
      <c r="D24" s="14">
        <v>380</v>
      </c>
      <c r="E24" s="14">
        <v>357</v>
      </c>
      <c r="F24" s="14">
        <v>357</v>
      </c>
      <c r="G24" s="17">
        <f t="shared" si="0"/>
        <v>100</v>
      </c>
      <c r="H24" s="40" t="s">
        <v>23</v>
      </c>
      <c r="I24" s="40" t="s">
        <v>23</v>
      </c>
      <c r="J24" s="60">
        <v>173</v>
      </c>
      <c r="K24" s="60">
        <v>388</v>
      </c>
      <c r="L24" s="40" t="s">
        <v>23</v>
      </c>
      <c r="M24" s="14" t="s">
        <v>23</v>
      </c>
      <c r="N24" s="17">
        <f t="shared" si="1"/>
        <v>33.33333333333333</v>
      </c>
      <c r="O24" s="14">
        <v>380</v>
      </c>
      <c r="P24" s="14">
        <v>380</v>
      </c>
      <c r="Q24" s="14">
        <v>250</v>
      </c>
      <c r="R24" s="14">
        <v>300</v>
      </c>
      <c r="S24" s="21">
        <v>400</v>
      </c>
      <c r="T24" s="14">
        <v>400</v>
      </c>
      <c r="U24" s="17">
        <f t="shared" si="2"/>
        <v>100</v>
      </c>
      <c r="V24" s="18"/>
      <c r="W24" s="19"/>
      <c r="X24" s="19"/>
      <c r="Y24" s="19"/>
      <c r="Z24" s="18"/>
      <c r="AA24" s="18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</row>
    <row r="25" spans="1:39" s="20" customFormat="1" ht="15.75">
      <c r="A25" s="12">
        <v>18</v>
      </c>
      <c r="B25" s="7" t="s">
        <v>38</v>
      </c>
      <c r="C25" s="14">
        <v>179</v>
      </c>
      <c r="D25" s="14">
        <v>179</v>
      </c>
      <c r="E25" s="14">
        <v>135</v>
      </c>
      <c r="F25" s="14">
        <v>270</v>
      </c>
      <c r="G25" s="17">
        <f t="shared" si="0"/>
        <v>100</v>
      </c>
      <c r="H25" s="40" t="s">
        <v>23</v>
      </c>
      <c r="I25" s="40" t="s">
        <v>23</v>
      </c>
      <c r="J25" s="40">
        <v>137</v>
      </c>
      <c r="K25" s="40">
        <v>257</v>
      </c>
      <c r="L25" s="40" t="s">
        <v>23</v>
      </c>
      <c r="M25" s="14" t="s">
        <v>23</v>
      </c>
      <c r="N25" s="17">
        <f t="shared" si="1"/>
        <v>33.33333333333333</v>
      </c>
      <c r="O25" s="14">
        <v>135</v>
      </c>
      <c r="P25" s="14">
        <v>135</v>
      </c>
      <c r="Q25" s="14">
        <v>95</v>
      </c>
      <c r="R25" s="14">
        <v>115</v>
      </c>
      <c r="S25" s="21">
        <v>118</v>
      </c>
      <c r="T25" s="14">
        <v>118</v>
      </c>
      <c r="U25" s="17">
        <f t="shared" si="2"/>
        <v>100</v>
      </c>
      <c r="V25" s="18"/>
      <c r="W25" s="19"/>
      <c r="X25" s="19"/>
      <c r="Y25" s="19"/>
      <c r="Z25" s="18"/>
      <c r="AA25" s="18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</row>
    <row r="26" spans="1:39" s="3" customFormat="1" ht="15.75">
      <c r="A26" s="26">
        <v>19</v>
      </c>
      <c r="B26" s="27" t="s">
        <v>39</v>
      </c>
      <c r="C26" s="28">
        <v>19</v>
      </c>
      <c r="D26" s="29">
        <v>59</v>
      </c>
      <c r="E26" s="29">
        <v>21.25</v>
      </c>
      <c r="F26" s="29">
        <v>69.95</v>
      </c>
      <c r="G26" s="30">
        <f t="shared" si="0"/>
        <v>100</v>
      </c>
      <c r="H26" s="29">
        <v>25</v>
      </c>
      <c r="I26" s="29">
        <v>50</v>
      </c>
      <c r="J26" s="29">
        <v>33</v>
      </c>
      <c r="K26" s="29">
        <v>90</v>
      </c>
      <c r="L26" s="29">
        <v>25</v>
      </c>
      <c r="M26" s="29">
        <v>50</v>
      </c>
      <c r="N26" s="30">
        <f t="shared" si="1"/>
        <v>100</v>
      </c>
      <c r="O26" s="29">
        <v>30</v>
      </c>
      <c r="P26" s="29">
        <v>65</v>
      </c>
      <c r="Q26" s="29">
        <v>26</v>
      </c>
      <c r="R26" s="29">
        <v>90</v>
      </c>
      <c r="S26" s="34">
        <v>28</v>
      </c>
      <c r="T26" s="29">
        <v>32</v>
      </c>
      <c r="U26" s="30">
        <f t="shared" si="2"/>
        <v>100</v>
      </c>
      <c r="V26" s="32"/>
      <c r="W26" s="33"/>
      <c r="X26" s="33"/>
      <c r="Y26" s="33"/>
      <c r="Z26" s="32"/>
      <c r="AA26" s="32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</row>
    <row r="27" spans="1:39" s="20" customFormat="1" ht="15.75">
      <c r="A27" s="12"/>
      <c r="B27" s="7" t="s">
        <v>63</v>
      </c>
      <c r="C27" s="16">
        <v>46</v>
      </c>
      <c r="D27" s="16">
        <v>46</v>
      </c>
      <c r="E27" s="14">
        <v>41.5</v>
      </c>
      <c r="F27" s="14">
        <v>41.5</v>
      </c>
      <c r="G27" s="17">
        <f t="shared" si="0"/>
        <v>100</v>
      </c>
      <c r="H27" s="14">
        <v>46</v>
      </c>
      <c r="I27" s="14">
        <v>46</v>
      </c>
      <c r="J27" s="14">
        <v>46</v>
      </c>
      <c r="K27" s="14">
        <v>46</v>
      </c>
      <c r="L27" s="14">
        <v>46</v>
      </c>
      <c r="M27" s="14">
        <v>46</v>
      </c>
      <c r="N27" s="17">
        <f t="shared" si="1"/>
        <v>100</v>
      </c>
      <c r="O27" s="14">
        <v>38</v>
      </c>
      <c r="P27" s="14">
        <v>38</v>
      </c>
      <c r="Q27" s="14">
        <v>44</v>
      </c>
      <c r="R27" s="14">
        <v>44</v>
      </c>
      <c r="S27" s="21">
        <v>44.5</v>
      </c>
      <c r="T27" s="14">
        <v>44.5</v>
      </c>
      <c r="U27" s="17">
        <f t="shared" si="2"/>
        <v>100</v>
      </c>
      <c r="V27" s="18"/>
      <c r="W27" s="19"/>
      <c r="X27" s="19"/>
      <c r="Y27" s="19"/>
      <c r="Z27" s="18"/>
      <c r="AA27" s="18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</row>
    <row r="28" spans="1:39" s="20" customFormat="1" ht="30.75" customHeight="1">
      <c r="A28" s="12">
        <v>34</v>
      </c>
      <c r="B28" s="7" t="s">
        <v>64</v>
      </c>
      <c r="C28" s="16">
        <v>46</v>
      </c>
      <c r="D28" s="16">
        <v>46</v>
      </c>
      <c r="E28" s="14">
        <v>33.5</v>
      </c>
      <c r="F28" s="14">
        <v>33.5</v>
      </c>
      <c r="G28" s="17">
        <f t="shared" si="0"/>
        <v>100</v>
      </c>
      <c r="H28" s="40">
        <v>42</v>
      </c>
      <c r="I28" s="40">
        <v>42</v>
      </c>
      <c r="J28" s="40">
        <v>46</v>
      </c>
      <c r="K28" s="40">
        <v>46</v>
      </c>
      <c r="L28" s="40">
        <v>42</v>
      </c>
      <c r="M28" s="40">
        <v>42</v>
      </c>
      <c r="N28" s="41">
        <f t="shared" si="1"/>
        <v>100</v>
      </c>
      <c r="O28" s="40">
        <v>34</v>
      </c>
      <c r="P28" s="40">
        <v>34</v>
      </c>
      <c r="Q28" s="40">
        <v>37.5</v>
      </c>
      <c r="R28" s="40">
        <v>37.5</v>
      </c>
      <c r="S28" s="48">
        <v>44</v>
      </c>
      <c r="T28" s="14">
        <v>44</v>
      </c>
      <c r="U28" s="17">
        <f t="shared" si="2"/>
        <v>100</v>
      </c>
      <c r="V28" s="18"/>
      <c r="W28" s="19"/>
      <c r="X28" s="19"/>
      <c r="Y28" s="19"/>
      <c r="Z28" s="18"/>
      <c r="AA28" s="18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</row>
    <row r="29" spans="1:39" s="20" customFormat="1" ht="29.25" customHeight="1">
      <c r="A29" s="12">
        <v>22</v>
      </c>
      <c r="B29" s="7" t="s">
        <v>40</v>
      </c>
      <c r="C29" s="16">
        <v>45.9</v>
      </c>
      <c r="D29" s="14">
        <v>64.9</v>
      </c>
      <c r="E29" s="14">
        <v>49.99</v>
      </c>
      <c r="F29" s="14">
        <v>63.29</v>
      </c>
      <c r="G29" s="17">
        <f t="shared" si="0"/>
        <v>100</v>
      </c>
      <c r="H29" s="49">
        <v>52</v>
      </c>
      <c r="I29" s="49">
        <v>62</v>
      </c>
      <c r="J29" s="40">
        <v>55</v>
      </c>
      <c r="K29" s="40">
        <v>70</v>
      </c>
      <c r="L29" s="40">
        <v>52</v>
      </c>
      <c r="M29" s="40">
        <v>62</v>
      </c>
      <c r="N29" s="41">
        <f t="shared" si="1"/>
        <v>100</v>
      </c>
      <c r="O29" s="49">
        <v>52</v>
      </c>
      <c r="P29" s="49">
        <v>54</v>
      </c>
      <c r="Q29" s="40">
        <v>50</v>
      </c>
      <c r="R29" s="40">
        <v>60</v>
      </c>
      <c r="S29" s="21">
        <v>52</v>
      </c>
      <c r="T29" s="14">
        <v>73</v>
      </c>
      <c r="U29" s="17">
        <f t="shared" si="2"/>
        <v>100</v>
      </c>
      <c r="V29" s="18"/>
      <c r="W29" s="19"/>
      <c r="X29" s="19"/>
      <c r="Y29" s="19"/>
      <c r="Z29" s="18"/>
      <c r="AA29" s="18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</row>
    <row r="30" spans="1:39" s="20" customFormat="1" ht="15.75" customHeight="1">
      <c r="A30" s="12">
        <v>23</v>
      </c>
      <c r="B30" s="7" t="s">
        <v>41</v>
      </c>
      <c r="C30" s="16">
        <v>165</v>
      </c>
      <c r="D30" s="16">
        <v>250</v>
      </c>
      <c r="E30" s="14">
        <v>169</v>
      </c>
      <c r="F30" s="14">
        <v>213</v>
      </c>
      <c r="G30" s="17">
        <f t="shared" si="0"/>
        <v>100</v>
      </c>
      <c r="H30" s="13">
        <v>120</v>
      </c>
      <c r="I30" s="13">
        <v>155</v>
      </c>
      <c r="J30" s="14">
        <v>129</v>
      </c>
      <c r="K30" s="14">
        <v>129</v>
      </c>
      <c r="L30" s="14">
        <v>120</v>
      </c>
      <c r="M30" s="14">
        <v>155</v>
      </c>
      <c r="N30" s="17">
        <f t="shared" si="1"/>
        <v>100</v>
      </c>
      <c r="O30" s="13" t="s">
        <v>23</v>
      </c>
      <c r="P30" s="13" t="s">
        <v>23</v>
      </c>
      <c r="Q30" s="14">
        <v>120</v>
      </c>
      <c r="R30" s="14">
        <v>200</v>
      </c>
      <c r="S30" s="21">
        <v>135</v>
      </c>
      <c r="T30" s="14">
        <v>135</v>
      </c>
      <c r="U30" s="17">
        <f t="shared" si="2"/>
        <v>66.66666666666666</v>
      </c>
      <c r="V30" s="18"/>
      <c r="W30" s="19"/>
      <c r="X30" s="19"/>
      <c r="Y30" s="19"/>
      <c r="Z30" s="18"/>
      <c r="AA30" s="18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</row>
    <row r="31" spans="1:39" s="20" customFormat="1" ht="27.75" customHeight="1">
      <c r="A31" s="12">
        <v>180</v>
      </c>
      <c r="B31" s="22" t="s">
        <v>42</v>
      </c>
      <c r="C31" s="16">
        <v>445</v>
      </c>
      <c r="D31" s="14">
        <v>710</v>
      </c>
      <c r="E31" s="14">
        <v>440</v>
      </c>
      <c r="F31" s="14">
        <v>440</v>
      </c>
      <c r="G31" s="17">
        <f t="shared" si="0"/>
        <v>100</v>
      </c>
      <c r="H31" s="14">
        <v>370</v>
      </c>
      <c r="I31" s="14">
        <v>410</v>
      </c>
      <c r="J31" s="14">
        <v>340</v>
      </c>
      <c r="K31" s="14">
        <v>440</v>
      </c>
      <c r="L31" s="14">
        <v>370</v>
      </c>
      <c r="M31" s="14">
        <v>410</v>
      </c>
      <c r="N31" s="17">
        <f t="shared" si="1"/>
        <v>100</v>
      </c>
      <c r="O31" s="15">
        <v>456</v>
      </c>
      <c r="P31" s="15">
        <v>456</v>
      </c>
      <c r="Q31" s="14">
        <v>180</v>
      </c>
      <c r="R31" s="14">
        <v>360</v>
      </c>
      <c r="S31" s="21">
        <v>168</v>
      </c>
      <c r="T31" s="14">
        <v>458</v>
      </c>
      <c r="U31" s="17">
        <f t="shared" si="2"/>
        <v>100</v>
      </c>
      <c r="V31" s="18"/>
      <c r="W31" s="19"/>
      <c r="X31" s="19"/>
      <c r="Y31" s="19"/>
      <c r="Z31" s="18"/>
      <c r="AA31" s="18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</row>
    <row r="32" spans="1:39" s="20" customFormat="1" ht="15.75" customHeight="1">
      <c r="A32" s="12">
        <v>25</v>
      </c>
      <c r="B32" s="7" t="s">
        <v>43</v>
      </c>
      <c r="C32" s="14">
        <v>59</v>
      </c>
      <c r="D32" s="14">
        <v>65</v>
      </c>
      <c r="E32" s="14">
        <v>68</v>
      </c>
      <c r="F32" s="14">
        <v>75</v>
      </c>
      <c r="G32" s="17">
        <f t="shared" si="0"/>
        <v>100</v>
      </c>
      <c r="H32" s="13">
        <v>58</v>
      </c>
      <c r="I32" s="13">
        <v>64</v>
      </c>
      <c r="J32" s="14">
        <v>45</v>
      </c>
      <c r="K32" s="14">
        <v>45</v>
      </c>
      <c r="L32" s="14">
        <v>58</v>
      </c>
      <c r="M32" s="14">
        <v>64</v>
      </c>
      <c r="N32" s="17">
        <f t="shared" si="1"/>
        <v>100</v>
      </c>
      <c r="O32" s="13">
        <v>76</v>
      </c>
      <c r="P32" s="13">
        <v>76</v>
      </c>
      <c r="Q32" s="14">
        <v>60</v>
      </c>
      <c r="R32" s="14">
        <v>74</v>
      </c>
      <c r="S32" s="21">
        <v>72</v>
      </c>
      <c r="T32" s="14">
        <v>72</v>
      </c>
      <c r="U32" s="17">
        <f t="shared" si="2"/>
        <v>100</v>
      </c>
      <c r="V32" s="35"/>
      <c r="W32" s="19"/>
      <c r="X32" s="19"/>
      <c r="Y32" s="19"/>
      <c r="Z32" s="18"/>
      <c r="AA32" s="18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</row>
    <row r="33" spans="1:39" s="20" customFormat="1" ht="15.75">
      <c r="A33" s="12">
        <v>26</v>
      </c>
      <c r="B33" s="7" t="s">
        <v>44</v>
      </c>
      <c r="C33" s="16">
        <v>99.8</v>
      </c>
      <c r="D33" s="14">
        <v>164</v>
      </c>
      <c r="E33" s="14">
        <v>121</v>
      </c>
      <c r="F33" s="14">
        <v>165</v>
      </c>
      <c r="G33" s="17">
        <f t="shared" si="0"/>
        <v>100</v>
      </c>
      <c r="H33" s="13">
        <v>166</v>
      </c>
      <c r="I33" s="13">
        <v>166</v>
      </c>
      <c r="J33" s="14" t="s">
        <v>23</v>
      </c>
      <c r="K33" s="14" t="s">
        <v>23</v>
      </c>
      <c r="L33" s="14">
        <v>166</v>
      </c>
      <c r="M33" s="14">
        <v>166</v>
      </c>
      <c r="N33" s="17">
        <f t="shared" si="1"/>
        <v>66.66666666666666</v>
      </c>
      <c r="O33" s="13" t="s">
        <v>23</v>
      </c>
      <c r="P33" s="13" t="s">
        <v>23</v>
      </c>
      <c r="Q33" s="14">
        <v>140</v>
      </c>
      <c r="R33" s="14">
        <v>160</v>
      </c>
      <c r="S33" s="21">
        <v>147</v>
      </c>
      <c r="T33" s="14">
        <v>160</v>
      </c>
      <c r="U33" s="17">
        <f t="shared" si="2"/>
        <v>66.66666666666666</v>
      </c>
      <c r="V33" s="18"/>
      <c r="W33" s="19"/>
      <c r="X33" s="19"/>
      <c r="Y33" s="19"/>
      <c r="Z33" s="18"/>
      <c r="AA33" s="18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</row>
    <row r="34" spans="1:39" s="20" customFormat="1" ht="15.75" customHeight="1">
      <c r="A34" s="12">
        <v>27</v>
      </c>
      <c r="B34" s="7" t="s">
        <v>45</v>
      </c>
      <c r="C34" s="16">
        <v>370</v>
      </c>
      <c r="D34" s="14">
        <v>519.89</v>
      </c>
      <c r="E34" s="14">
        <v>379</v>
      </c>
      <c r="F34" s="14">
        <v>430</v>
      </c>
      <c r="G34" s="17">
        <f t="shared" si="0"/>
        <v>100</v>
      </c>
      <c r="H34" s="13">
        <v>350</v>
      </c>
      <c r="I34" s="13">
        <v>350</v>
      </c>
      <c r="J34" s="14">
        <v>378</v>
      </c>
      <c r="K34" s="14">
        <v>378</v>
      </c>
      <c r="L34" s="14">
        <v>350</v>
      </c>
      <c r="M34" s="14">
        <v>350</v>
      </c>
      <c r="N34" s="17">
        <f t="shared" si="1"/>
        <v>100</v>
      </c>
      <c r="O34" s="13">
        <v>456</v>
      </c>
      <c r="P34" s="13">
        <v>456</v>
      </c>
      <c r="Q34" s="14">
        <v>245</v>
      </c>
      <c r="R34" s="14">
        <v>420</v>
      </c>
      <c r="S34" s="21">
        <v>313</v>
      </c>
      <c r="T34" s="14">
        <v>500</v>
      </c>
      <c r="U34" s="17">
        <f t="shared" si="2"/>
        <v>100</v>
      </c>
      <c r="V34" s="18"/>
      <c r="W34" s="19"/>
      <c r="X34" s="19"/>
      <c r="Y34" s="19"/>
      <c r="Z34" s="18"/>
      <c r="AA34" s="18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</row>
    <row r="35" spans="1:39" s="45" customFormat="1" ht="15.75">
      <c r="A35" s="37">
        <v>28</v>
      </c>
      <c r="B35" s="38" t="s">
        <v>46</v>
      </c>
      <c r="C35" s="39">
        <v>15</v>
      </c>
      <c r="D35" s="39">
        <v>22.9</v>
      </c>
      <c r="E35" s="40">
        <v>24.99</v>
      </c>
      <c r="F35" s="40">
        <v>55.99</v>
      </c>
      <c r="G35" s="41">
        <f t="shared" si="0"/>
        <v>100</v>
      </c>
      <c r="H35" s="42" t="s">
        <v>23</v>
      </c>
      <c r="I35" s="42" t="s">
        <v>23</v>
      </c>
      <c r="J35" s="40" t="s">
        <v>23</v>
      </c>
      <c r="K35" s="40" t="s">
        <v>23</v>
      </c>
      <c r="L35" s="40" t="s">
        <v>23</v>
      </c>
      <c r="M35" s="40" t="s">
        <v>23</v>
      </c>
      <c r="N35" s="41">
        <f t="shared" si="1"/>
        <v>0</v>
      </c>
      <c r="O35" s="42" t="s">
        <v>23</v>
      </c>
      <c r="P35" s="42" t="s">
        <v>23</v>
      </c>
      <c r="Q35" s="40">
        <v>12</v>
      </c>
      <c r="R35" s="40">
        <v>12</v>
      </c>
      <c r="S35" s="50" t="s">
        <v>23</v>
      </c>
      <c r="T35" s="40" t="s">
        <v>23</v>
      </c>
      <c r="U35" s="41">
        <f t="shared" si="2"/>
        <v>33.33333333333333</v>
      </c>
      <c r="V35" s="43"/>
      <c r="W35" s="44"/>
      <c r="X35" s="44"/>
      <c r="Y35" s="44"/>
      <c r="Z35" s="43"/>
      <c r="AA35" s="43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</row>
    <row r="36" spans="1:39" s="45" customFormat="1" ht="15.75">
      <c r="A36" s="37">
        <v>35</v>
      </c>
      <c r="B36" s="38" t="s">
        <v>47</v>
      </c>
      <c r="C36" s="39">
        <v>29</v>
      </c>
      <c r="D36" s="47">
        <v>29</v>
      </c>
      <c r="E36" s="40">
        <v>38.79</v>
      </c>
      <c r="F36" s="40">
        <v>46.49</v>
      </c>
      <c r="G36" s="41">
        <f t="shared" si="0"/>
        <v>100</v>
      </c>
      <c r="H36" s="42" t="s">
        <v>23</v>
      </c>
      <c r="I36" s="42" t="s">
        <v>23</v>
      </c>
      <c r="J36" s="40" t="s">
        <v>23</v>
      </c>
      <c r="K36" s="40" t="s">
        <v>23</v>
      </c>
      <c r="L36" s="40" t="s">
        <v>23</v>
      </c>
      <c r="M36" s="40" t="s">
        <v>23</v>
      </c>
      <c r="N36" s="41">
        <f t="shared" si="1"/>
        <v>0</v>
      </c>
      <c r="O36" s="42">
        <v>36</v>
      </c>
      <c r="P36" s="42">
        <v>36</v>
      </c>
      <c r="Q36" s="40">
        <v>23</v>
      </c>
      <c r="R36" s="40">
        <v>23</v>
      </c>
      <c r="S36" s="48">
        <v>37</v>
      </c>
      <c r="T36" s="40">
        <v>37</v>
      </c>
      <c r="U36" s="41">
        <f t="shared" si="2"/>
        <v>100</v>
      </c>
      <c r="V36" s="43"/>
      <c r="W36" s="44"/>
      <c r="X36" s="44"/>
      <c r="Y36" s="44"/>
      <c r="Z36" s="43"/>
      <c r="AA36" s="43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</row>
    <row r="37" spans="1:39" s="45" customFormat="1" ht="16.5" customHeight="1">
      <c r="A37" s="37">
        <v>30</v>
      </c>
      <c r="B37" s="38" t="s">
        <v>48</v>
      </c>
      <c r="C37" s="39">
        <v>53.99</v>
      </c>
      <c r="D37" s="61">
        <v>58</v>
      </c>
      <c r="E37" s="40">
        <v>54.55</v>
      </c>
      <c r="F37" s="40">
        <v>65.99</v>
      </c>
      <c r="G37" s="41">
        <f t="shared" si="0"/>
        <v>100</v>
      </c>
      <c r="H37" s="42" t="s">
        <v>23</v>
      </c>
      <c r="I37" s="42" t="s">
        <v>23</v>
      </c>
      <c r="J37" s="40" t="s">
        <v>23</v>
      </c>
      <c r="K37" s="40" t="s">
        <v>23</v>
      </c>
      <c r="L37" s="40" t="s">
        <v>23</v>
      </c>
      <c r="M37" s="40" t="s">
        <v>23</v>
      </c>
      <c r="N37" s="41">
        <v>100</v>
      </c>
      <c r="O37" s="42">
        <v>48</v>
      </c>
      <c r="P37" s="42">
        <v>48</v>
      </c>
      <c r="Q37" s="40">
        <v>53</v>
      </c>
      <c r="R37" s="40">
        <v>53</v>
      </c>
      <c r="S37" s="48">
        <v>48</v>
      </c>
      <c r="T37" s="40">
        <v>48</v>
      </c>
      <c r="U37" s="41">
        <f t="shared" si="2"/>
        <v>100</v>
      </c>
      <c r="V37" s="43"/>
      <c r="W37" s="44"/>
      <c r="X37" s="44"/>
      <c r="Y37" s="44"/>
      <c r="Z37" s="43"/>
      <c r="AA37" s="43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</row>
    <row r="38" spans="1:39" s="45" customFormat="1" ht="15.75">
      <c r="A38" s="37">
        <v>31</v>
      </c>
      <c r="B38" s="38" t="s">
        <v>49</v>
      </c>
      <c r="C38" s="40">
        <v>42</v>
      </c>
      <c r="D38" s="40">
        <v>55.99</v>
      </c>
      <c r="E38" s="40">
        <v>42.99</v>
      </c>
      <c r="F38" s="40">
        <v>59.99</v>
      </c>
      <c r="G38" s="41">
        <f t="shared" si="0"/>
        <v>100</v>
      </c>
      <c r="H38" s="42" t="s">
        <v>23</v>
      </c>
      <c r="I38" s="42" t="s">
        <v>23</v>
      </c>
      <c r="J38" s="40" t="s">
        <v>23</v>
      </c>
      <c r="K38" s="40" t="s">
        <v>23</v>
      </c>
      <c r="L38" s="40" t="s">
        <v>23</v>
      </c>
      <c r="M38" s="40" t="s">
        <v>23</v>
      </c>
      <c r="N38" s="41">
        <f t="shared" si="1"/>
        <v>0</v>
      </c>
      <c r="O38" s="42" t="s">
        <v>23</v>
      </c>
      <c r="P38" s="42" t="s">
        <v>23</v>
      </c>
      <c r="Q38" s="40" t="s">
        <v>23</v>
      </c>
      <c r="R38" s="40" t="s">
        <v>23</v>
      </c>
      <c r="S38" s="48">
        <v>34</v>
      </c>
      <c r="T38" s="40">
        <v>34</v>
      </c>
      <c r="U38" s="41">
        <f t="shared" si="2"/>
        <v>33.33333333333333</v>
      </c>
      <c r="V38" s="43"/>
      <c r="W38" s="44"/>
      <c r="X38" s="44"/>
      <c r="Y38" s="44"/>
      <c r="Z38" s="43"/>
      <c r="AA38" s="43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</row>
    <row r="39" spans="1:39" s="45" customFormat="1" ht="15.75">
      <c r="A39" s="37">
        <v>32</v>
      </c>
      <c r="B39" s="38" t="s">
        <v>50</v>
      </c>
      <c r="C39" s="39">
        <v>132</v>
      </c>
      <c r="D39" s="39">
        <v>132</v>
      </c>
      <c r="E39" s="40">
        <v>159</v>
      </c>
      <c r="F39" s="40">
        <v>179.99</v>
      </c>
      <c r="G39" s="41">
        <f t="shared" si="0"/>
        <v>100</v>
      </c>
      <c r="H39" s="42">
        <v>148</v>
      </c>
      <c r="I39" s="42">
        <v>148</v>
      </c>
      <c r="J39" s="40">
        <v>130</v>
      </c>
      <c r="K39" s="40">
        <v>130</v>
      </c>
      <c r="L39" s="40">
        <v>148</v>
      </c>
      <c r="M39" s="40">
        <v>148</v>
      </c>
      <c r="N39" s="41">
        <f t="shared" si="1"/>
        <v>100</v>
      </c>
      <c r="O39" s="42">
        <v>96</v>
      </c>
      <c r="P39" s="42">
        <v>96</v>
      </c>
      <c r="Q39" s="40">
        <v>65</v>
      </c>
      <c r="R39" s="40">
        <v>90</v>
      </c>
      <c r="S39" s="48">
        <v>88</v>
      </c>
      <c r="T39" s="40">
        <v>113</v>
      </c>
      <c r="U39" s="41">
        <f t="shared" si="2"/>
        <v>100</v>
      </c>
      <c r="V39" s="43"/>
      <c r="W39" s="44"/>
      <c r="X39" s="44"/>
      <c r="Y39" s="44"/>
      <c r="Z39" s="43"/>
      <c r="AA39" s="43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</row>
    <row r="40" spans="1:39" s="45" customFormat="1" ht="15.75">
      <c r="A40" s="37">
        <v>33</v>
      </c>
      <c r="B40" s="38" t="s">
        <v>51</v>
      </c>
      <c r="C40" s="39">
        <v>194.67</v>
      </c>
      <c r="D40" s="39">
        <v>252</v>
      </c>
      <c r="E40" s="40">
        <v>210</v>
      </c>
      <c r="F40" s="40">
        <v>199.99</v>
      </c>
      <c r="G40" s="41">
        <f t="shared" si="0"/>
        <v>100</v>
      </c>
      <c r="H40" s="42">
        <v>190</v>
      </c>
      <c r="I40" s="42">
        <v>190</v>
      </c>
      <c r="J40" s="40">
        <v>190</v>
      </c>
      <c r="K40" s="40">
        <v>200</v>
      </c>
      <c r="L40" s="40">
        <v>190</v>
      </c>
      <c r="M40" s="40">
        <v>190</v>
      </c>
      <c r="N40" s="41">
        <f t="shared" si="1"/>
        <v>100</v>
      </c>
      <c r="O40" s="42">
        <v>193</v>
      </c>
      <c r="P40" s="42">
        <v>193</v>
      </c>
      <c r="Q40" s="40">
        <v>170</v>
      </c>
      <c r="R40" s="40">
        <v>200</v>
      </c>
      <c r="S40" s="48">
        <v>193</v>
      </c>
      <c r="T40" s="40">
        <v>225</v>
      </c>
      <c r="U40" s="41">
        <f t="shared" si="2"/>
        <v>100</v>
      </c>
      <c r="V40" s="43"/>
      <c r="W40" s="44"/>
      <c r="X40" s="44"/>
      <c r="Y40" s="44"/>
      <c r="Z40" s="43"/>
      <c r="AA40" s="43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</row>
    <row r="41" spans="1:39" s="3" customFormat="1" ht="15.75">
      <c r="A41" s="26">
        <v>34</v>
      </c>
      <c r="B41" s="27" t="s">
        <v>52</v>
      </c>
      <c r="C41" s="28">
        <v>249</v>
      </c>
      <c r="D41" s="28">
        <v>249</v>
      </c>
      <c r="E41" s="29">
        <v>199.99</v>
      </c>
      <c r="F41" s="29">
        <v>259.99</v>
      </c>
      <c r="G41" s="30">
        <f t="shared" si="0"/>
        <v>100</v>
      </c>
      <c r="H41" s="31" t="s">
        <v>23</v>
      </c>
      <c r="I41" s="31" t="s">
        <v>23</v>
      </c>
      <c r="J41" s="29" t="s">
        <v>23</v>
      </c>
      <c r="K41" s="29" t="s">
        <v>23</v>
      </c>
      <c r="L41" s="29" t="s">
        <v>23</v>
      </c>
      <c r="M41" s="29" t="s">
        <v>23</v>
      </c>
      <c r="N41" s="30">
        <f t="shared" si="1"/>
        <v>0</v>
      </c>
      <c r="O41" s="31" t="s">
        <v>23</v>
      </c>
      <c r="P41" s="31" t="s">
        <v>23</v>
      </c>
      <c r="Q41" s="29">
        <v>180</v>
      </c>
      <c r="R41" s="29">
        <v>180</v>
      </c>
      <c r="S41" s="34">
        <v>288</v>
      </c>
      <c r="T41" s="29">
        <v>288</v>
      </c>
      <c r="U41" s="30">
        <f t="shared" si="2"/>
        <v>66.66666666666666</v>
      </c>
      <c r="V41" s="32"/>
      <c r="W41" s="33"/>
      <c r="X41" s="33"/>
      <c r="Y41" s="33"/>
      <c r="Z41" s="32"/>
      <c r="AA41" s="32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</row>
    <row r="42" spans="1:39" s="45" customFormat="1" ht="15.75" customHeight="1">
      <c r="A42" s="37">
        <v>55</v>
      </c>
      <c r="B42" s="38" t="s">
        <v>53</v>
      </c>
      <c r="C42" s="39">
        <v>44.9</v>
      </c>
      <c r="D42" s="39">
        <v>79.99</v>
      </c>
      <c r="E42" s="40">
        <v>109.99</v>
      </c>
      <c r="F42" s="40">
        <v>99.99</v>
      </c>
      <c r="G42" s="41">
        <f t="shared" si="0"/>
        <v>100</v>
      </c>
      <c r="H42" s="42">
        <v>55</v>
      </c>
      <c r="I42" s="42">
        <v>55</v>
      </c>
      <c r="J42" s="40">
        <v>60</v>
      </c>
      <c r="K42" s="40">
        <v>70</v>
      </c>
      <c r="L42" s="40">
        <v>55</v>
      </c>
      <c r="M42" s="40">
        <v>55</v>
      </c>
      <c r="N42" s="41">
        <f t="shared" si="1"/>
        <v>100</v>
      </c>
      <c r="O42" s="42">
        <v>40</v>
      </c>
      <c r="P42" s="42">
        <v>76</v>
      </c>
      <c r="Q42" s="40">
        <v>40</v>
      </c>
      <c r="R42" s="40">
        <v>60</v>
      </c>
      <c r="S42" s="48">
        <v>63</v>
      </c>
      <c r="T42" s="40">
        <v>69</v>
      </c>
      <c r="U42" s="41">
        <f t="shared" si="2"/>
        <v>100</v>
      </c>
      <c r="V42" s="43"/>
      <c r="W42" s="44"/>
      <c r="X42" s="44"/>
      <c r="Y42" s="44"/>
      <c r="Z42" s="43"/>
      <c r="AA42" s="43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</row>
    <row r="43" spans="1:39" s="45" customFormat="1" ht="15.75">
      <c r="A43" s="37">
        <v>36</v>
      </c>
      <c r="B43" s="38" t="s">
        <v>54</v>
      </c>
      <c r="C43" s="39">
        <v>77</v>
      </c>
      <c r="D43" s="39">
        <v>77</v>
      </c>
      <c r="E43" s="40">
        <v>66.99</v>
      </c>
      <c r="F43" s="40">
        <v>66.99</v>
      </c>
      <c r="G43" s="41">
        <f t="shared" si="0"/>
        <v>100</v>
      </c>
      <c r="H43" s="42">
        <v>90</v>
      </c>
      <c r="I43" s="42">
        <v>90</v>
      </c>
      <c r="J43" s="40">
        <v>95</v>
      </c>
      <c r="K43" s="40">
        <v>95</v>
      </c>
      <c r="L43" s="40">
        <v>90</v>
      </c>
      <c r="M43" s="40">
        <v>90</v>
      </c>
      <c r="N43" s="41">
        <f t="shared" si="1"/>
        <v>100</v>
      </c>
      <c r="O43" s="42">
        <v>97</v>
      </c>
      <c r="P43" s="42">
        <v>97</v>
      </c>
      <c r="Q43" s="40">
        <v>70</v>
      </c>
      <c r="R43" s="40">
        <v>70</v>
      </c>
      <c r="S43" s="48">
        <v>97</v>
      </c>
      <c r="T43" s="40">
        <v>97</v>
      </c>
      <c r="U43" s="41">
        <f t="shared" si="2"/>
        <v>100</v>
      </c>
      <c r="V43" s="43"/>
      <c r="W43" s="44"/>
      <c r="X43" s="44"/>
      <c r="Y43" s="44"/>
      <c r="Z43" s="43"/>
      <c r="AA43" s="43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</row>
    <row r="44" spans="1:39" s="3" customFormat="1" ht="15.75" customHeight="1">
      <c r="A44" s="26">
        <v>37</v>
      </c>
      <c r="B44" s="27" t="s">
        <v>55</v>
      </c>
      <c r="C44" s="28">
        <v>129</v>
      </c>
      <c r="D44" s="28">
        <v>229</v>
      </c>
      <c r="E44" s="29">
        <v>129</v>
      </c>
      <c r="F44" s="29">
        <v>149</v>
      </c>
      <c r="G44" s="30">
        <f t="shared" si="0"/>
        <v>100</v>
      </c>
      <c r="H44" s="31" t="s">
        <v>23</v>
      </c>
      <c r="I44" s="31" t="s">
        <v>23</v>
      </c>
      <c r="J44" s="29" t="s">
        <v>23</v>
      </c>
      <c r="K44" s="29" t="s">
        <v>23</v>
      </c>
      <c r="L44" s="29" t="s">
        <v>23</v>
      </c>
      <c r="M44" s="29" t="s">
        <v>23</v>
      </c>
      <c r="N44" s="30">
        <f t="shared" si="1"/>
        <v>0</v>
      </c>
      <c r="O44" s="31" t="s">
        <v>23</v>
      </c>
      <c r="P44" s="31" t="s">
        <v>23</v>
      </c>
      <c r="Q44" s="29">
        <v>120</v>
      </c>
      <c r="R44" s="29">
        <v>120</v>
      </c>
      <c r="S44" s="34">
        <v>142</v>
      </c>
      <c r="T44" s="29">
        <v>200</v>
      </c>
      <c r="U44" s="30">
        <f t="shared" si="2"/>
        <v>66.66666666666666</v>
      </c>
      <c r="V44" s="32"/>
      <c r="W44" s="33"/>
      <c r="X44" s="33"/>
      <c r="Y44" s="33"/>
      <c r="Z44" s="32"/>
      <c r="AA44" s="32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</row>
    <row r="45" spans="1:39" s="3" customFormat="1" ht="15.75">
      <c r="A45" s="26">
        <v>38</v>
      </c>
      <c r="B45" s="27" t="s">
        <v>56</v>
      </c>
      <c r="C45" s="28">
        <v>49</v>
      </c>
      <c r="D45" s="28">
        <v>49</v>
      </c>
      <c r="E45" s="29">
        <v>49.99</v>
      </c>
      <c r="F45" s="29">
        <v>49.99</v>
      </c>
      <c r="G45" s="30">
        <f t="shared" si="0"/>
        <v>100</v>
      </c>
      <c r="H45" s="31">
        <v>85</v>
      </c>
      <c r="I45" s="31">
        <v>85</v>
      </c>
      <c r="J45" s="29">
        <v>85</v>
      </c>
      <c r="K45" s="29">
        <v>85</v>
      </c>
      <c r="L45" s="29">
        <v>85</v>
      </c>
      <c r="M45" s="29">
        <v>85</v>
      </c>
      <c r="N45" s="30">
        <f t="shared" si="1"/>
        <v>100</v>
      </c>
      <c r="O45" s="31" t="s">
        <v>23</v>
      </c>
      <c r="P45" s="31" t="s">
        <v>23</v>
      </c>
      <c r="Q45" s="29">
        <v>65</v>
      </c>
      <c r="R45" s="29">
        <v>65</v>
      </c>
      <c r="S45" s="34">
        <v>78</v>
      </c>
      <c r="T45" s="29">
        <v>78</v>
      </c>
      <c r="U45" s="30">
        <f t="shared" si="2"/>
        <v>66.66666666666666</v>
      </c>
      <c r="V45" s="32"/>
      <c r="W45" s="33"/>
      <c r="X45" s="33"/>
      <c r="Y45" s="33"/>
      <c r="Z45" s="32"/>
      <c r="AA45" s="32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</row>
    <row r="46" spans="1:39" s="3" customFormat="1" ht="15.75" customHeight="1">
      <c r="A46" s="26">
        <v>39</v>
      </c>
      <c r="B46" s="27" t="s">
        <v>57</v>
      </c>
      <c r="C46" s="28">
        <v>93</v>
      </c>
      <c r="D46" s="28">
        <v>93</v>
      </c>
      <c r="E46" s="29">
        <v>59.99</v>
      </c>
      <c r="F46" s="29">
        <v>129.99</v>
      </c>
      <c r="G46" s="30">
        <f t="shared" si="0"/>
        <v>100</v>
      </c>
      <c r="H46" s="31">
        <v>130</v>
      </c>
      <c r="I46" s="31">
        <v>130</v>
      </c>
      <c r="J46" s="29">
        <v>100</v>
      </c>
      <c r="K46" s="29">
        <v>100</v>
      </c>
      <c r="L46" s="29">
        <v>130</v>
      </c>
      <c r="M46" s="29">
        <v>130</v>
      </c>
      <c r="N46" s="30">
        <f t="shared" si="1"/>
        <v>100</v>
      </c>
      <c r="O46" s="31">
        <v>78</v>
      </c>
      <c r="P46" s="31">
        <v>78</v>
      </c>
      <c r="Q46" s="29">
        <v>90</v>
      </c>
      <c r="R46" s="29">
        <v>90</v>
      </c>
      <c r="S46" s="34">
        <v>75</v>
      </c>
      <c r="T46" s="29">
        <v>75</v>
      </c>
      <c r="U46" s="30">
        <f t="shared" si="2"/>
        <v>100</v>
      </c>
      <c r="V46" s="32"/>
      <c r="W46" s="33"/>
      <c r="X46" s="33"/>
      <c r="Y46" s="33"/>
      <c r="Z46" s="32"/>
      <c r="AA46" s="32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</row>
    <row r="47" spans="1:39" s="59" customFormat="1" ht="21.75" customHeight="1">
      <c r="A47" s="51">
        <v>40</v>
      </c>
      <c r="B47" s="52" t="s">
        <v>58</v>
      </c>
      <c r="C47" s="53">
        <v>52</v>
      </c>
      <c r="D47" s="53">
        <v>72.9</v>
      </c>
      <c r="E47" s="53">
        <v>69.99</v>
      </c>
      <c r="F47" s="53">
        <v>79.99</v>
      </c>
      <c r="G47" s="54">
        <f t="shared" si="0"/>
        <v>100</v>
      </c>
      <c r="H47" s="55">
        <v>60</v>
      </c>
      <c r="I47" s="55">
        <v>60</v>
      </c>
      <c r="J47" s="53">
        <v>60</v>
      </c>
      <c r="K47" s="53">
        <v>60</v>
      </c>
      <c r="L47" s="53">
        <v>60</v>
      </c>
      <c r="M47" s="53">
        <v>60</v>
      </c>
      <c r="N47" s="54">
        <f t="shared" si="1"/>
        <v>100</v>
      </c>
      <c r="O47" s="55">
        <v>64</v>
      </c>
      <c r="P47" s="55">
        <v>64</v>
      </c>
      <c r="Q47" s="53">
        <v>55</v>
      </c>
      <c r="R47" s="53">
        <v>55</v>
      </c>
      <c r="S47" s="56">
        <v>60</v>
      </c>
      <c r="T47" s="53">
        <v>60</v>
      </c>
      <c r="U47" s="54">
        <f t="shared" si="2"/>
        <v>100</v>
      </c>
      <c r="V47" s="57"/>
      <c r="W47" s="58"/>
      <c r="X47" s="58"/>
      <c r="Y47" s="58"/>
      <c r="Z47" s="57"/>
      <c r="AA47" s="57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</row>
    <row r="48" spans="1:21" ht="9.75" customHeight="1">
      <c r="A48" s="24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1:21" ht="14.25" customHeight="1">
      <c r="A49" s="9"/>
      <c r="B49" s="77" t="s">
        <v>66</v>
      </c>
      <c r="C49" s="77"/>
      <c r="D49" s="77"/>
      <c r="E49" s="77"/>
      <c r="F49" s="77"/>
      <c r="G49" s="11"/>
      <c r="H49" s="36"/>
      <c r="I49" s="11"/>
      <c r="J49" s="78" t="s">
        <v>65</v>
      </c>
      <c r="K49" s="78"/>
      <c r="L49" s="78"/>
      <c r="M49" s="78"/>
      <c r="N49" s="11"/>
      <c r="O49" s="11"/>
      <c r="P49" s="11"/>
      <c r="Q49" s="11"/>
      <c r="R49" s="11"/>
      <c r="S49" s="11"/>
      <c r="T49" s="11"/>
      <c r="U49" s="11"/>
    </row>
    <row r="50" spans="1:21" ht="33" customHeight="1">
      <c r="A50" s="9"/>
      <c r="B50" s="77"/>
      <c r="C50" s="77"/>
      <c r="D50" s="77"/>
      <c r="E50" s="77"/>
      <c r="F50" s="77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1:21" ht="14.25" customHeight="1">
      <c r="A51" s="9"/>
      <c r="B51" s="76" t="s">
        <v>59</v>
      </c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</row>
    <row r="52" spans="1:21" ht="29.25" customHeight="1">
      <c r="A52" s="9"/>
      <c r="B52" s="76" t="s">
        <v>60</v>
      </c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</row>
    <row r="53" spans="1:21" ht="14.25" customHeight="1">
      <c r="A53" s="9"/>
      <c r="B53" s="76" t="s">
        <v>61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</row>
    <row r="54" spans="1:21" ht="14.25" customHeight="1">
      <c r="A54" s="9"/>
      <c r="B54" s="76" t="s">
        <v>62</v>
      </c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</row>
    <row r="55" spans="1:21" ht="14.25">
      <c r="A55" s="9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</row>
  </sheetData>
  <sheetProtection selectLockedCells="1" selectUnlockedCells="1"/>
  <mergeCells count="39">
    <mergeCell ref="B54:U54"/>
    <mergeCell ref="AM6:AM7"/>
    <mergeCell ref="B49:F50"/>
    <mergeCell ref="J49:M49"/>
    <mergeCell ref="B51:U51"/>
    <mergeCell ref="B52:U52"/>
    <mergeCell ref="B53:U53"/>
    <mergeCell ref="AF6:AF7"/>
    <mergeCell ref="AG6:AG7"/>
    <mergeCell ref="AH6:AH7"/>
    <mergeCell ref="AI6:AJ6"/>
    <mergeCell ref="AK6:AK7"/>
    <mergeCell ref="AL6:AL7"/>
    <mergeCell ref="U6:U7"/>
    <mergeCell ref="V6:W6"/>
    <mergeCell ref="X6:Y6"/>
    <mergeCell ref="Z6:AA6"/>
    <mergeCell ref="AB6:AC6"/>
    <mergeCell ref="AD6:AE6"/>
    <mergeCell ref="V5:AH5"/>
    <mergeCell ref="AI5:AM5"/>
    <mergeCell ref="C6:D6"/>
    <mergeCell ref="E6:F6"/>
    <mergeCell ref="G6:G7"/>
    <mergeCell ref="H6:I6"/>
    <mergeCell ref="J6:K6"/>
    <mergeCell ref="L6:M6"/>
    <mergeCell ref="N6:N7"/>
    <mergeCell ref="O6:P6"/>
    <mergeCell ref="J1:U1"/>
    <mergeCell ref="B2:U2"/>
    <mergeCell ref="B3:U3"/>
    <mergeCell ref="A5:A7"/>
    <mergeCell ref="B5:B7"/>
    <mergeCell ref="C5:G5"/>
    <mergeCell ref="H5:N5"/>
    <mergeCell ref="O5:U5"/>
    <mergeCell ref="Q6:R6"/>
    <mergeCell ref="S6:T6"/>
  </mergeCells>
  <printOptions/>
  <pageMargins left="0.4701388888888889" right="0.03958333333333333" top="0.2298611111111111" bottom="0.15763888888888888" header="0.5118055555555555" footer="0.5118055555555555"/>
  <pageSetup horizontalDpi="600" verticalDpi="600" orientation="landscape" paperSize="9" scale="56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экономики, сельского хозяйства, земельных и имущественных отношений</dc:creator>
  <cp:keywords/>
  <dc:description/>
  <cp:lastModifiedBy>agro5-batyr</cp:lastModifiedBy>
  <cp:lastPrinted>2019-04-05T06:35:20Z</cp:lastPrinted>
  <dcterms:created xsi:type="dcterms:W3CDTF">2017-06-30T12:41:05Z</dcterms:created>
  <dcterms:modified xsi:type="dcterms:W3CDTF">2019-04-12T08:48:44Z</dcterms:modified>
  <cp:category/>
  <cp:version/>
  <cp:contentType/>
  <cp:contentStatus/>
</cp:coreProperties>
</file>