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Лист1" sheetId="1" r:id="rId1"/>
  </sheets>
  <definedNames>
    <definedName name="_xlnm.Print_Area" localSheetId="0">'Лист1'!$A$1:$B$58</definedName>
  </definedNames>
  <calcPr fullCalcOnLoad="1"/>
</workbook>
</file>

<file path=xl/sharedStrings.xml><?xml version="1.0" encoding="utf-8"?>
<sst xmlns="http://schemas.openxmlformats.org/spreadsheetml/2006/main" count="57" uniqueCount="47">
  <si>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</si>
  <si>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Мероприятия в сфере экспертизы и ценообразования в строительстве</t>
  </si>
  <si>
    <t>Наименование</t>
  </si>
  <si>
    <t>Мероприятия, направленные на развитие и модернизацию объектов коммунальной инфраструктуры</t>
  </si>
  <si>
    <t>Плата за негативное воздействие на окружающую среду</t>
  </si>
  <si>
    <t>Муниципальная программа города Чебоксары "Модернизация и развитие сферы жилищно-коммунального хозяйства"</t>
  </si>
  <si>
    <t>Обеспечение мероприятий по капитальному ремонту многоквартирных домов, находящихся в муниципальной собственности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</si>
  <si>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</si>
  <si>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Капитальный ремонт фасадов многоквартирных домов</t>
  </si>
  <si>
    <t>Поощрение победителей ежегодного смотра-конкурса "Дом образцового содержания"</t>
  </si>
  <si>
    <t>Строительство (реконструкция) объектов водоотведения (очистных сооружений и др.) муниципальных образований</t>
  </si>
  <si>
    <t>Обеспечение деятельности Управления ЖКХ, энергетики, транспорта и связи администрации города  Чебоксары</t>
  </si>
  <si>
    <t>Обеспечение деятельности МБУ "ЖКХ и благоустройства"</t>
  </si>
  <si>
    <t>Налог на объекты внешнего благоустройства</t>
  </si>
  <si>
    <t>Земельный налог</t>
  </si>
  <si>
    <t>Муниципальная программа города Чебоксары "Обеспечение граждан в городе Чебоксары доступным и комфортным жильем"</t>
  </si>
  <si>
    <t>Обеспечение мероприятий по переселению граждан из аварийного и ветхого жилищного фонда</t>
  </si>
  <si>
    <t>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</si>
  <si>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Предоставление жилых помещений по договорам социального найма гражданам, в том числе состоящим на учете в качестве нуждающихся в жилых помещениях, в соответствии со статьями 49, 57 Жилищного кодекса Российской Федерации</t>
  </si>
  <si>
    <t>Обеспечение деятельности МБУ "Управление жилищным фондом города Чебоксары"</t>
  </si>
  <si>
    <t>Муниципальная программа города Чебоксары "Формирование современной городской среды"</t>
  </si>
  <si>
    <t>Поощрение победителей ежегодного районного (городского) смотра-конкурса на лучшее озеленение и благоустройство</t>
  </si>
  <si>
    <t>Уличное освещение</t>
  </si>
  <si>
    <t>Озеленение</t>
  </si>
  <si>
    <t>Реализация мероприятий по благоустройству территории</t>
  </si>
  <si>
    <t>Организация и содержание мест захоронений</t>
  </si>
  <si>
    <t>Приобретение и обустройство детских игровых, спортивных площадок и малых архитектурных форм</t>
  </si>
  <si>
    <t>Приобретение дорожно-коммунальной техники для муниципальных нужд</t>
  </si>
  <si>
    <t>Поощрение победителей городского конкурса "Лучший дворник района"</t>
  </si>
  <si>
    <t>Создание памятных (мемориальных) объектов и объектов городской скульптуры</t>
  </si>
  <si>
    <t>Реализация проектов развития общественной инфраструктуры, основанных на местных инициативах</t>
  </si>
  <si>
    <t>Благоустройство дворовых и общественных территорий муниципальных образований Чувашской Республики в рамках поддержки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</si>
  <si>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-  за счет средств федерального бюджета</t>
  </si>
  <si>
    <t xml:space="preserve">     -  за счет средств республиканского бюджета</t>
  </si>
  <si>
    <t xml:space="preserve">    -   за счет средств бюджета города Чебоксары</t>
  </si>
  <si>
    <t>ВСЕГО:</t>
  </si>
  <si>
    <t>Установка приборов учета потребления энергетических ресурсов, воды, газа в муниципальном жилищном фонде</t>
  </si>
  <si>
    <t>Газификация Заволжской территории г. Чебоксары</t>
  </si>
  <si>
    <t>Расселение аварийного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</si>
  <si>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Благоустройство Московской набережной</t>
  </si>
  <si>
    <t>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</si>
  <si>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>Расходы из резервного фонда администрации г. Чебоксары</t>
  </si>
  <si>
    <t>Муниципальная программа "Управление общественными финансами и муниципальным долгом"</t>
  </si>
  <si>
    <t>Реконстукция Московской набережной</t>
  </si>
  <si>
    <t xml:space="preserve">Расшифровка плановых назначений по разделу </t>
  </si>
  <si>
    <t>"Жилищно-коммунальное хозяйство" на 01.07.2019 года</t>
  </si>
  <si>
    <t>Сумма                            (млн. рублей)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</si>
</sst>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42" fillId="3" borderId="0" applyNumberFormat="0" applyBorder="0" applyAlignment="0" applyProtection="0"/>
    <xf numFmtId="0" fontId="0" fillId="4" borderId="0" applyNumberFormat="0" applyBorder="0" applyAlignment="0" applyProtection="0"/>
    <xf numFmtId="0" fontId="42" fillId="5" borderId="0" applyNumberFormat="0" applyBorder="0" applyAlignment="0" applyProtection="0"/>
    <xf numFmtId="0" fontId="0" fillId="6" borderId="0" applyNumberFormat="0" applyBorder="0" applyAlignment="0" applyProtection="0"/>
    <xf numFmtId="0" fontId="42" fillId="7" borderId="0" applyNumberFormat="0" applyBorder="0" applyAlignment="0" applyProtection="0"/>
    <xf numFmtId="0" fontId="0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42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14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1" fontId="45" fillId="0" borderId="1">
      <alignment horizontal="center" vertical="top" shrinkToFit="1"/>
      <protection/>
    </xf>
    <xf numFmtId="0" fontId="46" fillId="0" borderId="1">
      <alignment horizontal="left"/>
      <protection/>
    </xf>
    <xf numFmtId="4" fontId="46" fillId="27" borderId="1">
      <alignment horizontal="right" vertical="top" shrinkToFit="1"/>
      <protection/>
    </xf>
    <xf numFmtId="0" fontId="46" fillId="0" borderId="1">
      <alignment vertical="top" wrapText="1"/>
      <protection/>
    </xf>
    <xf numFmtId="0" fontId="46" fillId="0" borderId="1">
      <alignment vertical="top" wrapText="1"/>
      <protection/>
    </xf>
    <xf numFmtId="4" fontId="46" fillId="28" borderId="1">
      <alignment horizontal="right" vertical="top" shrinkToFit="1"/>
      <protection/>
    </xf>
    <xf numFmtId="4" fontId="46" fillId="28" borderId="1">
      <alignment horizontal="right" vertical="top" shrinkToFit="1"/>
      <protection/>
    </xf>
    <xf numFmtId="0" fontId="43" fillId="29" borderId="0" applyNumberFormat="0" applyBorder="0" applyAlignment="0" applyProtection="0"/>
    <xf numFmtId="0" fontId="44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4" borderId="0" applyNumberFormat="0" applyBorder="0" applyAlignment="0" applyProtection="0"/>
    <xf numFmtId="0" fontId="47" fillId="35" borderId="2" applyNumberFormat="0" applyAlignment="0" applyProtection="0"/>
    <xf numFmtId="0" fontId="48" fillId="35" borderId="2" applyNumberFormat="0" applyAlignment="0" applyProtection="0"/>
    <xf numFmtId="0" fontId="49" fillId="36" borderId="3" applyNumberFormat="0" applyAlignment="0" applyProtection="0"/>
    <xf numFmtId="0" fontId="50" fillId="36" borderId="3" applyNumberFormat="0" applyAlignment="0" applyProtection="0"/>
    <xf numFmtId="0" fontId="51" fillId="36" borderId="2" applyNumberFormat="0" applyAlignment="0" applyProtection="0"/>
    <xf numFmtId="0" fontId="52" fillId="3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7" applyNumberFormat="0" applyFill="0" applyAlignment="0" applyProtection="0"/>
    <xf numFmtId="0" fontId="58" fillId="37" borderId="8" applyNumberFormat="0" applyAlignment="0" applyProtection="0"/>
    <xf numFmtId="0" fontId="59" fillId="37" borderId="8" applyNumberFormat="0" applyAlignment="0" applyProtection="0"/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38" borderId="0" applyNumberFormat="0" applyBorder="0" applyAlignment="0" applyProtection="0"/>
    <xf numFmtId="0" fontId="6" fillId="39" borderId="0">
      <alignment/>
      <protection/>
    </xf>
    <xf numFmtId="0" fontId="63" fillId="40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9" applyNumberFormat="0" applyFont="0" applyAlignment="0" applyProtection="0"/>
    <xf numFmtId="0" fontId="7" fillId="27" borderId="9" applyNumberFormat="0" applyFont="0" applyAlignment="0" applyProtection="0"/>
    <xf numFmtId="9" fontId="1" fillId="0" borderId="0" applyFont="0" applyFill="0" applyBorder="0" applyAlignment="0" applyProtection="0"/>
    <xf numFmtId="0" fontId="67" fillId="0" borderId="10" applyNumberFormat="0" applyFill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41" borderId="0" applyNumberFormat="0" applyBorder="0" applyAlignment="0" applyProtection="0"/>
    <xf numFmtId="0" fontId="72" fillId="4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77" fontId="0" fillId="0" borderId="0" xfId="0" applyNumberFormat="1" applyAlignment="1">
      <alignment/>
    </xf>
    <xf numFmtId="0" fontId="0" fillId="42" borderId="0" xfId="0" applyFill="1" applyAlignment="1">
      <alignment/>
    </xf>
    <xf numFmtId="177" fontId="0" fillId="42" borderId="0" xfId="0" applyNumberFormat="1" applyFill="1" applyAlignment="1">
      <alignment/>
    </xf>
    <xf numFmtId="2" fontId="3" fillId="0" borderId="11" xfId="0" applyNumberFormat="1" applyFont="1" applyBorder="1" applyAlignment="1">
      <alignment horizontal="center" vertical="top" wrapText="1"/>
    </xf>
    <xf numFmtId="0" fontId="73" fillId="0" borderId="1" xfId="54" applyNumberFormat="1" applyFont="1" applyAlignment="1" applyProtection="1">
      <alignment horizontal="justify" vertical="center" wrapText="1"/>
      <protection/>
    </xf>
    <xf numFmtId="0" fontId="73" fillId="0" borderId="1" xfId="54" applyNumberFormat="1" applyFont="1" applyAlignment="1" applyProtection="1">
      <alignment horizontal="justify" vertical="top" wrapText="1"/>
      <protection/>
    </xf>
    <xf numFmtId="0" fontId="74" fillId="0" borderId="11" xfId="0" applyFont="1" applyBorder="1" applyAlignment="1">
      <alignment horizontal="center" vertical="top"/>
    </xf>
    <xf numFmtId="0" fontId="73" fillId="0" borderId="12" xfId="54" applyNumberFormat="1" applyFont="1" applyBorder="1" applyAlignment="1" applyProtection="1">
      <alignment horizontal="justify" vertical="top" wrapText="1"/>
      <protection/>
    </xf>
    <xf numFmtId="0" fontId="3" fillId="43" borderId="11" xfId="0" applyFont="1" applyFill="1" applyBorder="1" applyAlignment="1">
      <alignment vertical="top" wrapText="1"/>
    </xf>
    <xf numFmtId="0" fontId="75" fillId="43" borderId="11" xfId="54" applyNumberFormat="1" applyFont="1" applyFill="1" applyBorder="1" applyAlignment="1" applyProtection="1">
      <alignment horizontal="justify" vertical="top" wrapText="1"/>
      <protection/>
    </xf>
    <xf numFmtId="0" fontId="75" fillId="43" borderId="1" xfId="54" applyNumberFormat="1" applyFont="1" applyFill="1" applyAlignment="1" applyProtection="1">
      <alignment horizontal="justify" vertical="top" wrapText="1"/>
      <protection/>
    </xf>
    <xf numFmtId="176" fontId="0" fillId="42" borderId="0" xfId="0" applyNumberFormat="1" applyFill="1" applyAlignment="1">
      <alignment/>
    </xf>
    <xf numFmtId="176" fontId="8" fillId="0" borderId="1" xfId="56" applyNumberFormat="1" applyFont="1" applyFill="1" applyAlignment="1" applyProtection="1">
      <alignment horizontal="center" vertical="top" shrinkToFit="1"/>
      <protection/>
    </xf>
    <xf numFmtId="0" fontId="73" fillId="0" borderId="13" xfId="54" applyNumberFormat="1" applyFont="1" applyBorder="1" applyAlignment="1" applyProtection="1">
      <alignment horizontal="justify" vertical="center" wrapText="1"/>
      <protection/>
    </xf>
    <xf numFmtId="176" fontId="8" fillId="0" borderId="14" xfId="56" applyNumberFormat="1" applyFont="1" applyFill="1" applyBorder="1" applyAlignment="1" applyProtection="1">
      <alignment horizontal="center" vertical="top" shrinkToFit="1"/>
      <protection/>
    </xf>
    <xf numFmtId="176" fontId="8" fillId="0" borderId="11" xfId="56" applyNumberFormat="1" applyFont="1" applyFill="1" applyBorder="1" applyAlignment="1" applyProtection="1">
      <alignment horizontal="center" vertical="top" shrinkToFit="1"/>
      <protection/>
    </xf>
    <xf numFmtId="0" fontId="9" fillId="0" borderId="13" xfId="54" applyNumberFormat="1" applyFont="1" applyBorder="1" applyAlignment="1" applyProtection="1">
      <alignment horizontal="justify" vertical="center" wrapText="1"/>
      <protection/>
    </xf>
    <xf numFmtId="176" fontId="9" fillId="0" borderId="11" xfId="56" applyNumberFormat="1" applyFont="1" applyFill="1" applyBorder="1" applyAlignment="1" applyProtection="1">
      <alignment horizontal="center" vertical="top" shrinkToFit="1"/>
      <protection/>
    </xf>
    <xf numFmtId="176" fontId="0" fillId="0" borderId="0" xfId="0" applyNumberFormat="1" applyAlignment="1">
      <alignment/>
    </xf>
    <xf numFmtId="176" fontId="74" fillId="43" borderId="15" xfId="56" applyNumberFormat="1" applyFont="1" applyFill="1" applyBorder="1" applyAlignment="1" applyProtection="1">
      <alignment horizontal="center" vertical="top" shrinkToFit="1"/>
      <protection/>
    </xf>
    <xf numFmtId="176" fontId="76" fillId="0" borderId="1" xfId="56" applyNumberFormat="1" applyFont="1" applyFill="1" applyAlignment="1" applyProtection="1">
      <alignment horizontal="center" vertical="top" shrinkToFit="1"/>
      <protection/>
    </xf>
    <xf numFmtId="176" fontId="76" fillId="43" borderId="1" xfId="56" applyNumberFormat="1" applyFont="1" applyFill="1" applyAlignment="1" applyProtection="1">
      <alignment horizontal="center" vertical="top" shrinkToFit="1"/>
      <protection/>
    </xf>
    <xf numFmtId="176" fontId="74" fillId="43" borderId="1" xfId="56" applyNumberFormat="1" applyFont="1" applyFill="1" applyAlignment="1" applyProtection="1">
      <alignment horizontal="center" vertical="top" shrinkToFit="1"/>
      <protection/>
    </xf>
    <xf numFmtId="176" fontId="9" fillId="43" borderId="16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xl26" xfId="51"/>
    <cellStyle name="xl37" xfId="52"/>
    <cellStyle name="xl40" xfId="53"/>
    <cellStyle name="xl60" xfId="54"/>
    <cellStyle name="xl61" xfId="55"/>
    <cellStyle name="xl63" xfId="56"/>
    <cellStyle name="xl64" xfId="57"/>
    <cellStyle name="Акцент1" xfId="58"/>
    <cellStyle name="Акцент1 2" xfId="59"/>
    <cellStyle name="Акцент2" xfId="60"/>
    <cellStyle name="Акцент2 2" xfId="61"/>
    <cellStyle name="Акцент3" xfId="62"/>
    <cellStyle name="Акцент3 2" xfId="63"/>
    <cellStyle name="Акцент4" xfId="64"/>
    <cellStyle name="Акцент4 2" xfId="65"/>
    <cellStyle name="Акцент5" xfId="66"/>
    <cellStyle name="Акцент5 2" xfId="67"/>
    <cellStyle name="Акцент6" xfId="68"/>
    <cellStyle name="Акцент6 2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ейтральный" xfId="87"/>
    <cellStyle name="Нейтральный 2" xfId="88"/>
    <cellStyle name="Обычный 2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8"/>
  <sheetViews>
    <sheetView tabSelected="1" view="pageBreakPreview" zoomScale="85" zoomScaleNormal="85" zoomScaleSheetLayoutView="85" zoomScalePageLayoutView="0" workbookViewId="0" topLeftCell="A1">
      <selection activeCell="A11" sqref="A11"/>
    </sheetView>
  </sheetViews>
  <sheetFormatPr defaultColWidth="9.140625" defaultRowHeight="15"/>
  <cols>
    <col min="1" max="1" width="72.57421875" style="0" customWidth="1"/>
    <col min="2" max="2" width="17.00390625" style="0" customWidth="1"/>
  </cols>
  <sheetData>
    <row r="2" spans="1:2" ht="19.5" customHeight="1">
      <c r="A2" s="27" t="s">
        <v>44</v>
      </c>
      <c r="B2" s="27"/>
    </row>
    <row r="3" spans="1:2" ht="20.25" customHeight="1">
      <c r="A3" s="27" t="s">
        <v>45</v>
      </c>
      <c r="B3" s="27"/>
    </row>
    <row r="4" spans="1:2" ht="15">
      <c r="A4" s="1"/>
      <c r="B4" s="2"/>
    </row>
    <row r="5" spans="1:2" ht="35.25" customHeight="1">
      <c r="A5" s="9" t="s">
        <v>2</v>
      </c>
      <c r="B5" s="6" t="s">
        <v>46</v>
      </c>
    </row>
    <row r="6" spans="1:4" ht="15.75">
      <c r="A6" s="11" t="s">
        <v>35</v>
      </c>
      <c r="B6" s="26">
        <f>B7+B26+B37+B57</f>
        <v>1055.9362</v>
      </c>
      <c r="D6" s="3"/>
    </row>
    <row r="7" spans="1:4" ht="33.75" customHeight="1">
      <c r="A7" s="12" t="s">
        <v>5</v>
      </c>
      <c r="B7" s="22">
        <f>B8+B9+B10+B11+B12+B13+B14+B18+B21+B22+B23+B24+B25</f>
        <v>291.01900000000006</v>
      </c>
      <c r="D7" s="3"/>
    </row>
    <row r="8" spans="1:4" ht="31.5">
      <c r="A8" s="10" t="s">
        <v>3</v>
      </c>
      <c r="B8" s="23">
        <v>6.1</v>
      </c>
      <c r="C8" s="3"/>
      <c r="D8" s="3"/>
    </row>
    <row r="9" spans="1:4" ht="31.5">
      <c r="A9" s="8" t="s">
        <v>36</v>
      </c>
      <c r="B9" s="23">
        <v>0.45</v>
      </c>
      <c r="D9" s="3"/>
    </row>
    <row r="10" spans="1:2" ht="32.25" customHeight="1">
      <c r="A10" s="8" t="s">
        <v>6</v>
      </c>
      <c r="B10" s="23">
        <v>35</v>
      </c>
    </row>
    <row r="11" spans="1:2" ht="65.25" customHeight="1">
      <c r="A11" s="8" t="s">
        <v>7</v>
      </c>
      <c r="B11" s="23">
        <v>9.3</v>
      </c>
    </row>
    <row r="12" spans="1:2" s="4" customFormat="1" ht="15.75">
      <c r="A12" s="8" t="s">
        <v>8</v>
      </c>
      <c r="B12" s="23">
        <v>4</v>
      </c>
    </row>
    <row r="13" spans="1:2" s="4" customFormat="1" ht="31.5">
      <c r="A13" s="8" t="s">
        <v>9</v>
      </c>
      <c r="B13" s="23">
        <v>0.18</v>
      </c>
    </row>
    <row r="14" spans="1:3" s="4" customFormat="1" ht="31.5">
      <c r="A14" s="8" t="s">
        <v>10</v>
      </c>
      <c r="B14" s="24">
        <f>B15+B16+B17</f>
        <v>55.289</v>
      </c>
      <c r="C14" s="14"/>
    </row>
    <row r="15" spans="1:3" s="4" customFormat="1" ht="15.75">
      <c r="A15" s="7" t="s">
        <v>32</v>
      </c>
      <c r="B15" s="24">
        <v>37.4</v>
      </c>
      <c r="C15" s="14"/>
    </row>
    <row r="16" spans="1:3" s="4" customFormat="1" ht="15.75">
      <c r="A16" s="7" t="s">
        <v>33</v>
      </c>
      <c r="B16" s="24">
        <v>0.189</v>
      </c>
      <c r="C16" s="14"/>
    </row>
    <row r="17" spans="1:3" s="4" customFormat="1" ht="15.75">
      <c r="A17" s="7" t="s">
        <v>34</v>
      </c>
      <c r="B17" s="24">
        <v>17.7</v>
      </c>
      <c r="C17" s="14"/>
    </row>
    <row r="18" spans="1:3" ht="15.75">
      <c r="A18" s="8" t="s">
        <v>37</v>
      </c>
      <c r="B18" s="24">
        <f>B19+B20</f>
        <v>80.7</v>
      </c>
      <c r="C18" s="21"/>
    </row>
    <row r="19" spans="1:2" ht="15.75">
      <c r="A19" s="8" t="s">
        <v>33</v>
      </c>
      <c r="B19" s="24">
        <v>60.9</v>
      </c>
    </row>
    <row r="20" spans="1:2" ht="15.75">
      <c r="A20" s="8" t="s">
        <v>34</v>
      </c>
      <c r="B20" s="24">
        <v>19.8</v>
      </c>
    </row>
    <row r="21" spans="1:2" ht="31.5">
      <c r="A21" s="8" t="s">
        <v>11</v>
      </c>
      <c r="B21" s="24">
        <v>10.8</v>
      </c>
    </row>
    <row r="22" spans="1:2" ht="17.25" customHeight="1">
      <c r="A22" s="8" t="s">
        <v>12</v>
      </c>
      <c r="B22" s="24">
        <v>48.9</v>
      </c>
    </row>
    <row r="23" spans="1:2" ht="17.25" customHeight="1">
      <c r="A23" s="8" t="s">
        <v>13</v>
      </c>
      <c r="B23" s="24">
        <v>10</v>
      </c>
    </row>
    <row r="24" spans="1:2" ht="16.5" customHeight="1">
      <c r="A24" s="8" t="s">
        <v>4</v>
      </c>
      <c r="B24" s="24">
        <v>14</v>
      </c>
    </row>
    <row r="25" spans="1:2" ht="18.75" customHeight="1">
      <c r="A25" s="8" t="s">
        <v>14</v>
      </c>
      <c r="B25" s="24">
        <v>16.3</v>
      </c>
    </row>
    <row r="26" spans="1:2" s="4" customFormat="1" ht="32.25" customHeight="1">
      <c r="A26" s="13" t="s">
        <v>15</v>
      </c>
      <c r="B26" s="25">
        <f>B27+B28+B29+B31+B32+B33+B34+B35</f>
        <v>87.89999999999999</v>
      </c>
    </row>
    <row r="27" spans="1:2" s="4" customFormat="1" ht="0.75" customHeight="1" hidden="1">
      <c r="A27" s="7" t="s">
        <v>1</v>
      </c>
      <c r="B27" s="24"/>
    </row>
    <row r="28" spans="1:2" s="4" customFormat="1" ht="31.5">
      <c r="A28" s="7" t="s">
        <v>16</v>
      </c>
      <c r="B28" s="24">
        <v>26.7</v>
      </c>
    </row>
    <row r="29" spans="1:3" s="4" customFormat="1" ht="82.5" customHeight="1">
      <c r="A29" s="7" t="s">
        <v>17</v>
      </c>
      <c r="B29" s="24">
        <v>24.4</v>
      </c>
      <c r="C29" s="14"/>
    </row>
    <row r="30" spans="1:2" s="4" customFormat="1" ht="20.25" customHeight="1">
      <c r="A30" s="7" t="s">
        <v>33</v>
      </c>
      <c r="B30" s="24">
        <v>24.4</v>
      </c>
    </row>
    <row r="31" spans="1:2" s="4" customFormat="1" ht="65.25" customHeight="1">
      <c r="A31" s="7" t="s">
        <v>18</v>
      </c>
      <c r="B31" s="24">
        <v>13.5</v>
      </c>
    </row>
    <row r="32" spans="1:4" s="4" customFormat="1" ht="47.25">
      <c r="A32" s="7" t="s">
        <v>0</v>
      </c>
      <c r="B32" s="24">
        <v>2.8</v>
      </c>
      <c r="D32" s="5"/>
    </row>
    <row r="33" spans="1:2" s="4" customFormat="1" ht="63">
      <c r="A33" s="7" t="s">
        <v>38</v>
      </c>
      <c r="B33" s="24">
        <v>3.5</v>
      </c>
    </row>
    <row r="34" spans="1:2" s="4" customFormat="1" ht="31.5">
      <c r="A34" s="7" t="s">
        <v>19</v>
      </c>
      <c r="B34" s="24">
        <v>16.2</v>
      </c>
    </row>
    <row r="35" spans="1:2" s="4" customFormat="1" ht="63">
      <c r="A35" s="7" t="s">
        <v>40</v>
      </c>
      <c r="B35" s="24">
        <f>B36</f>
        <v>0.8</v>
      </c>
    </row>
    <row r="36" spans="1:2" s="4" customFormat="1" ht="15.75">
      <c r="A36" s="7" t="s">
        <v>33</v>
      </c>
      <c r="B36" s="24">
        <v>0.8</v>
      </c>
    </row>
    <row r="37" spans="1:2" s="4" customFormat="1" ht="31.5">
      <c r="A37" s="13" t="s">
        <v>20</v>
      </c>
      <c r="B37" s="25">
        <f>B38+B39+B40+B41+B42+B43+B45+B46+B47+B48+B49+B50+B53</f>
        <v>676.3172</v>
      </c>
    </row>
    <row r="38" spans="1:3" ht="31.5">
      <c r="A38" s="7" t="s">
        <v>21</v>
      </c>
      <c r="B38" s="24">
        <v>1</v>
      </c>
      <c r="C38" s="3"/>
    </row>
    <row r="39" spans="1:3" ht="15.75">
      <c r="A39" s="7" t="s">
        <v>22</v>
      </c>
      <c r="B39" s="24">
        <v>166.8</v>
      </c>
      <c r="C39" s="3"/>
    </row>
    <row r="40" spans="1:3" ht="15.75">
      <c r="A40" s="7" t="s">
        <v>23</v>
      </c>
      <c r="B40" s="24">
        <v>167.3</v>
      </c>
      <c r="C40" s="3"/>
    </row>
    <row r="41" spans="1:3" ht="15.75">
      <c r="A41" s="7" t="s">
        <v>24</v>
      </c>
      <c r="B41" s="24">
        <v>105.7</v>
      </c>
      <c r="C41" s="3"/>
    </row>
    <row r="42" spans="1:3" ht="15.75">
      <c r="A42" s="7" t="s">
        <v>25</v>
      </c>
      <c r="B42" s="24">
        <v>19.5</v>
      </c>
      <c r="C42" s="3"/>
    </row>
    <row r="43" spans="1:3" ht="15.75">
      <c r="A43" s="7" t="s">
        <v>39</v>
      </c>
      <c r="B43" s="24">
        <v>11.7</v>
      </c>
      <c r="C43" s="3"/>
    </row>
    <row r="44" spans="1:3" ht="31.5" hidden="1">
      <c r="A44" s="7" t="s">
        <v>26</v>
      </c>
      <c r="B44" s="23"/>
      <c r="C44" s="3"/>
    </row>
    <row r="45" spans="1:3" ht="15.75">
      <c r="A45" s="7" t="s">
        <v>43</v>
      </c>
      <c r="B45" s="23">
        <v>0.7</v>
      </c>
      <c r="C45" s="3"/>
    </row>
    <row r="46" spans="1:3" ht="31.5">
      <c r="A46" s="7" t="s">
        <v>26</v>
      </c>
      <c r="B46" s="23">
        <v>4</v>
      </c>
      <c r="C46" s="3"/>
    </row>
    <row r="47" spans="1:3" ht="31.5">
      <c r="A47" s="7" t="s">
        <v>27</v>
      </c>
      <c r="B47" s="23">
        <v>9</v>
      </c>
      <c r="C47" s="3"/>
    </row>
    <row r="48" spans="1:4" ht="15.75" customHeight="1">
      <c r="A48" s="7" t="s">
        <v>28</v>
      </c>
      <c r="B48" s="23">
        <v>0.5172</v>
      </c>
      <c r="D48" s="3"/>
    </row>
    <row r="49" spans="1:4" ht="31.5">
      <c r="A49" s="7" t="s">
        <v>29</v>
      </c>
      <c r="B49" s="23">
        <v>9</v>
      </c>
      <c r="D49" s="3"/>
    </row>
    <row r="50" spans="1:2" ht="31.5">
      <c r="A50" s="7" t="s">
        <v>30</v>
      </c>
      <c r="B50" s="23">
        <f>B51+B52</f>
        <v>10.4</v>
      </c>
    </row>
    <row r="51" spans="1:2" ht="15.75">
      <c r="A51" s="7" t="s">
        <v>33</v>
      </c>
      <c r="B51" s="23">
        <v>0.4</v>
      </c>
    </row>
    <row r="52" spans="1:2" ht="15.75">
      <c r="A52" s="7" t="s">
        <v>34</v>
      </c>
      <c r="B52" s="23">
        <v>10</v>
      </c>
    </row>
    <row r="53" spans="1:2" ht="81" customHeight="1">
      <c r="A53" s="7" t="s">
        <v>31</v>
      </c>
      <c r="B53" s="23">
        <f>B54+B55+B56</f>
        <v>170.70000000000002</v>
      </c>
    </row>
    <row r="54" spans="1:4" ht="15.75">
      <c r="A54" s="7" t="s">
        <v>32</v>
      </c>
      <c r="B54" s="15">
        <v>155.8</v>
      </c>
      <c r="D54" s="3"/>
    </row>
    <row r="55" spans="1:2" ht="15.75">
      <c r="A55" s="7" t="s">
        <v>33</v>
      </c>
      <c r="B55" s="15">
        <v>0.8</v>
      </c>
    </row>
    <row r="56" spans="1:2" ht="15.75">
      <c r="A56" s="7" t="s">
        <v>34</v>
      </c>
      <c r="B56" s="17">
        <v>14.1</v>
      </c>
    </row>
    <row r="57" spans="1:2" ht="31.5">
      <c r="A57" s="19" t="s">
        <v>42</v>
      </c>
      <c r="B57" s="20">
        <f>B58</f>
        <v>0.7</v>
      </c>
    </row>
    <row r="58" spans="1:2" ht="15.75">
      <c r="A58" s="16" t="s">
        <v>41</v>
      </c>
      <c r="B58" s="18">
        <v>0.7</v>
      </c>
    </row>
  </sheetData>
  <sheetProtection/>
  <mergeCells count="2">
    <mergeCell ref="A2:B2"/>
    <mergeCell ref="A3:B3"/>
  </mergeCells>
  <printOptions/>
  <pageMargins left="1.1811023622047245" right="0.5905511811023623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2014-10-08T09:44:42Z</cp:lastPrinted>
  <dcterms:created xsi:type="dcterms:W3CDTF">2006-09-16T00:00:00Z</dcterms:created>
  <dcterms:modified xsi:type="dcterms:W3CDTF">2019-07-17T06:12:26Z</dcterms:modified>
  <cp:category/>
  <cp:version/>
  <cp:contentType/>
  <cp:contentStatus/>
</cp:coreProperties>
</file>