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54" i="1" l="1"/>
  <c r="L54" i="1"/>
  <c r="K54" i="1"/>
  <c r="M53" i="1"/>
  <c r="L53" i="1"/>
  <c r="K53" i="1"/>
  <c r="M52" i="1"/>
  <c r="L52" i="1"/>
  <c r="K52" i="1"/>
  <c r="M50" i="1"/>
  <c r="L50" i="1"/>
  <c r="K50" i="1"/>
  <c r="M49" i="1"/>
  <c r="L49" i="1"/>
  <c r="K49" i="1"/>
  <c r="M48" i="1"/>
  <c r="L48" i="1"/>
  <c r="K48" i="1"/>
  <c r="M47" i="1"/>
  <c r="L47" i="1"/>
  <c r="K47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K51" i="1"/>
  <c r="L51" i="1"/>
  <c r="E51" i="1"/>
  <c r="M51" i="1"/>
</calcChain>
</file>

<file path=xl/sharedStrings.xml><?xml version="1.0" encoding="utf-8"?>
<sst xmlns="http://schemas.openxmlformats.org/spreadsheetml/2006/main" count="110" uniqueCount="73">
  <si>
    <t>Мониторинг цен на лекарственные препараты в г.Чебоксары по состоянию на 15.08.2019</t>
  </si>
  <si>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</si>
  <si>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</si>
  <si>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</si>
  <si>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</si>
  <si>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</si>
  <si>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</si>
  <si>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>ООО "Аптека105" (Сверчкова, 15)</t>
  </si>
  <si>
    <t>ООО "Добрый лекарь" (Р.Зорге, 19)</t>
  </si>
  <si>
    <t xml:space="preserve">На Гагарина
</t>
  </si>
  <si>
    <t>Аптека "Озерки</t>
  </si>
  <si>
    <t>ООО "Аптеки Поволжья" пр. Тракторо-строителей, 36/1</t>
  </si>
  <si>
    <t>Магия                                (офиц. сайт) М.Горького, 51</t>
  </si>
  <si>
    <t>Ригла           (офиц. сайт)</t>
  </si>
  <si>
    <t>Максавит              (офиц. сайт)</t>
  </si>
  <si>
    <t>телефон</t>
  </si>
  <si>
    <t>41-19-37</t>
  </si>
  <si>
    <t xml:space="preserve"> 60-60-29 </t>
  </si>
  <si>
    <t>офиц. сайт</t>
  </si>
  <si>
    <t>на сайте</t>
  </si>
  <si>
    <t>43-98-77     ronatar_naklad@mail.ru</t>
  </si>
  <si>
    <t xml:space="preserve">офиц. сайт </t>
  </si>
  <si>
    <t>Актовегин раствор для инъекций. 40 мг/мл 5мл №5</t>
  </si>
  <si>
    <t>Алмалгель А сусп. 170 мл</t>
  </si>
  <si>
    <t>Анальгин таб.500 мг №10</t>
  </si>
  <si>
    <t>Анаферон детский №20</t>
  </si>
  <si>
    <t>Андипал таб. №10</t>
  </si>
  <si>
    <t>Афобазол таб. 10 мг №60</t>
  </si>
  <si>
    <t>Борная кислота раствор спиртовой 3% 25 мл</t>
  </si>
  <si>
    <t>-</t>
  </si>
  <si>
    <t>Бромгексин 8 Берлин-Хеми драже 8 мг №25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</si>
  <si>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</si>
  <si>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</si>
  <si>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</si>
  <si>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</si>
  <si>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</si>
  <si>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</si>
  <si>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</si>
  <si>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</si>
  <si>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</si>
  <si>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</si>
  <si>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</si>
  <si>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</si>
  <si>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</si>
  <si>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</si>
  <si>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</si>
  <si>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</si>
  <si>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</si>
  <si>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</si>
  <si>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</si>
  <si>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</si>
  <si>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</si>
  <si>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</si>
  <si>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</si>
  <si>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</si>
  <si>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</si>
  <si>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</si>
  <si>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</si>
  <si>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</si>
  <si>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</si>
  <si>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</si>
  <si>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</si>
  <si>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</si>
  <si>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</si>
  <si>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</si>
  <si>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</si>
  <si>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</si>
  <si>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</si>
  <si>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</si>
  <si>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№20</t>
  </si>
  <si>
    <t>Эргоферон таб. д/рассасыв. №20</t>
  </si>
  <si>
    <t>Эспумизан капс. 40 мг №25</t>
  </si>
  <si>
    <t>Эссливер форте капсулы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</si>
</sst>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8">
    <xf numFmtId="0" fontId="0" fillId="0" borderId="0" xfId="0"/>
    <xf numFmtId="49" fontId="1" fillId="0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justify" vertical="center" wrapText="1"/>
    </xf>
    <xf numFmtId="0" fontId="1" fillId="0" borderId="3" xfId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3" xfId="3" applyNumberFormat="1" applyFont="1" applyFill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3" xfId="4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0" fontId="0" fillId="0" borderId="0" xfId="0" applyFill="1"/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3" xfId="4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justify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C13" sqref="C13"/>
    </sheetView>
  </sheetViews>
  <sheetFormatPr defaultRowHeight="15" x14ac:dyDescent="0.25"/>
  <cols>
    <col min="1" max="1" width="4.7109375" customWidth="1"/>
    <col min="2" max="2" width="46.5703125" style="12" customWidth="1"/>
    <col min="5" max="6" width="9.140625" style="13"/>
    <col min="8" max="10" width="9.140625" style="13"/>
  </cols>
  <sheetData>
    <row r="1" spans="1:13" x14ac:dyDescent="0.25">
      <c r="A1" s="16" t="s">
        <v>0</v>
      </c>
      <c r="B1" s="17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x14ac:dyDescent="0.25">
      <c r="A2" s="20" t="s">
        <v>1</v>
      </c>
      <c r="B2" s="21" t="s">
        <v>2</v>
      </c>
      <c r="C2" s="22" t="s">
        <v>3</v>
      </c>
      <c r="D2" s="22"/>
      <c r="E2" s="22"/>
      <c r="F2" s="22"/>
      <c r="G2" s="23"/>
      <c r="H2" s="24"/>
      <c r="I2" s="24"/>
      <c r="J2" s="25"/>
      <c r="K2" s="26" t="s">
        <v>4</v>
      </c>
      <c r="L2" s="26" t="s">
        <v>5</v>
      </c>
      <c r="M2" s="26" t="s">
        <v>6</v>
      </c>
    </row>
    <row r="3" spans="1:13" ht="89.25" x14ac:dyDescent="0.25">
      <c r="A3" s="20"/>
      <c r="B3" s="21"/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27"/>
      <c r="L3" s="27"/>
      <c r="M3" s="27"/>
    </row>
    <row r="4" spans="1:13" ht="51" hidden="1" x14ac:dyDescent="0.25">
      <c r="A4" s="2"/>
      <c r="B4" s="3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18</v>
      </c>
      <c r="I4" s="4" t="s">
        <v>18</v>
      </c>
      <c r="J4" s="4" t="s">
        <v>21</v>
      </c>
      <c r="K4" s="4"/>
      <c r="L4" s="4"/>
      <c r="M4" s="4"/>
    </row>
    <row r="5" spans="1:13" x14ac:dyDescent="0.25">
      <c r="A5" s="2">
        <v>1</v>
      </c>
      <c r="B5" s="3" t="s">
        <v>22</v>
      </c>
      <c r="C5" s="5">
        <v>630</v>
      </c>
      <c r="D5" s="6">
        <v>779</v>
      </c>
      <c r="E5" s="9">
        <v>547.70000000000005</v>
      </c>
      <c r="F5" s="14">
        <v>730</v>
      </c>
      <c r="G5" s="7">
        <v>505</v>
      </c>
      <c r="H5" s="7">
        <v>650</v>
      </c>
      <c r="I5" s="7">
        <v>541</v>
      </c>
      <c r="J5" s="7">
        <v>534</v>
      </c>
      <c r="K5" s="6">
        <f t="shared" ref="K5:K31" si="0">MIN(C5:J5)</f>
        <v>505</v>
      </c>
      <c r="L5" s="6">
        <f t="shared" ref="L5:L31" si="1">MAX(C5:J5)</f>
        <v>779</v>
      </c>
      <c r="M5" s="7">
        <f>AVERAGE(C5:J5)</f>
        <v>614.58749999999998</v>
      </c>
    </row>
    <row r="6" spans="1:13" x14ac:dyDescent="0.25">
      <c r="A6" s="2">
        <v>2</v>
      </c>
      <c r="B6" s="3" t="s">
        <v>23</v>
      </c>
      <c r="C6" s="5">
        <v>225</v>
      </c>
      <c r="D6" s="7">
        <v>339</v>
      </c>
      <c r="E6" s="9">
        <v>229.1</v>
      </c>
      <c r="F6" s="14">
        <v>310</v>
      </c>
      <c r="G6" s="7">
        <v>282</v>
      </c>
      <c r="H6" s="7">
        <v>290</v>
      </c>
      <c r="I6" s="7">
        <v>254</v>
      </c>
      <c r="J6" s="7">
        <v>221</v>
      </c>
      <c r="K6" s="6">
        <f t="shared" si="0"/>
        <v>221</v>
      </c>
      <c r="L6" s="6">
        <f t="shared" si="1"/>
        <v>339</v>
      </c>
      <c r="M6" s="7">
        <f t="shared" ref="M6:M31" si="2">AVERAGE(C6:J6)</f>
        <v>268.76249999999999</v>
      </c>
    </row>
    <row r="7" spans="1:13" x14ac:dyDescent="0.25">
      <c r="A7" s="2">
        <v>3</v>
      </c>
      <c r="B7" s="3" t="s">
        <v>24</v>
      </c>
      <c r="C7" s="5">
        <v>11</v>
      </c>
      <c r="D7" s="6">
        <v>14</v>
      </c>
      <c r="E7" s="9">
        <v>11.3</v>
      </c>
      <c r="F7" s="14">
        <v>16</v>
      </c>
      <c r="G7" s="7">
        <v>15</v>
      </c>
      <c r="H7" s="7">
        <v>15</v>
      </c>
      <c r="I7" s="7">
        <v>10.5</v>
      </c>
      <c r="J7" s="7">
        <v>8</v>
      </c>
      <c r="K7" s="6">
        <f t="shared" si="0"/>
        <v>8</v>
      </c>
      <c r="L7" s="6">
        <f t="shared" si="1"/>
        <v>16</v>
      </c>
      <c r="M7" s="7">
        <f t="shared" si="2"/>
        <v>12.6</v>
      </c>
    </row>
    <row r="8" spans="1:13" x14ac:dyDescent="0.25">
      <c r="A8" s="2">
        <v>4</v>
      </c>
      <c r="B8" s="3" t="s">
        <v>25</v>
      </c>
      <c r="C8" s="5">
        <v>217</v>
      </c>
      <c r="D8" s="6">
        <v>299</v>
      </c>
      <c r="E8" s="9">
        <v>217.7</v>
      </c>
      <c r="F8" s="14">
        <v>281</v>
      </c>
      <c r="G8" s="7">
        <v>230</v>
      </c>
      <c r="H8" s="7">
        <v>260</v>
      </c>
      <c r="I8" s="7">
        <v>217</v>
      </c>
      <c r="J8" s="7">
        <v>247</v>
      </c>
      <c r="K8" s="6">
        <f t="shared" si="0"/>
        <v>217</v>
      </c>
      <c r="L8" s="6">
        <f>MAX(C8:J8)</f>
        <v>299</v>
      </c>
      <c r="M8" s="7">
        <f t="shared" si="2"/>
        <v>246.08750000000001</v>
      </c>
    </row>
    <row r="9" spans="1:13" x14ac:dyDescent="0.25">
      <c r="A9" s="2">
        <v>5</v>
      </c>
      <c r="B9" s="3" t="s">
        <v>26</v>
      </c>
      <c r="C9" s="5">
        <v>18</v>
      </c>
      <c r="D9" s="6">
        <v>15</v>
      </c>
      <c r="E9" s="9">
        <v>17.3</v>
      </c>
      <c r="F9" s="14">
        <v>18</v>
      </c>
      <c r="G9" s="7">
        <v>25</v>
      </c>
      <c r="H9" s="7">
        <v>15</v>
      </c>
      <c r="I9" s="7">
        <v>11.5</v>
      </c>
      <c r="J9" s="7">
        <v>12</v>
      </c>
      <c r="K9" s="6">
        <f t="shared" si="0"/>
        <v>11.5</v>
      </c>
      <c r="L9" s="6">
        <f t="shared" si="1"/>
        <v>25</v>
      </c>
      <c r="M9" s="7">
        <f t="shared" si="2"/>
        <v>16.475000000000001</v>
      </c>
    </row>
    <row r="10" spans="1:13" x14ac:dyDescent="0.25">
      <c r="A10" s="2">
        <v>6</v>
      </c>
      <c r="B10" s="3" t="s">
        <v>27</v>
      </c>
      <c r="C10" s="5">
        <v>374</v>
      </c>
      <c r="D10" s="6">
        <v>499</v>
      </c>
      <c r="E10" s="9">
        <v>361.4</v>
      </c>
      <c r="F10" s="14">
        <v>438</v>
      </c>
      <c r="G10" s="7">
        <v>442</v>
      </c>
      <c r="H10" s="7">
        <v>440</v>
      </c>
      <c r="I10" s="7">
        <v>355</v>
      </c>
      <c r="J10" s="7">
        <v>339</v>
      </c>
      <c r="K10" s="6">
        <f t="shared" si="0"/>
        <v>339</v>
      </c>
      <c r="L10" s="6">
        <f t="shared" si="1"/>
        <v>499</v>
      </c>
      <c r="M10" s="7">
        <f t="shared" si="2"/>
        <v>406.05</v>
      </c>
    </row>
    <row r="11" spans="1:13" x14ac:dyDescent="0.25">
      <c r="A11" s="2">
        <v>7</v>
      </c>
      <c r="B11" s="3" t="s">
        <v>28</v>
      </c>
      <c r="C11" s="5">
        <v>15</v>
      </c>
      <c r="D11" s="6">
        <v>15</v>
      </c>
      <c r="E11" s="9">
        <v>10</v>
      </c>
      <c r="F11" s="14">
        <v>21</v>
      </c>
      <c r="G11" s="7">
        <v>30</v>
      </c>
      <c r="H11" s="7">
        <v>15</v>
      </c>
      <c r="I11" s="7">
        <v>15</v>
      </c>
      <c r="J11" s="7">
        <v>5</v>
      </c>
      <c r="K11" s="6">
        <f t="shared" si="0"/>
        <v>5</v>
      </c>
      <c r="L11" s="6">
        <f t="shared" si="1"/>
        <v>30</v>
      </c>
      <c r="M11" s="7">
        <f t="shared" si="2"/>
        <v>15.75</v>
      </c>
    </row>
    <row r="12" spans="1:13" x14ac:dyDescent="0.25">
      <c r="A12" s="2">
        <v>8</v>
      </c>
      <c r="B12" s="3" t="s">
        <v>30</v>
      </c>
      <c r="C12" s="5">
        <v>115</v>
      </c>
      <c r="D12" s="6">
        <v>139</v>
      </c>
      <c r="E12" s="9">
        <v>112.3</v>
      </c>
      <c r="F12" s="7">
        <v>140</v>
      </c>
      <c r="G12" s="7">
        <v>120</v>
      </c>
      <c r="H12" s="7">
        <v>115</v>
      </c>
      <c r="I12" s="7">
        <v>100</v>
      </c>
      <c r="J12" s="7">
        <v>127</v>
      </c>
      <c r="K12" s="6">
        <f t="shared" si="0"/>
        <v>100</v>
      </c>
      <c r="L12" s="6">
        <f t="shared" si="1"/>
        <v>140</v>
      </c>
      <c r="M12" s="7">
        <f t="shared" si="2"/>
        <v>121.03749999999999</v>
      </c>
    </row>
    <row r="13" spans="1:13" x14ac:dyDescent="0.25">
      <c r="A13" s="2">
        <v>9</v>
      </c>
      <c r="B13" s="3" t="s">
        <v>31</v>
      </c>
      <c r="C13" s="5">
        <v>16</v>
      </c>
      <c r="D13" s="7">
        <v>16</v>
      </c>
      <c r="E13" s="7" t="s">
        <v>29</v>
      </c>
      <c r="F13" s="14">
        <v>47</v>
      </c>
      <c r="G13" s="7">
        <v>25</v>
      </c>
      <c r="H13" s="7">
        <v>20</v>
      </c>
      <c r="I13" s="7">
        <v>19</v>
      </c>
      <c r="J13" s="7">
        <v>15</v>
      </c>
      <c r="K13" s="6">
        <f t="shared" si="0"/>
        <v>15</v>
      </c>
      <c r="L13" s="6">
        <f t="shared" si="1"/>
        <v>47</v>
      </c>
      <c r="M13" s="7">
        <f t="shared" si="2"/>
        <v>22.571428571428573</v>
      </c>
    </row>
    <row r="14" spans="1:13" x14ac:dyDescent="0.25">
      <c r="A14" s="2">
        <v>10</v>
      </c>
      <c r="B14" s="3" t="s">
        <v>32</v>
      </c>
      <c r="C14" s="5">
        <v>25</v>
      </c>
      <c r="D14" s="8">
        <v>35</v>
      </c>
      <c r="E14" s="7">
        <v>48.5</v>
      </c>
      <c r="F14" s="14">
        <v>28</v>
      </c>
      <c r="G14" s="7">
        <v>39</v>
      </c>
      <c r="H14" s="7"/>
      <c r="I14" s="7"/>
      <c r="J14" s="7">
        <v>38</v>
      </c>
      <c r="K14" s="6">
        <f t="shared" si="0"/>
        <v>25</v>
      </c>
      <c r="L14" s="6">
        <f t="shared" si="1"/>
        <v>48.5</v>
      </c>
      <c r="M14" s="7">
        <f t="shared" si="2"/>
        <v>35.583333333333336</v>
      </c>
    </row>
    <row r="15" spans="1:13" x14ac:dyDescent="0.25">
      <c r="A15" s="2">
        <v>11</v>
      </c>
      <c r="B15" s="3" t="s">
        <v>33</v>
      </c>
      <c r="C15" s="5">
        <v>320</v>
      </c>
      <c r="D15" s="8">
        <v>379</v>
      </c>
      <c r="E15" s="7">
        <v>246.3</v>
      </c>
      <c r="F15" s="14">
        <v>348</v>
      </c>
      <c r="G15" s="7">
        <v>319</v>
      </c>
      <c r="H15" s="7">
        <v>320</v>
      </c>
      <c r="I15" s="7">
        <v>269</v>
      </c>
      <c r="J15" s="7">
        <v>267.5</v>
      </c>
      <c r="K15" s="6">
        <f t="shared" si="0"/>
        <v>246.3</v>
      </c>
      <c r="L15" s="6">
        <f t="shared" si="1"/>
        <v>379</v>
      </c>
      <c r="M15" s="7">
        <f t="shared" si="2"/>
        <v>308.60000000000002</v>
      </c>
    </row>
    <row r="16" spans="1:13" x14ac:dyDescent="0.25">
      <c r="A16" s="2">
        <v>12</v>
      </c>
      <c r="B16" s="3" t="s">
        <v>34</v>
      </c>
      <c r="C16" s="5">
        <v>344</v>
      </c>
      <c r="D16" s="6">
        <v>389</v>
      </c>
      <c r="E16" s="9">
        <v>289.89999999999998</v>
      </c>
      <c r="F16" s="14" t="s">
        <v>29</v>
      </c>
      <c r="G16" s="7">
        <v>326</v>
      </c>
      <c r="H16" s="7">
        <v>342</v>
      </c>
      <c r="I16" s="7">
        <v>301</v>
      </c>
      <c r="J16" s="7">
        <v>307</v>
      </c>
      <c r="K16" s="6">
        <f t="shared" si="0"/>
        <v>289.89999999999998</v>
      </c>
      <c r="L16" s="6">
        <f t="shared" si="1"/>
        <v>389</v>
      </c>
      <c r="M16" s="7">
        <f t="shared" si="2"/>
        <v>328.41428571428571</v>
      </c>
    </row>
    <row r="17" spans="1:13" x14ac:dyDescent="0.25">
      <c r="A17" s="2">
        <v>13</v>
      </c>
      <c r="B17" s="3" t="s">
        <v>35</v>
      </c>
      <c r="C17" s="5">
        <v>48</v>
      </c>
      <c r="D17" s="7">
        <v>59</v>
      </c>
      <c r="E17" s="9">
        <v>52.7</v>
      </c>
      <c r="F17" s="14">
        <v>60</v>
      </c>
      <c r="G17" s="7">
        <v>90</v>
      </c>
      <c r="H17" s="7">
        <v>88</v>
      </c>
      <c r="I17" s="7">
        <v>40</v>
      </c>
      <c r="J17" s="7">
        <v>59</v>
      </c>
      <c r="K17" s="6">
        <f t="shared" si="0"/>
        <v>40</v>
      </c>
      <c r="L17" s="6">
        <f t="shared" si="1"/>
        <v>90</v>
      </c>
      <c r="M17" s="7">
        <f t="shared" si="2"/>
        <v>62.087499999999999</v>
      </c>
    </row>
    <row r="18" spans="1:13" x14ac:dyDescent="0.25">
      <c r="A18" s="2">
        <v>14</v>
      </c>
      <c r="B18" s="3" t="s">
        <v>36</v>
      </c>
      <c r="C18" s="8">
        <v>350</v>
      </c>
      <c r="D18" s="6">
        <v>388</v>
      </c>
      <c r="E18" s="7" t="s">
        <v>29</v>
      </c>
      <c r="F18" s="14">
        <v>388</v>
      </c>
      <c r="G18" s="7">
        <v>333</v>
      </c>
      <c r="H18" s="7">
        <v>339</v>
      </c>
      <c r="I18" s="7">
        <v>347</v>
      </c>
      <c r="J18" s="7">
        <v>308</v>
      </c>
      <c r="K18" s="6">
        <f t="shared" si="0"/>
        <v>308</v>
      </c>
      <c r="L18" s="6">
        <f t="shared" si="1"/>
        <v>388</v>
      </c>
      <c r="M18" s="7">
        <f t="shared" si="2"/>
        <v>350.42857142857144</v>
      </c>
    </row>
    <row r="19" spans="1:13" x14ac:dyDescent="0.25">
      <c r="A19" s="2">
        <v>15</v>
      </c>
      <c r="B19" s="3" t="s">
        <v>37</v>
      </c>
      <c r="C19" s="5">
        <v>120</v>
      </c>
      <c r="D19" s="6">
        <v>110</v>
      </c>
      <c r="E19" s="9">
        <v>150</v>
      </c>
      <c r="F19" s="14"/>
      <c r="G19" s="7">
        <v>128</v>
      </c>
      <c r="H19" s="7">
        <v>103</v>
      </c>
      <c r="I19" s="7">
        <v>145</v>
      </c>
      <c r="J19" s="7">
        <v>128</v>
      </c>
      <c r="K19" s="6">
        <f t="shared" si="0"/>
        <v>103</v>
      </c>
      <c r="L19" s="6">
        <f t="shared" si="1"/>
        <v>150</v>
      </c>
      <c r="M19" s="7">
        <f t="shared" si="2"/>
        <v>126.28571428571429</v>
      </c>
    </row>
    <row r="20" spans="1:13" x14ac:dyDescent="0.25">
      <c r="A20" s="2">
        <v>16</v>
      </c>
      <c r="B20" s="3" t="s">
        <v>38</v>
      </c>
      <c r="C20" s="5">
        <v>510</v>
      </c>
      <c r="D20" s="7">
        <v>669</v>
      </c>
      <c r="E20" s="9">
        <v>466.5</v>
      </c>
      <c r="F20" s="14">
        <v>638</v>
      </c>
      <c r="G20" s="7">
        <v>501</v>
      </c>
      <c r="H20" s="7">
        <v>564</v>
      </c>
      <c r="I20" s="7">
        <v>508</v>
      </c>
      <c r="J20" s="6">
        <v>480</v>
      </c>
      <c r="K20" s="6">
        <f t="shared" si="0"/>
        <v>466.5</v>
      </c>
      <c r="L20" s="6">
        <f t="shared" si="1"/>
        <v>669</v>
      </c>
      <c r="M20" s="7">
        <f t="shared" si="2"/>
        <v>542.0625</v>
      </c>
    </row>
    <row r="21" spans="1:13" x14ac:dyDescent="0.25">
      <c r="A21" s="2">
        <v>17</v>
      </c>
      <c r="B21" s="3" t="s">
        <v>39</v>
      </c>
      <c r="C21" s="5">
        <v>244</v>
      </c>
      <c r="D21" s="6">
        <v>289</v>
      </c>
      <c r="E21" s="9">
        <v>201.5</v>
      </c>
      <c r="F21" s="14">
        <v>277</v>
      </c>
      <c r="G21" s="7">
        <v>204</v>
      </c>
      <c r="H21" s="7">
        <v>258</v>
      </c>
      <c r="I21" s="7">
        <v>209</v>
      </c>
      <c r="J21" s="6">
        <v>207</v>
      </c>
      <c r="K21" s="6">
        <f t="shared" si="0"/>
        <v>201.5</v>
      </c>
      <c r="L21" s="6">
        <f t="shared" si="1"/>
        <v>289</v>
      </c>
      <c r="M21" s="7">
        <f t="shared" si="2"/>
        <v>236.1875</v>
      </c>
    </row>
    <row r="22" spans="1:13" x14ac:dyDescent="0.25">
      <c r="A22" s="2">
        <v>18</v>
      </c>
      <c r="B22" s="3" t="s">
        <v>40</v>
      </c>
      <c r="C22" s="5">
        <v>166</v>
      </c>
      <c r="D22" s="7">
        <v>189</v>
      </c>
      <c r="E22" s="9">
        <v>158.69999999999999</v>
      </c>
      <c r="F22" s="14">
        <v>188</v>
      </c>
      <c r="G22" s="7">
        <v>170</v>
      </c>
      <c r="H22" s="7">
        <v>166</v>
      </c>
      <c r="I22" s="7">
        <v>146</v>
      </c>
      <c r="J22" s="6">
        <v>149</v>
      </c>
      <c r="K22" s="6">
        <f t="shared" si="0"/>
        <v>146</v>
      </c>
      <c r="L22" s="6">
        <f t="shared" si="1"/>
        <v>189</v>
      </c>
      <c r="M22" s="7">
        <f t="shared" si="2"/>
        <v>166.58750000000001</v>
      </c>
    </row>
    <row r="23" spans="1:13" x14ac:dyDescent="0.25">
      <c r="A23" s="2">
        <v>19</v>
      </c>
      <c r="B23" s="3" t="s">
        <v>41</v>
      </c>
      <c r="C23" s="5">
        <v>170</v>
      </c>
      <c r="D23" s="6">
        <v>199</v>
      </c>
      <c r="E23" s="9">
        <v>151.80000000000001</v>
      </c>
      <c r="F23" s="14">
        <v>225</v>
      </c>
      <c r="G23" s="7">
        <v>161</v>
      </c>
      <c r="H23" s="7">
        <v>189</v>
      </c>
      <c r="I23" s="7">
        <v>157</v>
      </c>
      <c r="J23" s="6">
        <v>111</v>
      </c>
      <c r="K23" s="6">
        <f t="shared" si="0"/>
        <v>111</v>
      </c>
      <c r="L23" s="6">
        <f t="shared" si="1"/>
        <v>225</v>
      </c>
      <c r="M23" s="7">
        <f t="shared" si="2"/>
        <v>170.47499999999999</v>
      </c>
    </row>
    <row r="24" spans="1:13" x14ac:dyDescent="0.25">
      <c r="A24" s="2">
        <v>20</v>
      </c>
      <c r="B24" s="3" t="s">
        <v>42</v>
      </c>
      <c r="C24" s="5">
        <v>16</v>
      </c>
      <c r="D24" s="6">
        <v>20</v>
      </c>
      <c r="E24" s="9">
        <v>58.2</v>
      </c>
      <c r="F24" s="14">
        <v>28</v>
      </c>
      <c r="G24" s="7">
        <v>25</v>
      </c>
      <c r="H24" s="7">
        <v>22</v>
      </c>
      <c r="I24" s="7">
        <v>16.5</v>
      </c>
      <c r="J24" s="6">
        <v>17</v>
      </c>
      <c r="K24" s="6">
        <f t="shared" si="0"/>
        <v>16</v>
      </c>
      <c r="L24" s="6">
        <f t="shared" si="1"/>
        <v>58.2</v>
      </c>
      <c r="M24" s="7">
        <f t="shared" si="2"/>
        <v>25.337499999999999</v>
      </c>
    </row>
    <row r="25" spans="1:13" x14ac:dyDescent="0.25">
      <c r="A25" s="2">
        <v>21</v>
      </c>
      <c r="B25" s="3" t="s">
        <v>43</v>
      </c>
      <c r="C25" s="5">
        <v>124</v>
      </c>
      <c r="D25" s="6">
        <v>149</v>
      </c>
      <c r="E25" s="9">
        <v>111.2</v>
      </c>
      <c r="F25" s="14">
        <v>146</v>
      </c>
      <c r="G25" s="7">
        <v>129</v>
      </c>
      <c r="H25" s="7">
        <v>134</v>
      </c>
      <c r="I25" s="7">
        <v>110</v>
      </c>
      <c r="J25" s="6">
        <v>190</v>
      </c>
      <c r="K25" s="6">
        <f t="shared" si="0"/>
        <v>110</v>
      </c>
      <c r="L25" s="6">
        <f t="shared" si="1"/>
        <v>190</v>
      </c>
      <c r="M25" s="7">
        <f t="shared" si="2"/>
        <v>136.65</v>
      </c>
    </row>
    <row r="26" spans="1:13" x14ac:dyDescent="0.25">
      <c r="A26" s="2">
        <v>22</v>
      </c>
      <c r="B26" s="3" t="s">
        <v>44</v>
      </c>
      <c r="C26" s="5" t="s">
        <v>29</v>
      </c>
      <c r="D26" s="6" t="s">
        <v>29</v>
      </c>
      <c r="E26" s="9">
        <v>245.6</v>
      </c>
      <c r="F26" s="14">
        <v>289</v>
      </c>
      <c r="G26" s="7">
        <v>275</v>
      </c>
      <c r="H26" s="7">
        <v>288</v>
      </c>
      <c r="I26" s="7">
        <v>252</v>
      </c>
      <c r="J26" s="6">
        <v>273</v>
      </c>
      <c r="K26" s="6">
        <f t="shared" si="0"/>
        <v>245.6</v>
      </c>
      <c r="L26" s="6">
        <f t="shared" si="1"/>
        <v>289</v>
      </c>
      <c r="M26" s="7">
        <f t="shared" si="2"/>
        <v>270.43333333333334</v>
      </c>
    </row>
    <row r="27" spans="1:13" x14ac:dyDescent="0.25">
      <c r="A27" s="2">
        <v>23</v>
      </c>
      <c r="B27" s="3" t="s">
        <v>45</v>
      </c>
      <c r="C27" s="5">
        <v>331</v>
      </c>
      <c r="D27" s="7">
        <v>399</v>
      </c>
      <c r="E27" s="9">
        <v>293.8</v>
      </c>
      <c r="F27" s="14">
        <v>402</v>
      </c>
      <c r="G27" s="7">
        <v>316</v>
      </c>
      <c r="H27" s="7">
        <v>356</v>
      </c>
      <c r="I27" s="7">
        <v>343</v>
      </c>
      <c r="J27" s="6">
        <v>301</v>
      </c>
      <c r="K27" s="6">
        <f t="shared" si="0"/>
        <v>293.8</v>
      </c>
      <c r="L27" s="6">
        <f t="shared" si="1"/>
        <v>402</v>
      </c>
      <c r="M27" s="7">
        <f t="shared" si="2"/>
        <v>342.72500000000002</v>
      </c>
    </row>
    <row r="28" spans="1:13" x14ac:dyDescent="0.25">
      <c r="A28" s="2">
        <v>24</v>
      </c>
      <c r="B28" s="3" t="s">
        <v>46</v>
      </c>
      <c r="C28" s="5">
        <v>15</v>
      </c>
      <c r="D28" s="6">
        <v>16</v>
      </c>
      <c r="E28" s="9">
        <v>21.2</v>
      </c>
      <c r="F28" s="14">
        <v>30</v>
      </c>
      <c r="G28" s="7">
        <v>30</v>
      </c>
      <c r="H28" s="7">
        <v>20</v>
      </c>
      <c r="I28" s="7">
        <v>25</v>
      </c>
      <c r="J28" s="6">
        <v>17</v>
      </c>
      <c r="K28" s="6">
        <f t="shared" si="0"/>
        <v>15</v>
      </c>
      <c r="L28" s="6">
        <f t="shared" si="1"/>
        <v>30</v>
      </c>
      <c r="M28" s="7">
        <f t="shared" si="2"/>
        <v>21.774999999999999</v>
      </c>
    </row>
    <row r="29" spans="1:13" x14ac:dyDescent="0.25">
      <c r="A29" s="2">
        <v>25</v>
      </c>
      <c r="B29" s="3" t="s">
        <v>47</v>
      </c>
      <c r="C29" s="5">
        <v>12</v>
      </c>
      <c r="D29" s="6">
        <v>15</v>
      </c>
      <c r="E29" s="9"/>
      <c r="F29" s="14">
        <v>11</v>
      </c>
      <c r="G29" s="9">
        <v>20</v>
      </c>
      <c r="H29" s="9">
        <v>12</v>
      </c>
      <c r="I29" s="7">
        <v>6.6</v>
      </c>
      <c r="J29" s="6">
        <v>15</v>
      </c>
      <c r="K29" s="6">
        <f t="shared" si="0"/>
        <v>6.6</v>
      </c>
      <c r="L29" s="6">
        <f t="shared" si="1"/>
        <v>20</v>
      </c>
      <c r="M29" s="7">
        <f t="shared" si="2"/>
        <v>13.085714285714285</v>
      </c>
    </row>
    <row r="30" spans="1:13" x14ac:dyDescent="0.25">
      <c r="A30" s="2">
        <v>26</v>
      </c>
      <c r="B30" s="3" t="s">
        <v>48</v>
      </c>
      <c r="C30" s="10">
        <v>196</v>
      </c>
      <c r="D30" s="6">
        <v>239</v>
      </c>
      <c r="E30" s="9">
        <v>183</v>
      </c>
      <c r="F30" s="14">
        <v>250</v>
      </c>
      <c r="G30" s="9">
        <v>204</v>
      </c>
      <c r="H30" s="9">
        <v>210</v>
      </c>
      <c r="I30" s="7">
        <v>175</v>
      </c>
      <c r="J30" s="6">
        <v>168</v>
      </c>
      <c r="K30" s="6">
        <f t="shared" si="0"/>
        <v>168</v>
      </c>
      <c r="L30" s="6">
        <f t="shared" si="1"/>
        <v>250</v>
      </c>
      <c r="M30" s="7">
        <f t="shared" si="2"/>
        <v>203.125</v>
      </c>
    </row>
    <row r="31" spans="1:13" x14ac:dyDescent="0.25">
      <c r="A31" s="2">
        <v>27</v>
      </c>
      <c r="B31" s="3" t="s">
        <v>49</v>
      </c>
      <c r="C31" s="10" t="s">
        <v>29</v>
      </c>
      <c r="D31" s="6" t="s">
        <v>29</v>
      </c>
      <c r="E31" s="9" t="s">
        <v>29</v>
      </c>
      <c r="F31" s="14">
        <v>45</v>
      </c>
      <c r="G31" s="7">
        <v>30</v>
      </c>
      <c r="H31" s="7">
        <v>38</v>
      </c>
      <c r="I31" s="9">
        <v>50</v>
      </c>
      <c r="J31" s="6">
        <v>39</v>
      </c>
      <c r="K31" s="6">
        <f t="shared" si="0"/>
        <v>30</v>
      </c>
      <c r="L31" s="6">
        <f t="shared" si="1"/>
        <v>50</v>
      </c>
      <c r="M31" s="7">
        <f t="shared" si="2"/>
        <v>40.4</v>
      </c>
    </row>
    <row r="32" spans="1:13" x14ac:dyDescent="0.25">
      <c r="A32" s="2">
        <v>28</v>
      </c>
      <c r="B32" s="3" t="s">
        <v>50</v>
      </c>
      <c r="C32" s="10" t="s">
        <v>29</v>
      </c>
      <c r="D32" s="6" t="s">
        <v>29</v>
      </c>
      <c r="E32" s="9" t="s">
        <v>29</v>
      </c>
      <c r="F32" s="9" t="s">
        <v>29</v>
      </c>
      <c r="G32" s="7" t="s">
        <v>29</v>
      </c>
      <c r="H32" s="7" t="s">
        <v>29</v>
      </c>
      <c r="I32" s="7" t="s">
        <v>29</v>
      </c>
      <c r="J32" s="6" t="s">
        <v>29</v>
      </c>
      <c r="K32" s="6" t="s">
        <v>29</v>
      </c>
      <c r="L32" s="6" t="s">
        <v>29</v>
      </c>
      <c r="M32" s="7" t="s">
        <v>29</v>
      </c>
    </row>
    <row r="33" spans="1:13" x14ac:dyDescent="0.25">
      <c r="A33" s="2">
        <v>29</v>
      </c>
      <c r="B33" s="3" t="s">
        <v>51</v>
      </c>
      <c r="C33" s="5">
        <v>190</v>
      </c>
      <c r="D33" s="6">
        <v>219</v>
      </c>
      <c r="E33" s="9">
        <v>180.2</v>
      </c>
      <c r="F33" s="14">
        <v>205</v>
      </c>
      <c r="G33" s="7">
        <v>190</v>
      </c>
      <c r="H33" s="7">
        <v>200</v>
      </c>
      <c r="I33" s="7">
        <v>202</v>
      </c>
      <c r="J33" s="6">
        <v>159</v>
      </c>
      <c r="K33" s="6">
        <f t="shared" ref="K33:K45" si="3">MIN(C33:J33)</f>
        <v>159</v>
      </c>
      <c r="L33" s="6">
        <f t="shared" ref="L33:L45" si="4">MAX(C33:J33)</f>
        <v>219</v>
      </c>
      <c r="M33" s="7">
        <f t="shared" ref="M33:M45" si="5">AVERAGE(C33:J33)</f>
        <v>193.15</v>
      </c>
    </row>
    <row r="34" spans="1:13" x14ac:dyDescent="0.25">
      <c r="A34" s="2">
        <v>30</v>
      </c>
      <c r="B34" s="3" t="s">
        <v>52</v>
      </c>
      <c r="C34" s="5">
        <v>810</v>
      </c>
      <c r="D34" s="11">
        <v>999</v>
      </c>
      <c r="E34" s="9">
        <v>732.4</v>
      </c>
      <c r="F34" s="14">
        <v>887</v>
      </c>
      <c r="G34" s="7">
        <v>930</v>
      </c>
      <c r="H34" s="7">
        <v>810</v>
      </c>
      <c r="I34" s="7">
        <v>682</v>
      </c>
      <c r="J34" s="6">
        <v>780</v>
      </c>
      <c r="K34" s="6">
        <f t="shared" si="3"/>
        <v>682</v>
      </c>
      <c r="L34" s="6">
        <f t="shared" si="4"/>
        <v>999</v>
      </c>
      <c r="M34" s="7">
        <f t="shared" si="5"/>
        <v>828.8</v>
      </c>
    </row>
    <row r="35" spans="1:13" x14ac:dyDescent="0.25">
      <c r="A35" s="2">
        <v>31</v>
      </c>
      <c r="B35" s="3" t="s">
        <v>53</v>
      </c>
      <c r="C35" s="5">
        <v>110</v>
      </c>
      <c r="D35" s="7">
        <v>139</v>
      </c>
      <c r="E35" s="9">
        <v>93.2</v>
      </c>
      <c r="F35" s="14">
        <v>131</v>
      </c>
      <c r="G35" s="7">
        <v>130</v>
      </c>
      <c r="H35" s="7">
        <v>117</v>
      </c>
      <c r="I35" s="7">
        <v>102</v>
      </c>
      <c r="J35" s="6">
        <v>106</v>
      </c>
      <c r="K35" s="6">
        <f t="shared" si="3"/>
        <v>93.2</v>
      </c>
      <c r="L35" s="6">
        <f t="shared" si="4"/>
        <v>139</v>
      </c>
      <c r="M35" s="7">
        <f t="shared" si="5"/>
        <v>116.02500000000001</v>
      </c>
    </row>
    <row r="36" spans="1:13" ht="25.5" x14ac:dyDescent="0.25">
      <c r="A36" s="2">
        <v>32</v>
      </c>
      <c r="B36" s="3" t="s">
        <v>54</v>
      </c>
      <c r="C36" s="10" t="s">
        <v>29</v>
      </c>
      <c r="D36" s="11">
        <v>179</v>
      </c>
      <c r="E36" s="9">
        <v>200</v>
      </c>
      <c r="F36" s="9" t="s">
        <v>29</v>
      </c>
      <c r="G36" s="7">
        <v>250</v>
      </c>
      <c r="H36" s="7">
        <v>199</v>
      </c>
      <c r="I36" s="7">
        <v>148</v>
      </c>
      <c r="J36" s="7">
        <v>249</v>
      </c>
      <c r="K36" s="6">
        <f t="shared" si="3"/>
        <v>148</v>
      </c>
      <c r="L36" s="6">
        <f t="shared" si="4"/>
        <v>250</v>
      </c>
      <c r="M36" s="7">
        <f t="shared" si="5"/>
        <v>204.16666666666666</v>
      </c>
    </row>
    <row r="37" spans="1:13" x14ac:dyDescent="0.25">
      <c r="A37" s="2">
        <v>33</v>
      </c>
      <c r="B37" s="3" t="s">
        <v>55</v>
      </c>
      <c r="C37" s="5">
        <v>16</v>
      </c>
      <c r="D37" s="11">
        <v>16</v>
      </c>
      <c r="E37" s="9">
        <v>14</v>
      </c>
      <c r="F37" s="14">
        <v>20</v>
      </c>
      <c r="G37" s="7">
        <v>25</v>
      </c>
      <c r="H37" s="7">
        <v>49</v>
      </c>
      <c r="I37" s="7">
        <v>26.5</v>
      </c>
      <c r="J37" s="6">
        <v>14</v>
      </c>
      <c r="K37" s="6">
        <f t="shared" si="3"/>
        <v>14</v>
      </c>
      <c r="L37" s="6">
        <f t="shared" si="4"/>
        <v>49</v>
      </c>
      <c r="M37" s="7">
        <f t="shared" si="5"/>
        <v>22.5625</v>
      </c>
    </row>
    <row r="38" spans="1:13" x14ac:dyDescent="0.25">
      <c r="A38" s="2">
        <v>34</v>
      </c>
      <c r="B38" s="3" t="s">
        <v>56</v>
      </c>
      <c r="C38" s="6">
        <v>550</v>
      </c>
      <c r="D38" s="10" t="s">
        <v>29</v>
      </c>
      <c r="E38" s="9">
        <v>436.8</v>
      </c>
      <c r="F38" s="14">
        <v>602</v>
      </c>
      <c r="G38" s="7">
        <v>499</v>
      </c>
      <c r="H38" s="7">
        <v>576</v>
      </c>
      <c r="I38" s="7">
        <v>451</v>
      </c>
      <c r="J38" s="15">
        <v>466</v>
      </c>
      <c r="K38" s="6">
        <f t="shared" si="3"/>
        <v>436.8</v>
      </c>
      <c r="L38" s="6">
        <f t="shared" si="4"/>
        <v>602</v>
      </c>
      <c r="M38" s="7">
        <f t="shared" si="5"/>
        <v>511.54285714285714</v>
      </c>
    </row>
    <row r="39" spans="1:13" x14ac:dyDescent="0.25">
      <c r="A39" s="2">
        <v>35</v>
      </c>
      <c r="B39" s="3" t="s">
        <v>57</v>
      </c>
      <c r="C39" s="5">
        <v>19</v>
      </c>
      <c r="D39" s="11">
        <v>25</v>
      </c>
      <c r="E39" s="9">
        <v>66.5</v>
      </c>
      <c r="F39" s="14">
        <v>38</v>
      </c>
      <c r="G39" s="6">
        <v>35</v>
      </c>
      <c r="H39" s="6">
        <v>30</v>
      </c>
      <c r="I39" s="7">
        <v>20</v>
      </c>
      <c r="J39" s="9">
        <v>33</v>
      </c>
      <c r="K39" s="6">
        <f t="shared" si="3"/>
        <v>19</v>
      </c>
      <c r="L39" s="6">
        <f t="shared" si="4"/>
        <v>66.5</v>
      </c>
      <c r="M39" s="7">
        <f t="shared" si="5"/>
        <v>33.3125</v>
      </c>
    </row>
    <row r="40" spans="1:13" x14ac:dyDescent="0.25">
      <c r="A40" s="2">
        <v>36</v>
      </c>
      <c r="B40" s="3" t="s">
        <v>58</v>
      </c>
      <c r="C40" s="10">
        <v>165</v>
      </c>
      <c r="D40" s="10">
        <v>189</v>
      </c>
      <c r="E40" s="9">
        <v>136.9</v>
      </c>
      <c r="F40" s="14">
        <v>190</v>
      </c>
      <c r="G40" s="7">
        <v>174</v>
      </c>
      <c r="H40" s="7">
        <v>170</v>
      </c>
      <c r="I40" s="7">
        <v>148</v>
      </c>
      <c r="J40" s="15">
        <v>119</v>
      </c>
      <c r="K40" s="6">
        <f t="shared" si="3"/>
        <v>119</v>
      </c>
      <c r="L40" s="6">
        <f t="shared" si="4"/>
        <v>190</v>
      </c>
      <c r="M40" s="7">
        <f t="shared" si="5"/>
        <v>161.48750000000001</v>
      </c>
    </row>
    <row r="41" spans="1:13" x14ac:dyDescent="0.25">
      <c r="A41" s="2">
        <v>37</v>
      </c>
      <c r="B41" s="3" t="s">
        <v>59</v>
      </c>
      <c r="C41" s="5">
        <v>25</v>
      </c>
      <c r="D41" s="11">
        <v>26</v>
      </c>
      <c r="E41" s="9">
        <v>27.5</v>
      </c>
      <c r="F41" s="14">
        <v>34</v>
      </c>
      <c r="G41" s="9">
        <v>35</v>
      </c>
      <c r="H41" s="9">
        <v>23</v>
      </c>
      <c r="I41" s="7">
        <v>26.5</v>
      </c>
      <c r="J41" s="15">
        <v>29</v>
      </c>
      <c r="K41" s="6">
        <f t="shared" si="3"/>
        <v>23</v>
      </c>
      <c r="L41" s="6">
        <f t="shared" si="4"/>
        <v>35</v>
      </c>
      <c r="M41" s="7">
        <f t="shared" si="5"/>
        <v>28.25</v>
      </c>
    </row>
    <row r="42" spans="1:13" x14ac:dyDescent="0.25">
      <c r="A42" s="2">
        <v>38</v>
      </c>
      <c r="B42" s="3" t="s">
        <v>60</v>
      </c>
      <c r="C42" s="5">
        <v>109</v>
      </c>
      <c r="D42" s="11">
        <v>149</v>
      </c>
      <c r="E42" s="9">
        <v>105.6</v>
      </c>
      <c r="F42" s="14">
        <v>133</v>
      </c>
      <c r="G42" s="7">
        <v>102</v>
      </c>
      <c r="H42" s="7">
        <v>128</v>
      </c>
      <c r="I42" s="7">
        <v>102</v>
      </c>
      <c r="J42" s="15">
        <v>108</v>
      </c>
      <c r="K42" s="6">
        <f t="shared" si="3"/>
        <v>102</v>
      </c>
      <c r="L42" s="6">
        <f t="shared" si="4"/>
        <v>149</v>
      </c>
      <c r="M42" s="7">
        <f t="shared" si="5"/>
        <v>117.075</v>
      </c>
    </row>
    <row r="43" spans="1:13" ht="25.5" x14ac:dyDescent="0.25">
      <c r="A43" s="2">
        <v>39</v>
      </c>
      <c r="B43" s="3" t="s">
        <v>61</v>
      </c>
      <c r="C43" s="5">
        <v>410</v>
      </c>
      <c r="D43" s="11">
        <v>449</v>
      </c>
      <c r="E43" s="9">
        <v>347.4</v>
      </c>
      <c r="F43" s="14">
        <v>479</v>
      </c>
      <c r="G43" s="7">
        <v>450</v>
      </c>
      <c r="H43" s="7">
        <v>410</v>
      </c>
      <c r="I43" s="7">
        <v>331</v>
      </c>
      <c r="J43" s="15">
        <v>390</v>
      </c>
      <c r="K43" s="6">
        <f t="shared" si="3"/>
        <v>331</v>
      </c>
      <c r="L43" s="6">
        <f t="shared" si="4"/>
        <v>479</v>
      </c>
      <c r="M43" s="7">
        <f t="shared" si="5"/>
        <v>408.3</v>
      </c>
    </row>
    <row r="44" spans="1:13" x14ac:dyDescent="0.25">
      <c r="A44" s="2">
        <v>40</v>
      </c>
      <c r="B44" s="3" t="s">
        <v>62</v>
      </c>
      <c r="C44" s="5">
        <v>420</v>
      </c>
      <c r="D44" s="11">
        <v>499</v>
      </c>
      <c r="E44" s="9">
        <v>347.5</v>
      </c>
      <c r="F44" s="14">
        <v>449</v>
      </c>
      <c r="G44" s="7">
        <v>363</v>
      </c>
      <c r="H44" s="7">
        <v>406</v>
      </c>
      <c r="I44" s="7">
        <v>350</v>
      </c>
      <c r="J44" s="15">
        <v>399</v>
      </c>
      <c r="K44" s="6">
        <f t="shared" si="3"/>
        <v>347.5</v>
      </c>
      <c r="L44" s="6">
        <f t="shared" si="4"/>
        <v>499</v>
      </c>
      <c r="M44" s="7">
        <f t="shared" si="5"/>
        <v>404.1875</v>
      </c>
    </row>
    <row r="45" spans="1:13" x14ac:dyDescent="0.25">
      <c r="A45" s="2">
        <v>41</v>
      </c>
      <c r="B45" s="3" t="s">
        <v>63</v>
      </c>
      <c r="C45" s="5">
        <v>240</v>
      </c>
      <c r="D45" s="11">
        <v>279</v>
      </c>
      <c r="E45" s="9">
        <v>195.4</v>
      </c>
      <c r="F45" s="14">
        <v>301</v>
      </c>
      <c r="G45" s="7">
        <v>251</v>
      </c>
      <c r="H45" s="7">
        <v>229</v>
      </c>
      <c r="I45" s="7">
        <v>222</v>
      </c>
      <c r="J45" s="15">
        <v>210</v>
      </c>
      <c r="K45" s="6">
        <f t="shared" si="3"/>
        <v>195.4</v>
      </c>
      <c r="L45" s="6">
        <f t="shared" si="4"/>
        <v>301</v>
      </c>
      <c r="M45" s="7">
        <f t="shared" si="5"/>
        <v>240.92500000000001</v>
      </c>
    </row>
    <row r="46" spans="1:13" x14ac:dyDescent="0.25">
      <c r="A46" s="2">
        <v>42</v>
      </c>
      <c r="B46" s="3" t="s">
        <v>64</v>
      </c>
      <c r="C46" s="10" t="s">
        <v>29</v>
      </c>
      <c r="D46" s="10" t="s">
        <v>29</v>
      </c>
      <c r="E46" s="9" t="s">
        <v>29</v>
      </c>
      <c r="F46" s="9" t="s">
        <v>29</v>
      </c>
      <c r="G46" s="9" t="s">
        <v>29</v>
      </c>
      <c r="H46" s="9" t="s">
        <v>29</v>
      </c>
      <c r="I46" s="9" t="s">
        <v>29</v>
      </c>
      <c r="J46" s="9" t="s">
        <v>29</v>
      </c>
      <c r="K46" s="6" t="s">
        <v>29</v>
      </c>
      <c r="L46" s="6" t="s">
        <v>29</v>
      </c>
      <c r="M46" s="7" t="s">
        <v>29</v>
      </c>
    </row>
    <row r="47" spans="1:13" ht="25.5" x14ac:dyDescent="0.25">
      <c r="A47" s="2">
        <v>43</v>
      </c>
      <c r="B47" s="3" t="s">
        <v>65</v>
      </c>
      <c r="C47" s="5">
        <v>195</v>
      </c>
      <c r="D47" s="11">
        <v>219</v>
      </c>
      <c r="E47" s="9">
        <v>181.4</v>
      </c>
      <c r="F47" s="14">
        <v>231</v>
      </c>
      <c r="G47" s="7">
        <v>197</v>
      </c>
      <c r="H47" s="7">
        <v>185</v>
      </c>
      <c r="I47" s="7">
        <v>161</v>
      </c>
      <c r="J47" s="15">
        <v>206</v>
      </c>
      <c r="K47" s="6">
        <f t="shared" ref="K47:K54" si="6">MIN(C47:J47)</f>
        <v>161</v>
      </c>
      <c r="L47" s="6">
        <f t="shared" ref="L47:L54" si="7">MAX(C47:J47)</f>
        <v>231</v>
      </c>
      <c r="M47" s="7">
        <f t="shared" ref="M47:M54" si="8">AVERAGE(C47:J47)</f>
        <v>196.92500000000001</v>
      </c>
    </row>
    <row r="48" spans="1:13" x14ac:dyDescent="0.25">
      <c r="A48" s="2">
        <v>44</v>
      </c>
      <c r="B48" s="3" t="s">
        <v>66</v>
      </c>
      <c r="C48" s="5">
        <v>320</v>
      </c>
      <c r="D48" s="11">
        <v>333</v>
      </c>
      <c r="E48" s="9">
        <v>255.7</v>
      </c>
      <c r="F48" s="14">
        <v>340</v>
      </c>
      <c r="G48" s="7">
        <v>293</v>
      </c>
      <c r="H48" s="7">
        <v>326</v>
      </c>
      <c r="I48" s="7">
        <v>287</v>
      </c>
      <c r="J48" s="15">
        <v>262</v>
      </c>
      <c r="K48" s="6">
        <f t="shared" si="6"/>
        <v>255.7</v>
      </c>
      <c r="L48" s="6">
        <f t="shared" si="7"/>
        <v>340</v>
      </c>
      <c r="M48" s="7">
        <f t="shared" si="8"/>
        <v>302.08749999999998</v>
      </c>
    </row>
    <row r="49" spans="1:13" x14ac:dyDescent="0.25">
      <c r="A49" s="2">
        <v>45</v>
      </c>
      <c r="B49" s="3" t="s">
        <v>67</v>
      </c>
      <c r="C49" s="10">
        <v>35</v>
      </c>
      <c r="D49" s="11">
        <v>37.5</v>
      </c>
      <c r="E49" s="9">
        <v>114.1</v>
      </c>
      <c r="F49" s="14">
        <v>50</v>
      </c>
      <c r="G49" s="7">
        <v>50</v>
      </c>
      <c r="H49" s="7">
        <v>55</v>
      </c>
      <c r="I49" s="7">
        <v>76.5</v>
      </c>
      <c r="J49" s="15">
        <v>28</v>
      </c>
      <c r="K49" s="6">
        <f t="shared" si="6"/>
        <v>28</v>
      </c>
      <c r="L49" s="6">
        <f t="shared" si="7"/>
        <v>114.1</v>
      </c>
      <c r="M49" s="7">
        <f t="shared" si="8"/>
        <v>55.762500000000003</v>
      </c>
    </row>
    <row r="50" spans="1:13" x14ac:dyDescent="0.25">
      <c r="A50" s="2">
        <v>46</v>
      </c>
      <c r="B50" s="3" t="s">
        <v>68</v>
      </c>
      <c r="C50" s="5">
        <v>8</v>
      </c>
      <c r="D50" s="11">
        <v>10</v>
      </c>
      <c r="E50" s="9">
        <v>23.8</v>
      </c>
      <c r="F50" s="14">
        <v>8</v>
      </c>
      <c r="G50" s="9">
        <v>20</v>
      </c>
      <c r="H50" s="9">
        <v>10</v>
      </c>
      <c r="I50" s="7">
        <v>6</v>
      </c>
      <c r="J50" s="15">
        <v>9</v>
      </c>
      <c r="K50" s="6">
        <f t="shared" si="6"/>
        <v>6</v>
      </c>
      <c r="L50" s="6">
        <f t="shared" si="7"/>
        <v>23.8</v>
      </c>
      <c r="M50" s="7">
        <f t="shared" si="8"/>
        <v>11.85</v>
      </c>
    </row>
    <row r="51" spans="1:13" x14ac:dyDescent="0.25">
      <c r="A51" s="2">
        <v>47</v>
      </c>
      <c r="B51" s="3" t="s">
        <v>69</v>
      </c>
      <c r="C51" s="5">
        <v>185</v>
      </c>
      <c r="D51" s="11" t="s">
        <v>29</v>
      </c>
      <c r="E51" s="9">
        <f ca="1">-A:M</f>
        <v>0</v>
      </c>
      <c r="F51" s="9">
        <v>228</v>
      </c>
      <c r="G51" s="7" t="s">
        <v>29</v>
      </c>
      <c r="H51" s="7" t="s">
        <v>29</v>
      </c>
      <c r="I51" s="9">
        <v>183</v>
      </c>
      <c r="J51" s="9">
        <v>183</v>
      </c>
      <c r="K51" s="6">
        <f t="shared" ca="1" si="6"/>
        <v>161.5</v>
      </c>
      <c r="L51" s="6">
        <f t="shared" ca="1" si="7"/>
        <v>228</v>
      </c>
      <c r="M51" s="7">
        <f t="shared" ca="1" si="8"/>
        <v>190.3</v>
      </c>
    </row>
    <row r="52" spans="1:13" x14ac:dyDescent="0.25">
      <c r="A52" s="2">
        <v>48</v>
      </c>
      <c r="B52" s="3" t="s">
        <v>70</v>
      </c>
      <c r="C52" s="5">
        <v>335</v>
      </c>
      <c r="D52" s="11">
        <v>449</v>
      </c>
      <c r="E52" s="9">
        <v>338.6</v>
      </c>
      <c r="F52" s="14">
        <v>449</v>
      </c>
      <c r="G52" s="7">
        <v>335</v>
      </c>
      <c r="H52" s="7">
        <v>370</v>
      </c>
      <c r="I52" s="7">
        <v>347</v>
      </c>
      <c r="J52" s="15">
        <v>337</v>
      </c>
      <c r="K52" s="6">
        <f t="shared" si="6"/>
        <v>335</v>
      </c>
      <c r="L52" s="6">
        <f t="shared" si="7"/>
        <v>449</v>
      </c>
      <c r="M52" s="7">
        <f t="shared" si="8"/>
        <v>370.07499999999999</v>
      </c>
    </row>
    <row r="53" spans="1:13" x14ac:dyDescent="0.25">
      <c r="A53" s="2">
        <v>49</v>
      </c>
      <c r="B53" s="3" t="s">
        <v>71</v>
      </c>
      <c r="C53" s="5">
        <v>310</v>
      </c>
      <c r="D53" s="11">
        <v>379</v>
      </c>
      <c r="E53" s="9">
        <v>272.8</v>
      </c>
      <c r="F53" s="14">
        <v>396</v>
      </c>
      <c r="G53" s="7">
        <v>324</v>
      </c>
      <c r="H53" s="7">
        <v>334</v>
      </c>
      <c r="I53" s="7">
        <v>269</v>
      </c>
      <c r="J53" s="15">
        <v>307</v>
      </c>
      <c r="K53" s="6">
        <f t="shared" si="6"/>
        <v>269</v>
      </c>
      <c r="L53" s="6">
        <f t="shared" si="7"/>
        <v>396</v>
      </c>
      <c r="M53" s="7">
        <f t="shared" si="8"/>
        <v>323.97500000000002</v>
      </c>
    </row>
    <row r="54" spans="1:13" x14ac:dyDescent="0.25">
      <c r="A54" s="2">
        <v>50</v>
      </c>
      <c r="B54" s="3" t="s">
        <v>72</v>
      </c>
      <c r="C54" s="5">
        <v>495</v>
      </c>
      <c r="D54" s="11">
        <v>559</v>
      </c>
      <c r="E54" s="9">
        <v>426.1</v>
      </c>
      <c r="F54" s="14"/>
      <c r="G54" s="9">
        <v>476</v>
      </c>
      <c r="H54" s="9">
        <v>520</v>
      </c>
      <c r="I54" s="7">
        <v>441</v>
      </c>
      <c r="J54" s="15">
        <v>424</v>
      </c>
      <c r="K54" s="6">
        <f t="shared" si="6"/>
        <v>424</v>
      </c>
      <c r="L54" s="6">
        <f t="shared" si="7"/>
        <v>559</v>
      </c>
      <c r="M54" s="7">
        <f t="shared" si="8"/>
        <v>477.3</v>
      </c>
    </row>
  </sheetData>
  <mergeCells count="7">
    <mergeCell ref="A1:M1"/>
    <mergeCell ref="A2:A3"/>
    <mergeCell ref="B2:B3"/>
    <mergeCell ref="C2:J2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gcheb_price4</dc:creator>
  <cp:lastModifiedBy>gcheb_price4</cp:lastModifiedBy>
  <cp:lastPrinted>2019-08-19T07:15:52Z</cp:lastPrinted>
  <dcterms:created xsi:type="dcterms:W3CDTF">2019-08-15T13:36:55Z</dcterms:created>
  <dcterms:modified xsi:type="dcterms:W3CDTF">2019-08-19T07:15:54Z</dcterms:modified>
</cp:coreProperties>
</file>